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\Desktop\Excel\Quiz Funções Matriciais\"/>
    </mc:Choice>
  </mc:AlternateContent>
  <xr:revisionPtr revIDLastSave="0" documentId="13_ncr:1_{38A29463-AE8E-4C31-BB0A-2227E195237F}" xr6:coauthVersionLast="47" xr6:coauthVersionMax="47" xr10:uidLastSave="{00000000-0000-0000-0000-000000000000}"/>
  <bookViews>
    <workbookView xWindow="-120" yWindow="-120" windowWidth="20730" windowHeight="11160" xr2:uid="{2C3A86CE-5BD3-46D2-9F68-ACE6EC192543}"/>
  </bookViews>
  <sheets>
    <sheet name="Nomes" sheetId="13" r:id="rId1"/>
    <sheet name="Precos_mes" sheetId="70" r:id="rId2"/>
    <sheet name="Paises" sheetId="37" r:id="rId3"/>
  </sheets>
  <definedNames>
    <definedName name="_xlnm._FilterDatabase" localSheetId="0" hidden="1">Nomes!$A$1:$E$785</definedName>
    <definedName name="_xlnm._FilterDatabase" localSheetId="2" hidden="1">Paises!$A$1:$H$7048</definedName>
    <definedName name="_xlnm._FilterDatabase" localSheetId="1" hidden="1">Precos_mes!$A$1:$S$8075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13" l="1"/>
  <c r="S10" i="13" a="1"/>
  <c r="S10" i="13" s="1"/>
  <c r="G5" i="13"/>
  <c r="S7" i="13"/>
  <c r="S3" i="13"/>
  <c r="S5" i="13" a="1"/>
  <c r="S5" i="13" s="1"/>
  <c r="S4" i="13"/>
  <c r="L3" i="13" a="1"/>
  <c r="L3" i="13" s="1"/>
  <c r="K17" i="13" a="1"/>
  <c r="K17" i="13" s="1"/>
  <c r="P9" i="13" a="1"/>
  <c r="P9" i="13"/>
  <c r="P11" i="13" a="1"/>
  <c r="P11" i="13" s="1"/>
  <c r="I3" i="13" a="1"/>
  <c r="I3" i="13" s="1"/>
  <c r="J9" i="13" a="1"/>
  <c r="J9" i="13" s="1"/>
  <c r="J8" i="13" a="1"/>
  <c r="J8" i="13" s="1"/>
  <c r="I9" i="13"/>
  <c r="I8" i="13"/>
  <c r="D4" i="13" a="1"/>
  <c r="D4" i="13" s="1"/>
  <c r="I12" i="13"/>
  <c r="I11" i="13"/>
  <c r="J2" i="7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<sst xmlns="http://schemas.openxmlformats.org/spreadsheetml/2006/main" count="51127" uniqueCount="1889">
  <si>
    <t>Name</t>
  </si>
  <si>
    <t>Nº Estudante</t>
  </si>
  <si>
    <t>MG</t>
  </si>
  <si>
    <t>BA</t>
  </si>
  <si>
    <t>PR</t>
  </si>
  <si>
    <t>PA</t>
  </si>
  <si>
    <t>RS</t>
  </si>
  <si>
    <t>SC</t>
  </si>
  <si>
    <t>AL</t>
  </si>
  <si>
    <t>MS</t>
  </si>
  <si>
    <t>ES</t>
  </si>
  <si>
    <t>MT</t>
  </si>
  <si>
    <t>SE</t>
  </si>
  <si>
    <t>TO</t>
  </si>
  <si>
    <t>PE</t>
  </si>
  <si>
    <t>RO</t>
  </si>
  <si>
    <t>MA</t>
  </si>
  <si>
    <t>AM</t>
  </si>
  <si>
    <t>Pedro Miguel da Silva Correia</t>
  </si>
  <si>
    <t>Pedro Paulo Mendonça Telho</t>
  </si>
  <si>
    <t>Luana Castro Azeredo</t>
  </si>
  <si>
    <t>Fruit Products</t>
  </si>
  <si>
    <t>FRL</t>
  </si>
  <si>
    <t>€/100 kg net weight</t>
  </si>
  <si>
    <t>PL</t>
  </si>
  <si>
    <t>NL</t>
  </si>
  <si>
    <t>EU+UK</t>
  </si>
  <si>
    <t>EU</t>
  </si>
  <si>
    <t>DE</t>
  </si>
  <si>
    <t>BE</t>
  </si>
  <si>
    <t>AT</t>
  </si>
  <si>
    <t>IT</t>
  </si>
  <si>
    <t>HR</t>
  </si>
  <si>
    <t>FR</t>
  </si>
  <si>
    <t>PT</t>
  </si>
  <si>
    <t>EL</t>
  </si>
  <si>
    <t>HU</t>
  </si>
  <si>
    <t>CZ</t>
  </si>
  <si>
    <t>ABRCL1</t>
  </si>
  <si>
    <t>Apricots</t>
  </si>
  <si>
    <t>Apricots - Abricots, Cat. I - cal. 45-50</t>
  </si>
  <si>
    <t>Vegetable Products</t>
  </si>
  <si>
    <t>UK</t>
  </si>
  <si>
    <t>CERDOU</t>
  </si>
  <si>
    <t>Cherries</t>
  </si>
  <si>
    <t>Cherries -  Cerises, Douces - Cat. I - Cal. 22+</t>
  </si>
  <si>
    <t>BG</t>
  </si>
  <si>
    <t>CITCL1</t>
  </si>
  <si>
    <t>Lemons</t>
  </si>
  <si>
    <t>Lemons - Citrons,  Cat. I - Cal. 1-3</t>
  </si>
  <si>
    <t>MELCHC</t>
  </si>
  <si>
    <t>Melons</t>
  </si>
  <si>
    <t>Melons - Melons - Charentais-Cantaloups - Cat. I - Cal. 800-1250</t>
  </si>
  <si>
    <t>IE</t>
  </si>
  <si>
    <t>POICON</t>
  </si>
  <si>
    <t>Pears</t>
  </si>
  <si>
    <t>Pears - Poires, Conference, Cat. I, Size 60/65+</t>
  </si>
  <si>
    <t>PEPPCV</t>
  </si>
  <si>
    <t>Peppers</t>
  </si>
  <si>
    <t>Peppers - Poivrons, Carré Vert, Cat. I - Cal. 70+</t>
  </si>
  <si>
    <t>Category</t>
  </si>
  <si>
    <t>Sector Code</t>
  </si>
  <si>
    <t>Product code</t>
  </si>
  <si>
    <t>Product desc</t>
  </si>
  <si>
    <t>Product Brief Description</t>
  </si>
  <si>
    <t>Unit</t>
  </si>
  <si>
    <t>Country</t>
  </si>
  <si>
    <t>Period</t>
  </si>
  <si>
    <t>MP Market Price</t>
  </si>
  <si>
    <t>Year</t>
  </si>
  <si>
    <t>Month</t>
  </si>
  <si>
    <t>Cód Alf2</t>
  </si>
  <si>
    <t>Cód Alf3</t>
  </si>
  <si>
    <t>Designação</t>
  </si>
  <si>
    <t>Designação em Inglês</t>
  </si>
  <si>
    <t>AF</t>
  </si>
  <si>
    <t>AFG</t>
  </si>
  <si>
    <t>AFEGANISTAO</t>
  </si>
  <si>
    <t>AFGHANISTAN</t>
  </si>
  <si>
    <t>ZA</t>
  </si>
  <si>
    <t>ZAF</t>
  </si>
  <si>
    <t>AFRICA DO SUL</t>
  </si>
  <si>
    <t>SOUTH AFRICA, REPUBLIC OF</t>
  </si>
  <si>
    <t>ALB</t>
  </si>
  <si>
    <t>ALBANIA</t>
  </si>
  <si>
    <t>ALBANIA, PEOPLE'S SOCIALIST REPUBLIC OF</t>
  </si>
  <si>
    <t>DEU</t>
  </si>
  <si>
    <t>ALEMANHA</t>
  </si>
  <si>
    <t>GERMANY</t>
  </si>
  <si>
    <t>AD</t>
  </si>
  <si>
    <t>AND</t>
  </si>
  <si>
    <t>ANDORRA</t>
  </si>
  <si>
    <t>ANDORRA, PRINCIPALITY OF</t>
  </si>
  <si>
    <t>AO</t>
  </si>
  <si>
    <t>AGO</t>
  </si>
  <si>
    <t>ANGOLA</t>
  </si>
  <si>
    <t>ANGOLA, REPUBLIC OF</t>
  </si>
  <si>
    <t>AI</t>
  </si>
  <si>
    <t>AIA</t>
  </si>
  <si>
    <t>ANGUILA</t>
  </si>
  <si>
    <t>ANGUILLA</t>
  </si>
  <si>
    <t>AQ</t>
  </si>
  <si>
    <t>ATA</t>
  </si>
  <si>
    <t>ANTARCTICA</t>
  </si>
  <si>
    <t>ANTARCTICA (THE TERRITORY SOUTH OF 60 DEG S)</t>
  </si>
  <si>
    <t>AG</t>
  </si>
  <si>
    <t>ATG</t>
  </si>
  <si>
    <t>ANTIGUA E BARBUDA</t>
  </si>
  <si>
    <t>ANTIGUA AND BARBUDA</t>
  </si>
  <si>
    <t>SA</t>
  </si>
  <si>
    <t>SAU</t>
  </si>
  <si>
    <t>ARABIA SAUDITA</t>
  </si>
  <si>
    <t>SAUDI ARABIA, KINGDOM OF</t>
  </si>
  <si>
    <t>DZ</t>
  </si>
  <si>
    <t>DZA</t>
  </si>
  <si>
    <t>ARGELIA</t>
  </si>
  <si>
    <t>ALGERIA, PEOPLE'S DEMOCRATIC REPUBLIC OF</t>
  </si>
  <si>
    <t>AR</t>
  </si>
  <si>
    <t>ARG</t>
  </si>
  <si>
    <t>ARGENTINA</t>
  </si>
  <si>
    <t>ARGENTINA, ARGENTINE REPUBLIC</t>
  </si>
  <si>
    <t>ARM</t>
  </si>
  <si>
    <t>ARMENIA</t>
  </si>
  <si>
    <t>AW</t>
  </si>
  <si>
    <t>ABW</t>
  </si>
  <si>
    <t>ARUBA</t>
  </si>
  <si>
    <t>AU</t>
  </si>
  <si>
    <t>AUS</t>
  </si>
  <si>
    <t>AUSTRALIA</t>
  </si>
  <si>
    <t>AUSTRALIA, COMMONWEALTH OF</t>
  </si>
  <si>
    <t>AUT</t>
  </si>
  <si>
    <t>AUSTRIA</t>
  </si>
  <si>
    <t>AUSTRIA, REPUBLIC OF</t>
  </si>
  <si>
    <t>AZ</t>
  </si>
  <si>
    <t>AZE</t>
  </si>
  <si>
    <t>AZERBAIJAO</t>
  </si>
  <si>
    <t>AZERBAIJAN, REPUBLIC OF</t>
  </si>
  <si>
    <t>BS</t>
  </si>
  <si>
    <t>BHS</t>
  </si>
  <si>
    <t>BAHAMAS</t>
  </si>
  <si>
    <t>BAHAMAS, COMMONWEALTH OF THE</t>
  </si>
  <si>
    <t>BD</t>
  </si>
  <si>
    <t>BGD</t>
  </si>
  <si>
    <t>BANGLADEXE</t>
  </si>
  <si>
    <t>BANGLADESH, PEOPLE'S REPUBLIC OF</t>
  </si>
  <si>
    <t>BB</t>
  </si>
  <si>
    <t>BRB</t>
  </si>
  <si>
    <t>BARBADOS</t>
  </si>
  <si>
    <t>BH</t>
  </si>
  <si>
    <t>BHR</t>
  </si>
  <si>
    <t>BAREM</t>
  </si>
  <si>
    <t>BAHRAIN, KINGDOM OF</t>
  </si>
  <si>
    <t>BEL</t>
  </si>
  <si>
    <t>BELGICA</t>
  </si>
  <si>
    <t>BELGIUM, KINGDOM OF</t>
  </si>
  <si>
    <t>BZ</t>
  </si>
  <si>
    <t>BLZ</t>
  </si>
  <si>
    <t>BELIZE</t>
  </si>
  <si>
    <t>BJ</t>
  </si>
  <si>
    <t>BEN</t>
  </si>
  <si>
    <t>BENIN</t>
  </si>
  <si>
    <t>BENIN (WAS DAHOMEY), PEOPLE'S REPUBLIC OF</t>
  </si>
  <si>
    <t>BM</t>
  </si>
  <si>
    <t>BMU</t>
  </si>
  <si>
    <t>BERMUDA</t>
  </si>
  <si>
    <t>BY</t>
  </si>
  <si>
    <t>BLR</t>
  </si>
  <si>
    <t>BIELORRUSSIA</t>
  </si>
  <si>
    <t>BELARUS</t>
  </si>
  <si>
    <t>BO</t>
  </si>
  <si>
    <t>BOL</t>
  </si>
  <si>
    <t>BOLIVIA</t>
  </si>
  <si>
    <t>BOLIVIA, REPUBLIC OF</t>
  </si>
  <si>
    <t>BIH</t>
  </si>
  <si>
    <t>BOSNIA E HERZEGOVINA</t>
  </si>
  <si>
    <t>BOSNIA AND HERZEGOVINA</t>
  </si>
  <si>
    <t>BW</t>
  </si>
  <si>
    <t>BWA</t>
  </si>
  <si>
    <t>BOTSWANA</t>
  </si>
  <si>
    <t>BOTSWANA, REPUBLIC OF</t>
  </si>
  <si>
    <t>BR</t>
  </si>
  <si>
    <t>BRA</t>
  </si>
  <si>
    <t>BRASIL</t>
  </si>
  <si>
    <t>BRAZIL, FEDERATIVE REPUBLIC OF</t>
  </si>
  <si>
    <t>BN</t>
  </si>
  <si>
    <t>BRN</t>
  </si>
  <si>
    <t>BRUNEI DARUSSALAM</t>
  </si>
  <si>
    <t>BGR</t>
  </si>
  <si>
    <t>BULGARIA</t>
  </si>
  <si>
    <t>BULGARIA, PEOPLE'S REPUBLIC OF</t>
  </si>
  <si>
    <t>BF</t>
  </si>
  <si>
    <t>BFA</t>
  </si>
  <si>
    <t>BURQUINA FASSO</t>
  </si>
  <si>
    <t>BURKINA FASO (WAS UPPER VOLTA)</t>
  </si>
  <si>
    <t>BI</t>
  </si>
  <si>
    <t>BDI</t>
  </si>
  <si>
    <t>BURUNDI</t>
  </si>
  <si>
    <t>BURUNDI, REPUBLIC OF</t>
  </si>
  <si>
    <t>BT</t>
  </si>
  <si>
    <t>BTN</t>
  </si>
  <si>
    <t>BUTAO</t>
  </si>
  <si>
    <t>BHUTAN, KINGDOM OF</t>
  </si>
  <si>
    <t>CV</t>
  </si>
  <si>
    <t>CPV</t>
  </si>
  <si>
    <t>CABO VERDE</t>
  </si>
  <si>
    <t>CAPE VERDE, REPUBLIC OF</t>
  </si>
  <si>
    <t>CM</t>
  </si>
  <si>
    <t>CMR</t>
  </si>
  <si>
    <t>CAMAROES</t>
  </si>
  <si>
    <t>CAMEROON, UNITED REPUBLIC OF</t>
  </si>
  <si>
    <t>KH</t>
  </si>
  <si>
    <t>KHM</t>
  </si>
  <si>
    <t>CAMBOJA</t>
  </si>
  <si>
    <t>CAMBODIA, KINGDOM OF (WAS KHMER REPUBLIC/KAMPUCHEA)</t>
  </si>
  <si>
    <t>CA</t>
  </si>
  <si>
    <t>CAN</t>
  </si>
  <si>
    <t>CANADA</t>
  </si>
  <si>
    <t>QA</t>
  </si>
  <si>
    <t>QAT</t>
  </si>
  <si>
    <t>CATAR</t>
  </si>
  <si>
    <t>QATAR, STATE OF</t>
  </si>
  <si>
    <t>KZ</t>
  </si>
  <si>
    <t>KAZ</t>
  </si>
  <si>
    <t>CAZAQUISTAO</t>
  </si>
  <si>
    <t>KAZAKHSTAN, REPUBLIC OF</t>
  </si>
  <si>
    <t>CF</t>
  </si>
  <si>
    <t>CAF</t>
  </si>
  <si>
    <t>CENTRO-AFRICANA (REPUBLICA)</t>
  </si>
  <si>
    <t>CENTRAL AFRICAN REPUBLIC</t>
  </si>
  <si>
    <t>TD</t>
  </si>
  <si>
    <t>TCD</t>
  </si>
  <si>
    <t>CHADE</t>
  </si>
  <si>
    <t>CHAD, REPUBLIC OF</t>
  </si>
  <si>
    <t>CZE</t>
  </si>
  <si>
    <t>CHÉQUIA</t>
  </si>
  <si>
    <t>CZECHIA</t>
  </si>
  <si>
    <t>CL</t>
  </si>
  <si>
    <t>CHL</t>
  </si>
  <si>
    <t>CHILE</t>
  </si>
  <si>
    <t>CHILE, REPUBLIC OF</t>
  </si>
  <si>
    <t>CN</t>
  </si>
  <si>
    <t>CHN</t>
  </si>
  <si>
    <t>CHINA</t>
  </si>
  <si>
    <t>CHINA, PEOPLE'S REPUBLIC OF</t>
  </si>
  <si>
    <t>CY</t>
  </si>
  <si>
    <t>CYP</t>
  </si>
  <si>
    <t>CHIPRE</t>
  </si>
  <si>
    <t>CYPRUS, REPUBLIC OF</t>
  </si>
  <si>
    <t>CO</t>
  </si>
  <si>
    <t>COL</t>
  </si>
  <si>
    <t>COLOMBIA</t>
  </si>
  <si>
    <t>COLOMBIA, REPUBLIC OF</t>
  </si>
  <si>
    <t>KM</t>
  </si>
  <si>
    <t>COM</t>
  </si>
  <si>
    <t>COMORES</t>
  </si>
  <si>
    <t>COMOROS, FEDERAL AND ISLAMIC REPUBLIC OF</t>
  </si>
  <si>
    <t>CG</t>
  </si>
  <si>
    <t>COG</t>
  </si>
  <si>
    <t>CONGO</t>
  </si>
  <si>
    <t>CONGO, PEOPLE'S REPUBLIC OF</t>
  </si>
  <si>
    <t>CD</t>
  </si>
  <si>
    <t>COD</t>
  </si>
  <si>
    <t>CONGO (REPUBLICA DEMOCRATICA DO)</t>
  </si>
  <si>
    <t>CONGO, DEMOCRATIC REPUBLIC OF (WAS ZAIRE)</t>
  </si>
  <si>
    <t>KR</t>
  </si>
  <si>
    <t>KOR</t>
  </si>
  <si>
    <t>COREIA (REPUBLICA DA)</t>
  </si>
  <si>
    <t>KOREA, REPUBLIC OF</t>
  </si>
  <si>
    <t>KP</t>
  </si>
  <si>
    <t>PRK</t>
  </si>
  <si>
    <t>COREIA (REPUBLICA POPULAR DEMOCRATICA DA)</t>
  </si>
  <si>
    <t>KOREA, DEMOCRATIC PEOPLE'S REPUBLIC OF</t>
  </si>
  <si>
    <t>CI</t>
  </si>
  <si>
    <t>CIV</t>
  </si>
  <si>
    <t>COSTA DO MARFIM</t>
  </si>
  <si>
    <t>COTE D'IVOIRE, IVORY COAST, REPUBLIC OF THE</t>
  </si>
  <si>
    <t>CR</t>
  </si>
  <si>
    <t>CRI</t>
  </si>
  <si>
    <t>COSTA RICA</t>
  </si>
  <si>
    <t>COSTA RICA, REPUBLIC OF</t>
  </si>
  <si>
    <t>HRV</t>
  </si>
  <si>
    <t>CROACIA</t>
  </si>
  <si>
    <t>HRVATSKA (CROATIA)</t>
  </si>
  <si>
    <t>CU</t>
  </si>
  <si>
    <t>CUB</t>
  </si>
  <si>
    <t>CUBA</t>
  </si>
  <si>
    <t>CUBA, REPUBLIC OF</t>
  </si>
  <si>
    <t>CW</t>
  </si>
  <si>
    <t>CUW</t>
  </si>
  <si>
    <t>Curaçau</t>
  </si>
  <si>
    <t>Curaçao</t>
  </si>
  <si>
    <t>DK</t>
  </si>
  <si>
    <t>DNK</t>
  </si>
  <si>
    <t>DINAMARCA</t>
  </si>
  <si>
    <t>DENMARK, KINGDOM OF</t>
  </si>
  <si>
    <t>DM</t>
  </si>
  <si>
    <t>DMA</t>
  </si>
  <si>
    <t>DOMINICA</t>
  </si>
  <si>
    <t>DOMINICA, COMMONWEALTH OF</t>
  </si>
  <si>
    <t>EG</t>
  </si>
  <si>
    <t>EGY</t>
  </si>
  <si>
    <t>EGIPTO</t>
  </si>
  <si>
    <t>EGYPT, ARAB REPUBLIC OF</t>
  </si>
  <si>
    <t>SV</t>
  </si>
  <si>
    <t>SLV</t>
  </si>
  <si>
    <t>EL SALVADOR</t>
  </si>
  <si>
    <t>EL SALVADOR, REPUBLIC OF</t>
  </si>
  <si>
    <t>AE</t>
  </si>
  <si>
    <t>ARE</t>
  </si>
  <si>
    <t>EMIRATOS ARABES UNIDOS</t>
  </si>
  <si>
    <t>UNITED ARAB EMIRATES (WAS TRUCIAL STATES)</t>
  </si>
  <si>
    <t>EC</t>
  </si>
  <si>
    <t>ECU</t>
  </si>
  <si>
    <t>EQUADOR</t>
  </si>
  <si>
    <t>ECUADOR, REPUBLIC OF</t>
  </si>
  <si>
    <t>ER</t>
  </si>
  <si>
    <t>ERI</t>
  </si>
  <si>
    <t>ERITREIA</t>
  </si>
  <si>
    <t>ERITREA</t>
  </si>
  <si>
    <t>SK</t>
  </si>
  <si>
    <t>SVK</t>
  </si>
  <si>
    <t>ESLOVACA (REPUBLICA)</t>
  </si>
  <si>
    <t>SLOVAKIA (SLOVAK REPUBLIC)</t>
  </si>
  <si>
    <t>SI</t>
  </si>
  <si>
    <t>SVN</t>
  </si>
  <si>
    <t>ESLOVENIA</t>
  </si>
  <si>
    <t>SLOVENIA</t>
  </si>
  <si>
    <t>ESP</t>
  </si>
  <si>
    <t>ESPANHA</t>
  </si>
  <si>
    <t>SPAIN, SPANISH STATE</t>
  </si>
  <si>
    <t>SZ</t>
  </si>
  <si>
    <t>SWZ</t>
  </si>
  <si>
    <t>ESSUATINI</t>
  </si>
  <si>
    <t>ESWATINI</t>
  </si>
  <si>
    <t>US</t>
  </si>
  <si>
    <t>USA</t>
  </si>
  <si>
    <t>ESTADOS UNIDOS</t>
  </si>
  <si>
    <t>UNITED STATES OF AMERICA</t>
  </si>
  <si>
    <t>EE</t>
  </si>
  <si>
    <t>EST</t>
  </si>
  <si>
    <t>ESTONIA</t>
  </si>
  <si>
    <t>ET</t>
  </si>
  <si>
    <t>ETH</t>
  </si>
  <si>
    <t>ETIOPIA</t>
  </si>
  <si>
    <t>ETHIOPIA</t>
  </si>
  <si>
    <t>PH</t>
  </si>
  <si>
    <t>PHL</t>
  </si>
  <si>
    <t>FILIPINAS</t>
  </si>
  <si>
    <t>PHILIPPINES, REPUBLIC OF THE</t>
  </si>
  <si>
    <t>FI</t>
  </si>
  <si>
    <t>FIN</t>
  </si>
  <si>
    <t>FINLANDIA</t>
  </si>
  <si>
    <t>FINLAND, REPUBLIC OF</t>
  </si>
  <si>
    <t>FRA</t>
  </si>
  <si>
    <t>FRANCA</t>
  </si>
  <si>
    <t>FRANCE, FRENCH REPUBLIC</t>
  </si>
  <si>
    <t>GA</t>
  </si>
  <si>
    <t>GAB</t>
  </si>
  <si>
    <t>GABAO</t>
  </si>
  <si>
    <t>GABON, GABONESE REPUBLIC</t>
  </si>
  <si>
    <t>GM</t>
  </si>
  <si>
    <t>GMB</t>
  </si>
  <si>
    <t>GAMBIA</t>
  </si>
  <si>
    <t>GAMBIA, REPUBLIC OF THE</t>
  </si>
  <si>
    <t>GH</t>
  </si>
  <si>
    <t>GHA</t>
  </si>
  <si>
    <t>GANA</t>
  </si>
  <si>
    <t>GHANA, REPUBLIC OF</t>
  </si>
  <si>
    <t>GE</t>
  </si>
  <si>
    <t>GEO</t>
  </si>
  <si>
    <t>GEORGIA</t>
  </si>
  <si>
    <t>GS</t>
  </si>
  <si>
    <t>SGS</t>
  </si>
  <si>
    <t>GEORGIA DO SUL E ILHAS SANDWICH</t>
  </si>
  <si>
    <t>SOUTH GEORGIA AND THE SOUTH SANDWICH ISLANDS</t>
  </si>
  <si>
    <t>GG</t>
  </si>
  <si>
    <t>GGY</t>
  </si>
  <si>
    <t>GERNSEY</t>
  </si>
  <si>
    <t>GERNSEY (a partir de 2006-03-29)</t>
  </si>
  <si>
    <t>GI</t>
  </si>
  <si>
    <t>GIB</t>
  </si>
  <si>
    <t>GIBRALTAR</t>
  </si>
  <si>
    <t>GD</t>
  </si>
  <si>
    <t>GRD</t>
  </si>
  <si>
    <t>GRANADA</t>
  </si>
  <si>
    <t>GRENADA</t>
  </si>
  <si>
    <t>GR</t>
  </si>
  <si>
    <t>GRC</t>
  </si>
  <si>
    <t>GRECIA</t>
  </si>
  <si>
    <t>GREECE, HELLENIC REPUBLIC</t>
  </si>
  <si>
    <t>GL</t>
  </si>
  <si>
    <t>GRL</t>
  </si>
  <si>
    <t>GRONELANDIA</t>
  </si>
  <si>
    <t>GREENLAND</t>
  </si>
  <si>
    <t>GP</t>
  </si>
  <si>
    <t>GLP</t>
  </si>
  <si>
    <t>GUADALUPE</t>
  </si>
  <si>
    <t>GUADALOUPE</t>
  </si>
  <si>
    <t>GU</t>
  </si>
  <si>
    <t>GUM</t>
  </si>
  <si>
    <t>GUAM</t>
  </si>
  <si>
    <t>GT</t>
  </si>
  <si>
    <t>GTM</t>
  </si>
  <si>
    <t>GUATEMALA</t>
  </si>
  <si>
    <t>GUATEMALA, REPUBLIC OF</t>
  </si>
  <si>
    <t>GY</t>
  </si>
  <si>
    <t>GUY</t>
  </si>
  <si>
    <t>GUIANA</t>
  </si>
  <si>
    <t>GUYANA, REPUBLIC OF</t>
  </si>
  <si>
    <t>GF</t>
  </si>
  <si>
    <t>GUF</t>
  </si>
  <si>
    <t>GUIANA FRANCESA</t>
  </si>
  <si>
    <t>FRENCH GUIANA</t>
  </si>
  <si>
    <t>GN</t>
  </si>
  <si>
    <t>GIN</t>
  </si>
  <si>
    <t>GUINE</t>
  </si>
  <si>
    <t>GUINEA, REVOLUTIONARY PEOPLE'S REP'C OF</t>
  </si>
  <si>
    <t>GQ</t>
  </si>
  <si>
    <t>GNQ</t>
  </si>
  <si>
    <t>GUINE EQUATORIAL</t>
  </si>
  <si>
    <t>EQUATORIAL GUINEA, REPUBLIC OF</t>
  </si>
  <si>
    <t>GW</t>
  </si>
  <si>
    <t>GNB</t>
  </si>
  <si>
    <t>GUINE-BISSAU</t>
  </si>
  <si>
    <t>GUINEA-BISSAU, REPUBLIC OF (WAS PORTUGUESE GUINEA)</t>
  </si>
  <si>
    <t>HT</t>
  </si>
  <si>
    <t>HTI</t>
  </si>
  <si>
    <t>HAITI</t>
  </si>
  <si>
    <t>HAITI, REPUBLIC OF</t>
  </si>
  <si>
    <t>HN</t>
  </si>
  <si>
    <t>HND</t>
  </si>
  <si>
    <t>HONDURAS</t>
  </si>
  <si>
    <t>HONDURAS, REPUBLIC OF</t>
  </si>
  <si>
    <t>HK</t>
  </si>
  <si>
    <t>HKG</t>
  </si>
  <si>
    <t>HONG KONG</t>
  </si>
  <si>
    <t>HONG KONG, SPECIAL ADMINISTRATIVE REGION OF CHINA</t>
  </si>
  <si>
    <t>HUN</t>
  </si>
  <si>
    <t>HUNGRIA</t>
  </si>
  <si>
    <t>HUNGARY, HUNGARIAN PEOPLE'S REPUBLIC</t>
  </si>
  <si>
    <t>YE</t>
  </si>
  <si>
    <t>YEM</t>
  </si>
  <si>
    <t>IEMEN</t>
  </si>
  <si>
    <t>YEMEN</t>
  </si>
  <si>
    <t>IM</t>
  </si>
  <si>
    <t>IMN</t>
  </si>
  <si>
    <t>ILHA DE MAN</t>
  </si>
  <si>
    <t>ISLE OF MAN</t>
  </si>
  <si>
    <t>AX</t>
  </si>
  <si>
    <t>ALA</t>
  </si>
  <si>
    <t>ILHAS ALAND</t>
  </si>
  <si>
    <t>ALAND ISLANDS</t>
  </si>
  <si>
    <t>BV</t>
  </si>
  <si>
    <t>BVT</t>
  </si>
  <si>
    <t>ILHAS BOUVET</t>
  </si>
  <si>
    <t>BOUVET ISLAND (BOUVETOYA)</t>
  </si>
  <si>
    <t>KY</t>
  </si>
  <si>
    <t>CYM</t>
  </si>
  <si>
    <t>ILHAS CAIMAO</t>
  </si>
  <si>
    <t>CAYMAN ISLANDS</t>
  </si>
  <si>
    <t>CX</t>
  </si>
  <si>
    <t>CXR</t>
  </si>
  <si>
    <t>ILHAS CHRISTMAS</t>
  </si>
  <si>
    <t>CHRISTMAS ISLAND</t>
  </si>
  <si>
    <t>CC</t>
  </si>
  <si>
    <t>CCK</t>
  </si>
  <si>
    <t>ILHAS COCOS (KEELING)</t>
  </si>
  <si>
    <t>COCOS (KEELING) ISLANDS</t>
  </si>
  <si>
    <t>CK</t>
  </si>
  <si>
    <t>COK</t>
  </si>
  <si>
    <t>ILHAS COOK</t>
  </si>
  <si>
    <t>COOK ISLANDS</t>
  </si>
  <si>
    <t>FK</t>
  </si>
  <si>
    <t>FLK</t>
  </si>
  <si>
    <t>ILHAS FALKLAND (MALVINAS)</t>
  </si>
  <si>
    <t>FALKLAND ISLANDS (MALVINAS)</t>
  </si>
  <si>
    <t>FO</t>
  </si>
  <si>
    <t>FRO</t>
  </si>
  <si>
    <t>ILHAS FAROE</t>
  </si>
  <si>
    <t>FAEROE ISLANDS</t>
  </si>
  <si>
    <t>FJ</t>
  </si>
  <si>
    <t>FJI</t>
  </si>
  <si>
    <t>ILHAS FIJI</t>
  </si>
  <si>
    <t>FIJI, REPUBLIC OF THE FIJI ISLANDS</t>
  </si>
  <si>
    <t>HM</t>
  </si>
  <si>
    <t>HMD</t>
  </si>
  <si>
    <t>ILHAS HEARD E ILHAS MCDONALD</t>
  </si>
  <si>
    <t>HEARD AND MCDONALD ISLANDS</t>
  </si>
  <si>
    <t>MP</t>
  </si>
  <si>
    <t>MNP</t>
  </si>
  <si>
    <t>ILHAS MARIANAS DO NORTE</t>
  </si>
  <si>
    <t>NORTHERN MARIANA ISLANDS</t>
  </si>
  <si>
    <t>MH</t>
  </si>
  <si>
    <t>MHL</t>
  </si>
  <si>
    <t>ILHAS MARSHALL</t>
  </si>
  <si>
    <t>MARSHALL ISLANDS</t>
  </si>
  <si>
    <t>UM</t>
  </si>
  <si>
    <t>UMI</t>
  </si>
  <si>
    <t>ILHAS MENORES DISTANTES DOS ESTADOS UNIDOS</t>
  </si>
  <si>
    <t>UNITED STATES MINOR OUTLYING ISLANDS</t>
  </si>
  <si>
    <t>NF</t>
  </si>
  <si>
    <t>NFK</t>
  </si>
  <si>
    <t>ILHAS NORFOLK</t>
  </si>
  <si>
    <t>NORFOLK ISLAND</t>
  </si>
  <si>
    <t>SB</t>
  </si>
  <si>
    <t>SLB</t>
  </si>
  <si>
    <t>ILHAS SALOMAO</t>
  </si>
  <si>
    <t>SOLOMON ISLANDS (WAS BRITISH SOLOMON ISLANDS)</t>
  </si>
  <si>
    <t>VG</t>
  </si>
  <si>
    <t>VGB</t>
  </si>
  <si>
    <t>ILHAS VIRGENS (BRITANICAS)</t>
  </si>
  <si>
    <t>BRITISH VIRGIN ISLANDS</t>
  </si>
  <si>
    <t>VI</t>
  </si>
  <si>
    <t>VIR</t>
  </si>
  <si>
    <t>ILHAS VIRGENS (ESTADOS UNIDOS)</t>
  </si>
  <si>
    <t>US VIRGIN ISLANDS</t>
  </si>
  <si>
    <t>IN</t>
  </si>
  <si>
    <t>IND</t>
  </si>
  <si>
    <t>INDIA</t>
  </si>
  <si>
    <t>INDIA, REPUBLIC OF</t>
  </si>
  <si>
    <t>ID</t>
  </si>
  <si>
    <t>IDN</t>
  </si>
  <si>
    <t>INDONESIA</t>
  </si>
  <si>
    <t>INDONESIA, REPUBLIC OF</t>
  </si>
  <si>
    <t>IR</t>
  </si>
  <si>
    <t>IRN</t>
  </si>
  <si>
    <t>IRAO (REPUBLICA ISLAMICA)</t>
  </si>
  <si>
    <t>IRAN, ISLAMIC REPUBLIC OF</t>
  </si>
  <si>
    <t>IQ</t>
  </si>
  <si>
    <t>IRQ</t>
  </si>
  <si>
    <t>IRAQUE</t>
  </si>
  <si>
    <t>IRAQ, REPUBLIC OF</t>
  </si>
  <si>
    <t>IRL</t>
  </si>
  <si>
    <t>IRLANDA</t>
  </si>
  <si>
    <t>IRELAND</t>
  </si>
  <si>
    <t>IS</t>
  </si>
  <si>
    <t>ISL</t>
  </si>
  <si>
    <t>ISLANDIA</t>
  </si>
  <si>
    <t>ICELAND</t>
  </si>
  <si>
    <t>IL</t>
  </si>
  <si>
    <t>ISR</t>
  </si>
  <si>
    <t>ISRAEL</t>
  </si>
  <si>
    <t>ISRAEL, STATE OF</t>
  </si>
  <si>
    <t>ITA</t>
  </si>
  <si>
    <t>ITALIA</t>
  </si>
  <si>
    <t>ITALY, ITALIAN REPUBLIC</t>
  </si>
  <si>
    <t>JM</t>
  </si>
  <si>
    <t>JAM</t>
  </si>
  <si>
    <t>JAMAICA</t>
  </si>
  <si>
    <t>JP</t>
  </si>
  <si>
    <t>JPN</t>
  </si>
  <si>
    <t>JAPAO</t>
  </si>
  <si>
    <t>JAPAN</t>
  </si>
  <si>
    <t>JE</t>
  </si>
  <si>
    <t>JEY</t>
  </si>
  <si>
    <t>JERSEY</t>
  </si>
  <si>
    <t>JERSEY (a partir de 2006-03-29)</t>
  </si>
  <si>
    <t>DJ</t>
  </si>
  <si>
    <t>DJI</t>
  </si>
  <si>
    <t>JIBUTI</t>
  </si>
  <si>
    <t>DJIBOUTI, REPUBLIC OF (WAS FRENCH AFARS AND ISSAS)</t>
  </si>
  <si>
    <t>JO</t>
  </si>
  <si>
    <t>JOR</t>
  </si>
  <si>
    <t>JORDANIA</t>
  </si>
  <si>
    <t>JORDAN, HASHEMITE KINGDOM OF</t>
  </si>
  <si>
    <t>KE</t>
  </si>
  <si>
    <t>KEN</t>
  </si>
  <si>
    <t>KENYA</t>
  </si>
  <si>
    <t>KENYA, REPUBLIC OF</t>
  </si>
  <si>
    <t>KI</t>
  </si>
  <si>
    <t>KIR</t>
  </si>
  <si>
    <t>KIRIBATI</t>
  </si>
  <si>
    <t>KIRIBATI, REPUBLIC OF (WAS GILBERT ISLANDS)</t>
  </si>
  <si>
    <t>KW</t>
  </si>
  <si>
    <t>KWT</t>
  </si>
  <si>
    <t>KUWAIT</t>
  </si>
  <si>
    <t>KUWAIT, STATE OF</t>
  </si>
  <si>
    <t>LA</t>
  </si>
  <si>
    <t>LAO</t>
  </si>
  <si>
    <t>LAOS (REPUBLICA POPULAR DEMOCRATICA DO)</t>
  </si>
  <si>
    <t>LAO PEOPLE'S DEMOCRATIC REPUBLIC</t>
  </si>
  <si>
    <t>LS</t>
  </si>
  <si>
    <t>LSO</t>
  </si>
  <si>
    <t>LESOTO</t>
  </si>
  <si>
    <t>LESOTHO, KINGDOM OF</t>
  </si>
  <si>
    <t>LV</t>
  </si>
  <si>
    <t>LVA</t>
  </si>
  <si>
    <t>LETONIA</t>
  </si>
  <si>
    <t>LATVIA</t>
  </si>
  <si>
    <t>LB</t>
  </si>
  <si>
    <t>LBN</t>
  </si>
  <si>
    <t>LIBANO</t>
  </si>
  <si>
    <t>LEBANON, LEBANESE REPUBLIC</t>
  </si>
  <si>
    <t>LR</t>
  </si>
  <si>
    <t>LBR</t>
  </si>
  <si>
    <t>LIBERIA</t>
  </si>
  <si>
    <t>LIBERIA, REPUBLIC OF</t>
  </si>
  <si>
    <t>LY</t>
  </si>
  <si>
    <t>LBY</t>
  </si>
  <si>
    <t>LIBIA</t>
  </si>
  <si>
    <t>LIBYA</t>
  </si>
  <si>
    <t>LI</t>
  </si>
  <si>
    <t>LIE</t>
  </si>
  <si>
    <t>LIECHTENSTEIN</t>
  </si>
  <si>
    <t>LIECHTENSTEIN, PRINCIPALITY OF</t>
  </si>
  <si>
    <t>LT</t>
  </si>
  <si>
    <t>LTU</t>
  </si>
  <si>
    <t>LITUANIA</t>
  </si>
  <si>
    <t>LITHUANIA</t>
  </si>
  <si>
    <t>LU</t>
  </si>
  <si>
    <t>LUX</t>
  </si>
  <si>
    <t>LUXEMBURGO</t>
  </si>
  <si>
    <t>LUXEMBOURG, GRAND DUCHY OF</t>
  </si>
  <si>
    <t>MO</t>
  </si>
  <si>
    <t>MAC</t>
  </si>
  <si>
    <t>MACAU</t>
  </si>
  <si>
    <t>MACAO, SPECIAL ADMINISTRATIVE REGION OF CHINA</t>
  </si>
  <si>
    <t>MK</t>
  </si>
  <si>
    <t>MKD</t>
  </si>
  <si>
    <t>MACEDONIA DO NORTE</t>
  </si>
  <si>
    <t>NORTH MACEDONIA</t>
  </si>
  <si>
    <t>MDG</t>
  </si>
  <si>
    <t>MADAGASCAR</t>
  </si>
  <si>
    <t>MADAGASCAR, REPUBLIC OF</t>
  </si>
  <si>
    <t>MY</t>
  </si>
  <si>
    <t>MYS</t>
  </si>
  <si>
    <t>MALASIA</t>
  </si>
  <si>
    <t>MALAYSIA</t>
  </si>
  <si>
    <t>MW</t>
  </si>
  <si>
    <t>MWI</t>
  </si>
  <si>
    <t>MALAWI</t>
  </si>
  <si>
    <t>MALAWI, REPUBLIC OF</t>
  </si>
  <si>
    <t>MV</t>
  </si>
  <si>
    <t>MDV</t>
  </si>
  <si>
    <t>MALDIVAS</t>
  </si>
  <si>
    <t>MALDIVES, REPUBLIC OF</t>
  </si>
  <si>
    <t>ML</t>
  </si>
  <si>
    <t>MLI</t>
  </si>
  <si>
    <t>MALI</t>
  </si>
  <si>
    <t>MALI, REPUBLIC OF</t>
  </si>
  <si>
    <t>MLT</t>
  </si>
  <si>
    <t>MALTA</t>
  </si>
  <si>
    <t>MALTA, REPUBLIC OF</t>
  </si>
  <si>
    <t>MAR</t>
  </si>
  <si>
    <t>MARROCOS</t>
  </si>
  <si>
    <t>MOROCCO, KINGDOM OF</t>
  </si>
  <si>
    <t>MQ</t>
  </si>
  <si>
    <t>MTQ</t>
  </si>
  <si>
    <t>MARTINICA</t>
  </si>
  <si>
    <t>MARTINIQUE</t>
  </si>
  <si>
    <t>MU</t>
  </si>
  <si>
    <t>MUS</t>
  </si>
  <si>
    <t>MAURICIAS</t>
  </si>
  <si>
    <t>MAURITIUS</t>
  </si>
  <si>
    <t>MR</t>
  </si>
  <si>
    <t>MRT</t>
  </si>
  <si>
    <t>MAURITANIA</t>
  </si>
  <si>
    <t>MAURITANIA, ISLAMIC REPUBLIC OF</t>
  </si>
  <si>
    <t>YT</t>
  </si>
  <si>
    <t>MYT</t>
  </si>
  <si>
    <t>MAYOTTE</t>
  </si>
  <si>
    <t>MX</t>
  </si>
  <si>
    <t>MEX</t>
  </si>
  <si>
    <t>MEXICO</t>
  </si>
  <si>
    <t>MEXICO, UNITED MEXICAN STATES</t>
  </si>
  <si>
    <t>MM</t>
  </si>
  <si>
    <t>MMR</t>
  </si>
  <si>
    <t>MIANMAR</t>
  </si>
  <si>
    <t>MYANMAR (WAS BURMA)</t>
  </si>
  <si>
    <t>FM</t>
  </si>
  <si>
    <t>FSM</t>
  </si>
  <si>
    <t>MICRONESIA (ESTADOS FEDERADOS DA)</t>
  </si>
  <si>
    <t>MICRONESIA, FEDERATED STATES OF</t>
  </si>
  <si>
    <t>MZ</t>
  </si>
  <si>
    <t>MOZ</t>
  </si>
  <si>
    <t>MOCAMBIQUE</t>
  </si>
  <si>
    <t>MOZAMBIQUE, PEOPLE'S REPUBLIC OF</t>
  </si>
  <si>
    <t>MD</t>
  </si>
  <si>
    <t>MDA</t>
  </si>
  <si>
    <t>MOLDOVA (REPUBLICA DE)</t>
  </si>
  <si>
    <t>MOLDOVA, REPUBLIC OF</t>
  </si>
  <si>
    <t>MC</t>
  </si>
  <si>
    <t>MCO</t>
  </si>
  <si>
    <t>MONACO</t>
  </si>
  <si>
    <t>MONACO, PRINCIPALITY OF</t>
  </si>
  <si>
    <t>MN</t>
  </si>
  <si>
    <t>MNG</t>
  </si>
  <si>
    <t>MONGOLIA</t>
  </si>
  <si>
    <t>MONGOLIA, MONGOLIAN PEOPLE'S REPUBLIC</t>
  </si>
  <si>
    <t>MSR</t>
  </si>
  <si>
    <t>MONSERRATE</t>
  </si>
  <si>
    <t>MONTSERRAT</t>
  </si>
  <si>
    <t>ME</t>
  </si>
  <si>
    <t>MNE</t>
  </si>
  <si>
    <t>MONTENEGRO (REPUBLICA DE)</t>
  </si>
  <si>
    <t>MONTENEGRO, REPUBLIC OF (a partir de 2006-09-26)</t>
  </si>
  <si>
    <t>NA</t>
  </si>
  <si>
    <t>NAM</t>
  </si>
  <si>
    <t>NAMIBIA</t>
  </si>
  <si>
    <t>NR</t>
  </si>
  <si>
    <t>NRU</t>
  </si>
  <si>
    <t>NAURU</t>
  </si>
  <si>
    <t>NAURU, REPUBLIC OF</t>
  </si>
  <si>
    <t>NP</t>
  </si>
  <si>
    <t>NPL</t>
  </si>
  <si>
    <t>NEPAL</t>
  </si>
  <si>
    <t>NEPAL, KINGDOM OF</t>
  </si>
  <si>
    <t>NI</t>
  </si>
  <si>
    <t>NIC</t>
  </si>
  <si>
    <t>NICARAGUA</t>
  </si>
  <si>
    <t>NICARAGUA, REPUBLIC OF</t>
  </si>
  <si>
    <t>NE</t>
  </si>
  <si>
    <t>NER</t>
  </si>
  <si>
    <t>NIGER</t>
  </si>
  <si>
    <t>NIGER, REPUBLIC OF THE</t>
  </si>
  <si>
    <t>NG</t>
  </si>
  <si>
    <t>NGA</t>
  </si>
  <si>
    <t>NIGERIA</t>
  </si>
  <si>
    <t>NIGERIA, FEDERAL REPUBLIC OF</t>
  </si>
  <si>
    <t>NU</t>
  </si>
  <si>
    <t>NIU</t>
  </si>
  <si>
    <t>NIUE</t>
  </si>
  <si>
    <t>NIUE, REPUBLIC OF</t>
  </si>
  <si>
    <t>NO</t>
  </si>
  <si>
    <t>NOR</t>
  </si>
  <si>
    <t>NORUEGA</t>
  </si>
  <si>
    <t>NORWAY, KINGDOM OF</t>
  </si>
  <si>
    <t>NC</t>
  </si>
  <si>
    <t>NCL</t>
  </si>
  <si>
    <t>NOVA CALEDONIA</t>
  </si>
  <si>
    <t>NEW CALEDONIA</t>
  </si>
  <si>
    <t>NZ</t>
  </si>
  <si>
    <t>NZL</t>
  </si>
  <si>
    <t>NOVA ZELANDIA</t>
  </si>
  <si>
    <t>NEW ZEALAND</t>
  </si>
  <si>
    <t>OM</t>
  </si>
  <si>
    <t>OMN</t>
  </si>
  <si>
    <t>OMA</t>
  </si>
  <si>
    <t>OMAN, SULTANATE OF (WAS MUSCAT AND OMAN)</t>
  </si>
  <si>
    <t>NLD</t>
  </si>
  <si>
    <t>PAISES BAIXOS</t>
  </si>
  <si>
    <t>NETHERLANDS, KINGDOM OF THE</t>
  </si>
  <si>
    <t>BQ</t>
  </si>
  <si>
    <t>BES</t>
  </si>
  <si>
    <t>PAISES BAIXOS CARIBENHOS</t>
  </si>
  <si>
    <t>BONAIRE, SINT EUSTATIUS AND SABA</t>
  </si>
  <si>
    <t>PW</t>
  </si>
  <si>
    <t>PLW</t>
  </si>
  <si>
    <t>PALAU</t>
  </si>
  <si>
    <t>PAN</t>
  </si>
  <si>
    <t>PANAMA</t>
  </si>
  <si>
    <t>PANAMA, REPUBLIC OF</t>
  </si>
  <si>
    <t>PG</t>
  </si>
  <si>
    <t>PNG</t>
  </si>
  <si>
    <t>PAPUASIA-NOVA GUINE</t>
  </si>
  <si>
    <t>PAPUA NEW GUINEA</t>
  </si>
  <si>
    <t>PK</t>
  </si>
  <si>
    <t>PAK</t>
  </si>
  <si>
    <t>PAQUISTAO</t>
  </si>
  <si>
    <t>PAKISTAN, ISLAMIC REPUBLIC OF</t>
  </si>
  <si>
    <t>PY</t>
  </si>
  <si>
    <t>PRY</t>
  </si>
  <si>
    <t>PARAGUAI</t>
  </si>
  <si>
    <t>PARAGUAY, REPUBLIC OF</t>
  </si>
  <si>
    <t>PER</t>
  </si>
  <si>
    <t>PERU</t>
  </si>
  <si>
    <t>PERU, REPUBLIC OF</t>
  </si>
  <si>
    <t>PN</t>
  </si>
  <si>
    <t>PCN</t>
  </si>
  <si>
    <t>PITCAIRN</t>
  </si>
  <si>
    <t>PITCAIRN ISLAND</t>
  </si>
  <si>
    <t>PF</t>
  </si>
  <si>
    <t>PYF</t>
  </si>
  <si>
    <t>POLINESIA FRANCESA</t>
  </si>
  <si>
    <t>FRENCH POLYNESIA</t>
  </si>
  <si>
    <t>POL</t>
  </si>
  <si>
    <t>POLONIA</t>
  </si>
  <si>
    <t>POLAND, POLISH PEOPLE'S REPUBLIC</t>
  </si>
  <si>
    <t>PRI</t>
  </si>
  <si>
    <t>PORTO RICO</t>
  </si>
  <si>
    <t>PUERTO RICO</t>
  </si>
  <si>
    <t>PRT</t>
  </si>
  <si>
    <t>PORTUGAL</t>
  </si>
  <si>
    <t>PORTUGAL, PORTUGUESE REPUBLIC</t>
  </si>
  <si>
    <t>KG</t>
  </si>
  <si>
    <t>KGZ</t>
  </si>
  <si>
    <t>QUIRGUIZISTAO</t>
  </si>
  <si>
    <t>KYRGYZ REPUBLIC</t>
  </si>
  <si>
    <t>GB</t>
  </si>
  <si>
    <t>GBR</t>
  </si>
  <si>
    <t>REINO UNIDO</t>
  </si>
  <si>
    <t>UNITED KINGDOM OF GREAT BRITAIN &amp; N. IRELAND</t>
  </si>
  <si>
    <t>DO</t>
  </si>
  <si>
    <t>DOM</t>
  </si>
  <si>
    <t>REPUBLICA DOMINICANA</t>
  </si>
  <si>
    <t>DOMINICAN REPUBLIC</t>
  </si>
  <si>
    <t>RE</t>
  </si>
  <si>
    <t>REU</t>
  </si>
  <si>
    <t>REUNIAO</t>
  </si>
  <si>
    <t>REUNION</t>
  </si>
  <si>
    <t>ROU</t>
  </si>
  <si>
    <t>ROMENIA</t>
  </si>
  <si>
    <t>ROMANIA, SOCIALIST REPUBLIC OF</t>
  </si>
  <si>
    <t>RW</t>
  </si>
  <si>
    <t>RWA</t>
  </si>
  <si>
    <t>RUANDA</t>
  </si>
  <si>
    <t>RWANDA, RWANDESE REPUBLIC</t>
  </si>
  <si>
    <t>RU</t>
  </si>
  <si>
    <t>RUS</t>
  </si>
  <si>
    <t>RUSSIA (FEDERACAO DA)</t>
  </si>
  <si>
    <t>RUSSIAN FEDERATION</t>
  </si>
  <si>
    <t>WS</t>
  </si>
  <si>
    <t>WSM</t>
  </si>
  <si>
    <t>SAMOA</t>
  </si>
  <si>
    <t>SAMOA, INDEPENDENT STATE OF (WAS WESTERN SAMOA)</t>
  </si>
  <si>
    <t>AS</t>
  </si>
  <si>
    <t>ASM</t>
  </si>
  <si>
    <t>SAMOA AMERICANA</t>
  </si>
  <si>
    <t>AMERICAN SAMOA</t>
  </si>
  <si>
    <t>SH</t>
  </si>
  <si>
    <t>SHN</t>
  </si>
  <si>
    <t>SANTA HELENA</t>
  </si>
  <si>
    <t>ST. HELENA</t>
  </si>
  <si>
    <t>LC</t>
  </si>
  <si>
    <t>LCA</t>
  </si>
  <si>
    <t>SANTA LUCIA</t>
  </si>
  <si>
    <t>ST. LUCIA</t>
  </si>
  <si>
    <t>VA</t>
  </si>
  <si>
    <t>VAT</t>
  </si>
  <si>
    <t>SANTA SE (CIDADE ESTADO DO VATICANO)</t>
  </si>
  <si>
    <t>HOLY SEE (VATICAN CITY STATE)</t>
  </si>
  <si>
    <t>BL</t>
  </si>
  <si>
    <t>BLM</t>
  </si>
  <si>
    <t>SÃO BARTOLOMEU</t>
  </si>
  <si>
    <t>SAINT BARTHELEMY</t>
  </si>
  <si>
    <t>KN</t>
  </si>
  <si>
    <t>KNA</t>
  </si>
  <si>
    <t>SAO CRISTOVAO E NEVIS</t>
  </si>
  <si>
    <t>ST. KITTS AND NEVIS</t>
  </si>
  <si>
    <t>SM</t>
  </si>
  <si>
    <t>SMR</t>
  </si>
  <si>
    <t>SAO MARINO</t>
  </si>
  <si>
    <t>SAN MARINO, REPUBLIC OF</t>
  </si>
  <si>
    <t>SX</t>
  </si>
  <si>
    <t>SXM</t>
  </si>
  <si>
    <t>SÃO MARTINHO</t>
  </si>
  <si>
    <t>SINT MAARTEN (DUTCH PART)</t>
  </si>
  <si>
    <t>MF</t>
  </si>
  <si>
    <t>MAF</t>
  </si>
  <si>
    <t>SÃO MARTINHO (COLETIVIDADE DE SÃO MARTINHO)</t>
  </si>
  <si>
    <t>SAINT MARTIN (FRENCH PART)</t>
  </si>
  <si>
    <t>PM</t>
  </si>
  <si>
    <t>SPM</t>
  </si>
  <si>
    <t>SAO PEDRO E MIQUELON</t>
  </si>
  <si>
    <t>ST. PIERRE AND MIQUELON</t>
  </si>
  <si>
    <t>ST</t>
  </si>
  <si>
    <t>STP</t>
  </si>
  <si>
    <t>SAO TOME E PRINCIPE</t>
  </si>
  <si>
    <t>SAO TOME AND PRINCIPE, DEMOCRATIC REPUBLIC OF</t>
  </si>
  <si>
    <t>VC</t>
  </si>
  <si>
    <t>VCT</t>
  </si>
  <si>
    <t>SAO VICENTE E GRANADINAS</t>
  </si>
  <si>
    <t>ST. VINCENT AND THE GRENADINES</t>
  </si>
  <si>
    <t>EH</t>
  </si>
  <si>
    <t>ESH</t>
  </si>
  <si>
    <t>SARA OCIDENTAL</t>
  </si>
  <si>
    <t>WESTERN SAHARA (WAS SPANISH SAHARA)</t>
  </si>
  <si>
    <t>SN</t>
  </si>
  <si>
    <t>SEN</t>
  </si>
  <si>
    <t>SENEGAL</t>
  </si>
  <si>
    <t>SENEGAL, REPUBLIC OF</t>
  </si>
  <si>
    <t>LK</t>
  </si>
  <si>
    <t>LKA</t>
  </si>
  <si>
    <t>SERI LANCA</t>
  </si>
  <si>
    <t>SRI LANKA, DEMOCRATIC SOCIALIST REPUBLIC OF (WAS CEYLON)</t>
  </si>
  <si>
    <t>SL</t>
  </si>
  <si>
    <t>SLE</t>
  </si>
  <si>
    <t>SERRA LEOA</t>
  </si>
  <si>
    <t>SIERRA LEONE, REPUBLIC OF</t>
  </si>
  <si>
    <t>SRB</t>
  </si>
  <si>
    <t>SERVIA (REPUBLICA DA)</t>
  </si>
  <si>
    <t>SERBIA, REPUBLIC OF (a partir de 2006-09-26)</t>
  </si>
  <si>
    <t>SYC</t>
  </si>
  <si>
    <t>SEYCHELLES</t>
  </si>
  <si>
    <t>SEYCHELLES, REPUBLIC OF</t>
  </si>
  <si>
    <t>SG</t>
  </si>
  <si>
    <t>SGP</t>
  </si>
  <si>
    <t>SINGAPURA</t>
  </si>
  <si>
    <t>SINGAPORE, REPUBLIC OF</t>
  </si>
  <si>
    <t>SY</t>
  </si>
  <si>
    <t>SYR</t>
  </si>
  <si>
    <t>SIRIA (REPUBLICA ARABE DA)</t>
  </si>
  <si>
    <t>SYRIAN ARAB REPUBLIC</t>
  </si>
  <si>
    <t>SO</t>
  </si>
  <si>
    <t>SOM</t>
  </si>
  <si>
    <t>SOMALIA</t>
  </si>
  <si>
    <t>SOMALIA, SOMALI REPUBLIC</t>
  </si>
  <si>
    <t>SD</t>
  </si>
  <si>
    <t>SDN</t>
  </si>
  <si>
    <t>SUDÃO</t>
  </si>
  <si>
    <t>SUDAN (THE)</t>
  </si>
  <si>
    <t>SS</t>
  </si>
  <si>
    <t>SSD</t>
  </si>
  <si>
    <t>SUDÃO DO SUL</t>
  </si>
  <si>
    <t>SOUTH SUDAN</t>
  </si>
  <si>
    <t>SWE</t>
  </si>
  <si>
    <t>SUECIA</t>
  </si>
  <si>
    <t>SWEDEN, KINGDOM OF</t>
  </si>
  <si>
    <t>CH</t>
  </si>
  <si>
    <t>CHE</t>
  </si>
  <si>
    <t>SUICA</t>
  </si>
  <si>
    <t>SWITZERLAND, SWISS CONFEDERATION</t>
  </si>
  <si>
    <t>SR</t>
  </si>
  <si>
    <t>SUR</t>
  </si>
  <si>
    <t>SURINAME</t>
  </si>
  <si>
    <t>SURINAME, REPUBLIC OF</t>
  </si>
  <si>
    <t>SJ</t>
  </si>
  <si>
    <t>SJM</t>
  </si>
  <si>
    <t>SVALBARD E A ILHA DE JAN MAYEN</t>
  </si>
  <si>
    <t>SVALBARD &amp; JAN MAYEN ISLANDS</t>
  </si>
  <si>
    <t>TH</t>
  </si>
  <si>
    <t>THA</t>
  </si>
  <si>
    <t>TAILANDIA</t>
  </si>
  <si>
    <t>THAILAND, KINGDOM OF</t>
  </si>
  <si>
    <t>TW</t>
  </si>
  <si>
    <t>TWN</t>
  </si>
  <si>
    <t>TAIWAN</t>
  </si>
  <si>
    <t>TJ</t>
  </si>
  <si>
    <t>TJK</t>
  </si>
  <si>
    <t>TAJIQUISTAO</t>
  </si>
  <si>
    <t>TAJIKISTAN</t>
  </si>
  <si>
    <t>TZ</t>
  </si>
  <si>
    <t>TZA</t>
  </si>
  <si>
    <t>TANZANIA, REPUBLICA UNIDA DA</t>
  </si>
  <si>
    <t>TANZANIA, UNITED REPUBLIC OF</t>
  </si>
  <si>
    <t>IO</t>
  </si>
  <si>
    <t>IOT</t>
  </si>
  <si>
    <t>TERRITORIO BRITANICO DO OCEANO INDICO</t>
  </si>
  <si>
    <t>BRITISH INDIAN OCEAN TERRITORY (CHAGOS ARCHIPELAGO)</t>
  </si>
  <si>
    <t>PS</t>
  </si>
  <si>
    <t>PSE</t>
  </si>
  <si>
    <t>TERRITORIO PALESTINIANO OCUPADO</t>
  </si>
  <si>
    <t>PALESTINIAN TERRITORY, OCCUPIED</t>
  </si>
  <si>
    <t>TF</t>
  </si>
  <si>
    <t>ATF</t>
  </si>
  <si>
    <t>TERRITORIOS FRANCESES DO SUL</t>
  </si>
  <si>
    <t>FRENCH SOUTHERN TERRITORIES</t>
  </si>
  <si>
    <t>TL</t>
  </si>
  <si>
    <t>TLS</t>
  </si>
  <si>
    <t>TIMOR LESTE</t>
  </si>
  <si>
    <t>EAST TIMOR, DEMOCRATIC REPUBLIC OF</t>
  </si>
  <si>
    <t>TG</t>
  </si>
  <si>
    <t>TGO</t>
  </si>
  <si>
    <t>TOGO</t>
  </si>
  <si>
    <t>TOGO, TOGOLESE REPUBLIC</t>
  </si>
  <si>
    <t>TK</t>
  </si>
  <si>
    <t>TKL</t>
  </si>
  <si>
    <t>TOKELAU</t>
  </si>
  <si>
    <t>TOKELAU (TOKELAU ISLANDS)</t>
  </si>
  <si>
    <t>TON</t>
  </si>
  <si>
    <t>TONGA</t>
  </si>
  <si>
    <t>TONGA, KINGDOM OF</t>
  </si>
  <si>
    <t>TT</t>
  </si>
  <si>
    <t>TTO</t>
  </si>
  <si>
    <t>TRINDADE E TOBAGO</t>
  </si>
  <si>
    <t>TRINIDAD AND TOBAGO, REPUBLIC OF</t>
  </si>
  <si>
    <t>TN</t>
  </si>
  <si>
    <t>TUN</t>
  </si>
  <si>
    <t>TUNISIA</t>
  </si>
  <si>
    <t>TUNISIA, REPUBLIC OF</t>
  </si>
  <si>
    <t>TC</t>
  </si>
  <si>
    <t>TCA</t>
  </si>
  <si>
    <t>TURCOS E CAICOS (ILHAS)</t>
  </si>
  <si>
    <t>TURKS AND CAICOS ISLANDS</t>
  </si>
  <si>
    <t>TM</t>
  </si>
  <si>
    <t>TKM</t>
  </si>
  <si>
    <t>TURQUEMENISTAO</t>
  </si>
  <si>
    <t>TURKMENISTAN</t>
  </si>
  <si>
    <t>TR</t>
  </si>
  <si>
    <t>TUR</t>
  </si>
  <si>
    <t>TURQUIA</t>
  </si>
  <si>
    <t>TURKEY, REPUBLIC OF</t>
  </si>
  <si>
    <t>TV</t>
  </si>
  <si>
    <t>TUV</t>
  </si>
  <si>
    <t>TUVALU</t>
  </si>
  <si>
    <t>TUVALU (WAS PART OF GILBERT &amp; ELLICE ISLANDS)</t>
  </si>
  <si>
    <t>UA</t>
  </si>
  <si>
    <t>UKR</t>
  </si>
  <si>
    <t>UCRANIA</t>
  </si>
  <si>
    <t>UKRAINE</t>
  </si>
  <si>
    <t>UG</t>
  </si>
  <si>
    <t>UGA</t>
  </si>
  <si>
    <t>UGANDA</t>
  </si>
  <si>
    <t>UGANDA, REPUBLIC OF</t>
  </si>
  <si>
    <t>UY</t>
  </si>
  <si>
    <t>URY</t>
  </si>
  <si>
    <t>URUGUAI</t>
  </si>
  <si>
    <t>URUGUAY, EASTERN REPUBLIC OF</t>
  </si>
  <si>
    <t>UZ</t>
  </si>
  <si>
    <t>UZB</t>
  </si>
  <si>
    <t>USBEQUISTAO</t>
  </si>
  <si>
    <t>UZBEKISTAN</t>
  </si>
  <si>
    <t>VU</t>
  </si>
  <si>
    <t>VUT</t>
  </si>
  <si>
    <t>VANUATU</t>
  </si>
  <si>
    <t>VANUATU (WAS NEW HEBRIDES)</t>
  </si>
  <si>
    <t>VE</t>
  </si>
  <si>
    <t>VEN</t>
  </si>
  <si>
    <t>VENEZUELA</t>
  </si>
  <si>
    <t>VENEZUELA, BOLIVARIAN REPUBLIC OF</t>
  </si>
  <si>
    <t>VN</t>
  </si>
  <si>
    <t>VNM</t>
  </si>
  <si>
    <t>VIETNAME</t>
  </si>
  <si>
    <t>VIET NAM, SOCIALIST REPUBLIC OF (WAS DEMOCRATIC REPUBLIC OF)</t>
  </si>
  <si>
    <t>WF</t>
  </si>
  <si>
    <t>WLF</t>
  </si>
  <si>
    <t>WALLIS E FUTUNA (ILHAS)</t>
  </si>
  <si>
    <t>WALLIS AND FUTUNA ISLANDS</t>
  </si>
  <si>
    <t>ZM</t>
  </si>
  <si>
    <t>ZMB</t>
  </si>
  <si>
    <t>ZAMBIA</t>
  </si>
  <si>
    <t>ZAMBIA, REPUBLIC OF</t>
  </si>
  <si>
    <t>ZW</t>
  </si>
  <si>
    <t>ZWE</t>
  </si>
  <si>
    <t>ZIMBABWE</t>
  </si>
  <si>
    <t>ZIMBABWE (WAS SOUTHERN RHODESIA)</t>
  </si>
  <si>
    <t>ID Registo</t>
  </si>
  <si>
    <t>Data Registo</t>
  </si>
  <si>
    <t>Vegetal Products</t>
  </si>
  <si>
    <t>HUI</t>
  </si>
  <si>
    <t>1509 1090 01</t>
  </si>
  <si>
    <t>Extra Virgin Olive Oil</t>
  </si>
  <si>
    <t>Olive Oil Extra Virgin - Huile d'olive extra-vierge, &lt;0.8%</t>
  </si>
  <si>
    <t>€/100 kg</t>
  </si>
  <si>
    <t>1509 1090 02</t>
  </si>
  <si>
    <t>Virgin Olive Oil</t>
  </si>
  <si>
    <t>Virgin Olive Oil - Huile d'olive vierge, &lt; 2.0%</t>
  </si>
  <si>
    <t>Dairy Products</t>
  </si>
  <si>
    <t>LAI</t>
  </si>
  <si>
    <t>258</t>
  </si>
  <si>
    <t>Emmental</t>
  </si>
  <si>
    <t>Emmental - Emmental</t>
  </si>
  <si>
    <t>269</t>
  </si>
  <si>
    <t>Gouda</t>
  </si>
  <si>
    <t>Gouda - Gouda</t>
  </si>
  <si>
    <t>Animal Products</t>
  </si>
  <si>
    <t>BOV</t>
  </si>
  <si>
    <t>D O3</t>
  </si>
  <si>
    <t>Cows</t>
  </si>
  <si>
    <t>Cows - Vaches, O3</t>
  </si>
  <si>
    <t>€/100 kg carcass weight</t>
  </si>
  <si>
    <t>E R3</t>
  </si>
  <si>
    <t>Heifers</t>
  </si>
  <si>
    <t>Heifers - Genisses, R3</t>
  </si>
  <si>
    <t>OEV</t>
  </si>
  <si>
    <t>ALL</t>
  </si>
  <si>
    <t>Chicken</t>
  </si>
  <si>
    <t>POULET Tous</t>
  </si>
  <si>
    <t>0207 11 30</t>
  </si>
  <si>
    <t>Broiler - Poulet, 65%</t>
  </si>
  <si>
    <t>OVI</t>
  </si>
  <si>
    <t>EU_H</t>
  </si>
  <si>
    <t>Lamb Heavy</t>
  </si>
  <si>
    <t>Lamb - Agneau, class H</t>
  </si>
  <si>
    <t>EU_L</t>
  </si>
  <si>
    <t>Lamb Light</t>
  </si>
  <si>
    <t>Lamb - Agneau, class L</t>
  </si>
  <si>
    <t>POR</t>
  </si>
  <si>
    <t>0103 91</t>
  </si>
  <si>
    <t>Piglets</t>
  </si>
  <si>
    <t>Piglets - Porcelets, 20 kg</t>
  </si>
  <si>
    <t>Eggs</t>
  </si>
  <si>
    <t>OEUFS L &amp; M Tous</t>
  </si>
  <si>
    <t>€/100 kg shell</t>
  </si>
  <si>
    <t>0407 00 5LM</t>
  </si>
  <si>
    <t>Eggs - Œufs , Class A, categories L&amp;M</t>
  </si>
  <si>
    <t>CER</t>
  </si>
  <si>
    <t>BLTPAN</t>
  </si>
  <si>
    <t>Bread Wheat</t>
  </si>
  <si>
    <t>Breadmaking common wheat - Blé tendre panifiable</t>
  </si>
  <si>
    <t>€/t</t>
  </si>
  <si>
    <t>SUC</t>
  </si>
  <si>
    <t>1701 99 10</t>
  </si>
  <si>
    <t>White Sugar</t>
  </si>
  <si>
    <t>White sugar - Sucre Blanc</t>
  </si>
  <si>
    <t>UNIÃO EUROPEIA</t>
  </si>
  <si>
    <t>?</t>
  </si>
  <si>
    <t>Nome  mistério 9</t>
  </si>
  <si>
    <t>Miguel Monteiro</t>
  </si>
  <si>
    <t>José Sá</t>
  </si>
  <si>
    <t>Pedro Ferreira</t>
  </si>
  <si>
    <t>Pedro Mota</t>
  </si>
  <si>
    <t>Pedro Silva</t>
  </si>
  <si>
    <t>Carolina Carvalho</t>
  </si>
  <si>
    <t>Miguel Carvalho</t>
  </si>
  <si>
    <t>João Ribeiro</t>
  </si>
  <si>
    <t>André Rodrigues</t>
  </si>
  <si>
    <t>Miguel Martins</t>
  </si>
  <si>
    <t>Pedro Costa</t>
  </si>
  <si>
    <t>Pedro Ribeiro</t>
  </si>
  <si>
    <t>José Ferreira</t>
  </si>
  <si>
    <t>José Santos</t>
  </si>
  <si>
    <t>Abel Canas</t>
  </si>
  <si>
    <t>Afonso Ramos</t>
  </si>
  <si>
    <t>Afonso Magalhães</t>
  </si>
  <si>
    <t>Afonso Sousa</t>
  </si>
  <si>
    <t>Afonso Pereira</t>
  </si>
  <si>
    <t>Afonso Forcelius</t>
  </si>
  <si>
    <t>Alberto Moutinho</t>
  </si>
  <si>
    <t>Alberto Souza</t>
  </si>
  <si>
    <t>Alex Maia</t>
  </si>
  <si>
    <t>Alexandre Silva</t>
  </si>
  <si>
    <t>Alexandre Monteiro</t>
  </si>
  <si>
    <t>Alexandre Peres</t>
  </si>
  <si>
    <t>Amanda Rocha</t>
  </si>
  <si>
    <t>Ana França</t>
  </si>
  <si>
    <t>Ana Tavares</t>
  </si>
  <si>
    <t>Ana Lemos</t>
  </si>
  <si>
    <t>Ana Novo</t>
  </si>
  <si>
    <t>Ana Sousa</t>
  </si>
  <si>
    <t>Ana Pereira</t>
  </si>
  <si>
    <t>Ana Leal</t>
  </si>
  <si>
    <t>Ana Carvalho</t>
  </si>
  <si>
    <t>Ana Gaspar</t>
  </si>
  <si>
    <t>Ana Mota</t>
  </si>
  <si>
    <t>Ana Lapa</t>
  </si>
  <si>
    <t>Ana Ferreira</t>
  </si>
  <si>
    <t>Ana Nogueira</t>
  </si>
  <si>
    <t>Ana Martins</t>
  </si>
  <si>
    <t>Ana Maia</t>
  </si>
  <si>
    <t>Ana Pinheiro</t>
  </si>
  <si>
    <t>Ana Oliveira</t>
  </si>
  <si>
    <t>Ana Pinto</t>
  </si>
  <si>
    <t>Ana Brandão</t>
  </si>
  <si>
    <t>Ana Silva</t>
  </si>
  <si>
    <t>Ana Beiral</t>
  </si>
  <si>
    <t>Ana José</t>
  </si>
  <si>
    <t>Ana Campos</t>
  </si>
  <si>
    <t>Ana Venâncio</t>
  </si>
  <si>
    <t>Ana Figueiredo</t>
  </si>
  <si>
    <t>Anabela Moreira</t>
  </si>
  <si>
    <t>André Alves</t>
  </si>
  <si>
    <t>André Gomes</t>
  </si>
  <si>
    <t>André Ricardo</t>
  </si>
  <si>
    <t>André Cruz</t>
  </si>
  <si>
    <t>André Pereira</t>
  </si>
  <si>
    <t>André Targa</t>
  </si>
  <si>
    <t>Andre Seabra</t>
  </si>
  <si>
    <t>André Branco</t>
  </si>
  <si>
    <t>André Ferreira</t>
  </si>
  <si>
    <t>André Dias</t>
  </si>
  <si>
    <t>André Silva</t>
  </si>
  <si>
    <t>André Pinto</t>
  </si>
  <si>
    <t>André Lopes</t>
  </si>
  <si>
    <t>Ângela Serra</t>
  </si>
  <si>
    <t>António Liz</t>
  </si>
  <si>
    <t>António Correia</t>
  </si>
  <si>
    <t>António Araujo</t>
  </si>
  <si>
    <t>Antonio Carvalho</t>
  </si>
  <si>
    <t>António Júnior</t>
  </si>
  <si>
    <t xml:space="preserve">António </t>
  </si>
  <si>
    <t>Ariadna Tona</t>
  </si>
  <si>
    <t>Arianna Carneiro</t>
  </si>
  <si>
    <t>Armando Gomes</t>
  </si>
  <si>
    <t>Bárbara Cunha</t>
  </si>
  <si>
    <t>Bárbara Lourenço</t>
  </si>
  <si>
    <t>Bárbara Mendes</t>
  </si>
  <si>
    <t>Beatriz Isidro</t>
  </si>
  <si>
    <t>Beatriz Silva</t>
  </si>
  <si>
    <t>Beatriz Brito</t>
  </si>
  <si>
    <t>Beatriz Martins</t>
  </si>
  <si>
    <t>Beatriz Miranda</t>
  </si>
  <si>
    <t>Beatriz Ribeiro</t>
  </si>
  <si>
    <t>Beatriz Giesteira</t>
  </si>
  <si>
    <t>Beatriz Gonçalves</t>
  </si>
  <si>
    <t>Beatriz Sousa</t>
  </si>
  <si>
    <t>Beatriz Brandão</t>
  </si>
  <si>
    <t>Beatriz Oliveira</t>
  </si>
  <si>
    <t>Beatriz Ferreira</t>
  </si>
  <si>
    <t>Beatriz Faria</t>
  </si>
  <si>
    <t>Benedita Correia</t>
  </si>
  <si>
    <t>Bernardo Diniz</t>
  </si>
  <si>
    <t>Bernardo Soeiro</t>
  </si>
  <si>
    <t>Bernardo Soares</t>
  </si>
  <si>
    <t>Bernardo Silva</t>
  </si>
  <si>
    <t>Bernardo Vicente</t>
  </si>
  <si>
    <t>Bernardo Dias</t>
  </si>
  <si>
    <t>Bernardo Torres</t>
  </si>
  <si>
    <t>Bernardo Moreira</t>
  </si>
  <si>
    <t>Bernardo Inácio</t>
  </si>
  <si>
    <t>Bernardo Domingos</t>
  </si>
  <si>
    <t>Bianca Morupisi</t>
  </si>
  <si>
    <t>Bridgette Santos</t>
  </si>
  <si>
    <t>Bruna Guedes</t>
  </si>
  <si>
    <t>Bruna Alves</t>
  </si>
  <si>
    <t>Bruna Castanheira</t>
  </si>
  <si>
    <t>Bruno Rodrigues</t>
  </si>
  <si>
    <t>Bruno Dias</t>
  </si>
  <si>
    <t>Bruno Silva</t>
  </si>
  <si>
    <t>Bruno Proença</t>
  </si>
  <si>
    <t>Bruno Fidalgo</t>
  </si>
  <si>
    <t>Bruno Gomes</t>
  </si>
  <si>
    <t>Bruno Holanda</t>
  </si>
  <si>
    <t>Caio Monteiro</t>
  </si>
  <si>
    <t>Camila Melgaço</t>
  </si>
  <si>
    <t>Camilo Silva</t>
  </si>
  <si>
    <t>Carina Monteiro</t>
  </si>
  <si>
    <t>Carla Bandeira</t>
  </si>
  <si>
    <t>Carlos Pereira</t>
  </si>
  <si>
    <t>Carlos Magalhães</t>
  </si>
  <si>
    <t>Carlos Albuquerque</t>
  </si>
  <si>
    <t>Carlota Dias</t>
  </si>
  <si>
    <t>Carolina Almeida</t>
  </si>
  <si>
    <t>Carolina Peixoto</t>
  </si>
  <si>
    <t>Carolina Araujo</t>
  </si>
  <si>
    <t>Carolina Cabrita</t>
  </si>
  <si>
    <t>Carolina Abreu</t>
  </si>
  <si>
    <t>Carolina Gomes</t>
  </si>
  <si>
    <t>Carolina Andrade</t>
  </si>
  <si>
    <t>Carolina Machado</t>
  </si>
  <si>
    <t>Caroline Lopes</t>
  </si>
  <si>
    <t>Catarina Fontes</t>
  </si>
  <si>
    <t>Catarina Silva</t>
  </si>
  <si>
    <t>Catarina Dias</t>
  </si>
  <si>
    <t>Catarina Monteiro</t>
  </si>
  <si>
    <t>Catarina Ladeiro</t>
  </si>
  <si>
    <t>Catarina Soares</t>
  </si>
  <si>
    <t>Catarina Pinto</t>
  </si>
  <si>
    <t>Catarina Fernandes</t>
  </si>
  <si>
    <t>César Carapuço</t>
  </si>
  <si>
    <t>Constança Figueiredo</t>
  </si>
  <si>
    <t>Cristiana Ganicho</t>
  </si>
  <si>
    <t>Daniel Mendes</t>
  </si>
  <si>
    <t>Daniel Cerqueira</t>
  </si>
  <si>
    <t>Daniel Pereira</t>
  </si>
  <si>
    <t>Daniel Couto</t>
  </si>
  <si>
    <t>Daniel Barros</t>
  </si>
  <si>
    <t>Daniela Tomás</t>
  </si>
  <si>
    <t>Daniela Silva</t>
  </si>
  <si>
    <t>Daniela Teixeira</t>
  </si>
  <si>
    <t>David Aguillar</t>
  </si>
  <si>
    <t>David Barbosa</t>
  </si>
  <si>
    <t>David Silva</t>
  </si>
  <si>
    <t>David Pinto</t>
  </si>
  <si>
    <t>David Nunes</t>
  </si>
  <si>
    <t>David Ramos</t>
  </si>
  <si>
    <t>David Baldaia</t>
  </si>
  <si>
    <t>David Freire</t>
  </si>
  <si>
    <t>David Teixeira</t>
  </si>
  <si>
    <t>Davide Leite</t>
  </si>
  <si>
    <t>Décio Costa</t>
  </si>
  <si>
    <t>Délsio Santos</t>
  </si>
  <si>
    <t>Denis Costa</t>
  </si>
  <si>
    <t>Diana Rocha</t>
  </si>
  <si>
    <t>Diana Duarte</t>
  </si>
  <si>
    <t>Diana Afonso</t>
  </si>
  <si>
    <t>Diana Sottomayor</t>
  </si>
  <si>
    <t>Dinis Magalhães</t>
  </si>
  <si>
    <t>Diogo Vinagre</t>
  </si>
  <si>
    <t>Diogo Chaves</t>
  </si>
  <si>
    <t>Diogo Silva</t>
  </si>
  <si>
    <t>Diogo Cruz</t>
  </si>
  <si>
    <t>Diogo Fernandes</t>
  </si>
  <si>
    <t>Diogo Nascimento</t>
  </si>
  <si>
    <t>Diogo Pereira</t>
  </si>
  <si>
    <t>Diogo Ramos</t>
  </si>
  <si>
    <t>Diogo Almeida</t>
  </si>
  <si>
    <t>Diogo Guimarães</t>
  </si>
  <si>
    <t>Diogo Gonçalves</t>
  </si>
  <si>
    <t>Diogo Antunes</t>
  </si>
  <si>
    <t>Diogo Santos</t>
  </si>
  <si>
    <t>Diogo Baptista</t>
  </si>
  <si>
    <t>Diogo Martins</t>
  </si>
  <si>
    <t>Diogo Sousa</t>
  </si>
  <si>
    <t>Diogo Mesquita</t>
  </si>
  <si>
    <t>Diogo Gorito</t>
  </si>
  <si>
    <t>Diogo Rocha</t>
  </si>
  <si>
    <t>Diogo Moura</t>
  </si>
  <si>
    <t>Diogo Vaz</t>
  </si>
  <si>
    <t>Diogo Magalhães</t>
  </si>
  <si>
    <t>Diogo Ribeiro</t>
  </si>
  <si>
    <t>Diogo Costa</t>
  </si>
  <si>
    <t>Duarte Coutinho</t>
  </si>
  <si>
    <t>Duarte Alves</t>
  </si>
  <si>
    <t>Duarte Cunha</t>
  </si>
  <si>
    <t>Duarte Guedes</t>
  </si>
  <si>
    <t>Duarte Guimarães</t>
  </si>
  <si>
    <t>Duarte Ferrão</t>
  </si>
  <si>
    <t>Edgar Soares</t>
  </si>
  <si>
    <t>Edgar Ribeiro</t>
  </si>
  <si>
    <t>Edmundo Silva</t>
  </si>
  <si>
    <t>Eduarda Ramos</t>
  </si>
  <si>
    <t>Eduardo Dias</t>
  </si>
  <si>
    <t>Eduardo Castro</t>
  </si>
  <si>
    <t>Eduardo Gomes</t>
  </si>
  <si>
    <t>Eduardo Oliveira</t>
  </si>
  <si>
    <t>Eduardo Pereira</t>
  </si>
  <si>
    <t>Eduardo Moreira</t>
  </si>
  <si>
    <t>Eduardo Silva</t>
  </si>
  <si>
    <t>Ema Ribeiro</t>
  </si>
  <si>
    <t>Emanuel Campos</t>
  </si>
  <si>
    <t>Eva Dias</t>
  </si>
  <si>
    <t>Fábio Khan</t>
  </si>
  <si>
    <t>Faheem Paes</t>
  </si>
  <si>
    <t>Felipe Palma</t>
  </si>
  <si>
    <t>Felipe Rodrigues</t>
  </si>
  <si>
    <t>Fernando Carneiro</t>
  </si>
  <si>
    <t>Filipa Lemos</t>
  </si>
  <si>
    <t>Filipe Costa</t>
  </si>
  <si>
    <t>Filipe Martins</t>
  </si>
  <si>
    <t>Filipe Barbosa</t>
  </si>
  <si>
    <t>Filipe Machado</t>
  </si>
  <si>
    <t>Filipe Pereira</t>
  </si>
  <si>
    <t>Francisca Machado</t>
  </si>
  <si>
    <t>Francisca Oliveira</t>
  </si>
  <si>
    <t>Francisca Nunes</t>
  </si>
  <si>
    <t>Francisca Costa</t>
  </si>
  <si>
    <t>Francisca Duarte</t>
  </si>
  <si>
    <t>Francisca Cunha</t>
  </si>
  <si>
    <t>Francisca Macedo</t>
  </si>
  <si>
    <t>Francisco Dias</t>
  </si>
  <si>
    <t>Francisco Marques</t>
  </si>
  <si>
    <t>Francisco Carneiro</t>
  </si>
  <si>
    <t>Francisco Carvalho</t>
  </si>
  <si>
    <t>Francisco Oliveira</t>
  </si>
  <si>
    <t>Francisco Gomes</t>
  </si>
  <si>
    <t>Francisco Machado</t>
  </si>
  <si>
    <t>Francisco Preto</t>
  </si>
  <si>
    <t>Francisco Castro</t>
  </si>
  <si>
    <t>Francisco Portela</t>
  </si>
  <si>
    <t>Francisco Figueiredo</t>
  </si>
  <si>
    <t>Francisco Menezes</t>
  </si>
  <si>
    <t>Francisco Verdelhos</t>
  </si>
  <si>
    <t>Francisco Magalhães</t>
  </si>
  <si>
    <t>Francisco Ferreira</t>
  </si>
  <si>
    <t>Francisco Rocha</t>
  </si>
  <si>
    <t>Gabriel Souza</t>
  </si>
  <si>
    <t>Gabriel Correia</t>
  </si>
  <si>
    <t>Gabriela Costa</t>
  </si>
  <si>
    <t>Gabriela Vaz</t>
  </si>
  <si>
    <t>Gaspar Junior</t>
  </si>
  <si>
    <t>George Ribeiro</t>
  </si>
  <si>
    <t>Giordanna Cardoso</t>
  </si>
  <si>
    <t>Gonçalo Costa</t>
  </si>
  <si>
    <t>Gonçalo Polónia</t>
  </si>
  <si>
    <t>Gonçalo Faria</t>
  </si>
  <si>
    <t>Gonçalo Sousa</t>
  </si>
  <si>
    <t>Gonçalo Martins</t>
  </si>
  <si>
    <t>Gonçalo Novais</t>
  </si>
  <si>
    <t>Gonçalo Machado</t>
  </si>
  <si>
    <t>Gonçalo Alves</t>
  </si>
  <si>
    <t>Gonçalo Gonçalves</t>
  </si>
  <si>
    <t>Gonçalo Magalhães</t>
  </si>
  <si>
    <t>Gonçalo Guimarães</t>
  </si>
  <si>
    <t>Gonçalo Nascimento</t>
  </si>
  <si>
    <t>Gonçalo Marinho</t>
  </si>
  <si>
    <t>Gonçalo Teixeira</t>
  </si>
  <si>
    <t>Gonçalo Miller</t>
  </si>
  <si>
    <t>Gonçalo Brito</t>
  </si>
  <si>
    <t>Gonçalo Afonso</t>
  </si>
  <si>
    <t>Gonçalo Nunes</t>
  </si>
  <si>
    <t>Gonçalo Marigorta</t>
  </si>
  <si>
    <t>Gracinda Cristóvão</t>
  </si>
  <si>
    <t>Guido Silva</t>
  </si>
  <si>
    <t>Guilherme Lourenço</t>
  </si>
  <si>
    <t>Guilherme Brito</t>
  </si>
  <si>
    <t>Guilherme Carvalho</t>
  </si>
  <si>
    <t>Guilherme Lobo</t>
  </si>
  <si>
    <t>Guilherme Caramalho</t>
  </si>
  <si>
    <t>Guilherme Nascimento</t>
  </si>
  <si>
    <t>Guilherme Brochado</t>
  </si>
  <si>
    <t>Guilherme Mello</t>
  </si>
  <si>
    <t>Guilherme Coelho</t>
  </si>
  <si>
    <t>Guilherme Silva</t>
  </si>
  <si>
    <t>Guilherme Couto</t>
  </si>
  <si>
    <t>Guilherme Medeiros</t>
  </si>
  <si>
    <t>Guilherme Teixeira</t>
  </si>
  <si>
    <t>Guilherme Vagnotti</t>
  </si>
  <si>
    <t>Guilherme Dias</t>
  </si>
  <si>
    <t>Guilherme Luz</t>
  </si>
  <si>
    <t>Guilherme Samamad</t>
  </si>
  <si>
    <t>Haider Lecuane</t>
  </si>
  <si>
    <t>Harriston Santos</t>
  </si>
  <si>
    <t>Hélder Silva</t>
  </si>
  <si>
    <t>Helena Pinto</t>
  </si>
  <si>
    <t>Henrique Silva</t>
  </si>
  <si>
    <t>Henrique Bastos</t>
  </si>
  <si>
    <t>Henrique Santos</t>
  </si>
  <si>
    <t>Henrique Oliveira</t>
  </si>
  <si>
    <t>Henrique Costa</t>
  </si>
  <si>
    <t>Henrique Sanches</t>
  </si>
  <si>
    <t>Hugo Teixeira</t>
  </si>
  <si>
    <t>Hugo Sarmento</t>
  </si>
  <si>
    <t>Hugo Vaz</t>
  </si>
  <si>
    <t>Hugo Campos</t>
  </si>
  <si>
    <t>Hugo Alves</t>
  </si>
  <si>
    <t>Humberto Soares</t>
  </si>
  <si>
    <t>Igor Oliveira</t>
  </si>
  <si>
    <t>Inês Ferreira</t>
  </si>
  <si>
    <t>Inês Ramos</t>
  </si>
  <si>
    <t>Inês Meireles</t>
  </si>
  <si>
    <t>Inês Neves</t>
  </si>
  <si>
    <t>Inês Santos</t>
  </si>
  <si>
    <t>Ines Cruz</t>
  </si>
  <si>
    <t>Inês Mesquita</t>
  </si>
  <si>
    <t>Inês Pôças</t>
  </si>
  <si>
    <t>Inês Alves</t>
  </si>
  <si>
    <t>Inês Costa</t>
  </si>
  <si>
    <t>Inês Silva</t>
  </si>
  <si>
    <t>Inês Rodrigues</t>
  </si>
  <si>
    <t>Inês Campos</t>
  </si>
  <si>
    <t>Inês Sousa</t>
  </si>
  <si>
    <t>Isabel Chalupa</t>
  </si>
  <si>
    <t>Isabel Fernandes</t>
  </si>
  <si>
    <t>Isabela Colombarolli</t>
  </si>
  <si>
    <t>Isabella Araújo</t>
  </si>
  <si>
    <t>Ivone Costa</t>
  </si>
  <si>
    <t>Ivone Botelho</t>
  </si>
  <si>
    <t>Jerciley Pereira</t>
  </si>
  <si>
    <t>Joana Monteiro</t>
  </si>
  <si>
    <t>Joana Moura</t>
  </si>
  <si>
    <t>Joana Carrinho</t>
  </si>
  <si>
    <t>Joana Bermudes</t>
  </si>
  <si>
    <t>Joana Guimarães</t>
  </si>
  <si>
    <t>Joana Carvalho</t>
  </si>
  <si>
    <t>Joana Teixeira</t>
  </si>
  <si>
    <t>Joana Ferreira</t>
  </si>
  <si>
    <t>Joana Couto</t>
  </si>
  <si>
    <t>Joana Neves</t>
  </si>
  <si>
    <t>João Vilaça</t>
  </si>
  <si>
    <t>Joao Amorim</t>
  </si>
  <si>
    <t>João Amorim</t>
  </si>
  <si>
    <t>João Ramos</t>
  </si>
  <si>
    <t>João Soares</t>
  </si>
  <si>
    <t>João Gonçalves</t>
  </si>
  <si>
    <t>João Seixas</t>
  </si>
  <si>
    <t>João Silva</t>
  </si>
  <si>
    <t>João Alves</t>
  </si>
  <si>
    <t>João Teixeira</t>
  </si>
  <si>
    <t>João Tavares</t>
  </si>
  <si>
    <t>João Restivo</t>
  </si>
  <si>
    <t>João Teles</t>
  </si>
  <si>
    <t>João Moreira</t>
  </si>
  <si>
    <t>João Costa</t>
  </si>
  <si>
    <t>João Sottomayor</t>
  </si>
  <si>
    <t>João Martins</t>
  </si>
  <si>
    <t>João Peixoto</t>
  </si>
  <si>
    <t>João Nascimento</t>
  </si>
  <si>
    <t>João Luis</t>
  </si>
  <si>
    <t>João Martino</t>
  </si>
  <si>
    <t>João Pinto</t>
  </si>
  <si>
    <t>Joao Pinto</t>
  </si>
  <si>
    <t>João Lima</t>
  </si>
  <si>
    <t>João Loução</t>
  </si>
  <si>
    <t>João Cunha</t>
  </si>
  <si>
    <t>João Sousa</t>
  </si>
  <si>
    <t>João Figueiredo</t>
  </si>
  <si>
    <t>João Capela</t>
  </si>
  <si>
    <t>João Festas</t>
  </si>
  <si>
    <t>João Lemos</t>
  </si>
  <si>
    <t>João Rodrigues</t>
  </si>
  <si>
    <t>João Cardoso</t>
  </si>
  <si>
    <t>João Pita</t>
  </si>
  <si>
    <t>João Vieira</t>
  </si>
  <si>
    <t>João Catarino</t>
  </si>
  <si>
    <t>Joaquim Ruiz</t>
  </si>
  <si>
    <t>Joasmary Figueiredo</t>
  </si>
  <si>
    <t>Joel Pinto</t>
  </si>
  <si>
    <t>Joel Brandão</t>
  </si>
  <si>
    <t>Jorge Machado</t>
  </si>
  <si>
    <t>Jorge Granja</t>
  </si>
  <si>
    <t>Jorge Soares</t>
  </si>
  <si>
    <t>José Carvalho</t>
  </si>
  <si>
    <t>José Justo</t>
  </si>
  <si>
    <t>José Magalhães</t>
  </si>
  <si>
    <t>José Novais</t>
  </si>
  <si>
    <t>José Rocha</t>
  </si>
  <si>
    <t>José Duro</t>
  </si>
  <si>
    <t>José Faria</t>
  </si>
  <si>
    <t>José Silva</t>
  </si>
  <si>
    <t>José Coelho</t>
  </si>
  <si>
    <t>José Brito</t>
  </si>
  <si>
    <t>José Cosme</t>
  </si>
  <si>
    <t>José Tovar</t>
  </si>
  <si>
    <t>José Menezes</t>
  </si>
  <si>
    <t>José Ligeiro</t>
  </si>
  <si>
    <t>José Soares</t>
  </si>
  <si>
    <t>José Miranda</t>
  </si>
  <si>
    <t>José Arteaga</t>
  </si>
  <si>
    <t>José Dias</t>
  </si>
  <si>
    <t>José Pires</t>
  </si>
  <si>
    <t>José Guedes</t>
  </si>
  <si>
    <t>José Pinho</t>
  </si>
  <si>
    <t>José Furtado</t>
  </si>
  <si>
    <t>José França</t>
  </si>
  <si>
    <t>Julia Martinelli</t>
  </si>
  <si>
    <t>Júlia Magalhães</t>
  </si>
  <si>
    <t>Juliana Araujo</t>
  </si>
  <si>
    <t>Katharina Monjane</t>
  </si>
  <si>
    <t>Kevin Ferro</t>
  </si>
  <si>
    <t>Kisley Moura</t>
  </si>
  <si>
    <t>Lara Costa</t>
  </si>
  <si>
    <t>Larissa Pereira</t>
  </si>
  <si>
    <t>Laura Silva</t>
  </si>
  <si>
    <t>Laura Carvalho</t>
  </si>
  <si>
    <t>Leandro Rodrigues</t>
  </si>
  <si>
    <t>Leonardo Ribeiro</t>
  </si>
  <si>
    <t>Leonardo Ciampi</t>
  </si>
  <si>
    <t>Leonardo Silva</t>
  </si>
  <si>
    <t>Leonor Costa</t>
  </si>
  <si>
    <t>Leonor Machado</t>
  </si>
  <si>
    <t>Leonor Magalhães</t>
  </si>
  <si>
    <t>Leonor Alves</t>
  </si>
  <si>
    <t>Leonor Fernandes</t>
  </si>
  <si>
    <t>Leonor Melo</t>
  </si>
  <si>
    <t>Leonor Noronha</t>
  </si>
  <si>
    <t>Lerio Mitsugui</t>
  </si>
  <si>
    <t>Levy Ribeiro</t>
  </si>
  <si>
    <t>Lia Matos</t>
  </si>
  <si>
    <t>Lorenzo Vargas</t>
  </si>
  <si>
    <t>Lorenzo Urbano</t>
  </si>
  <si>
    <t>Lourenço Azeredo</t>
  </si>
  <si>
    <t>Luana Matos</t>
  </si>
  <si>
    <t>Lúcia Fernandez</t>
  </si>
  <si>
    <t>Lucia Baptista</t>
  </si>
  <si>
    <t>Luís Vieira</t>
  </si>
  <si>
    <t>Luís Santos</t>
  </si>
  <si>
    <t>Luís Pereira</t>
  </si>
  <si>
    <t>Luís Costa</t>
  </si>
  <si>
    <t>Luís Chagas</t>
  </si>
  <si>
    <t>Luis Sousa</t>
  </si>
  <si>
    <t>Luís Silva</t>
  </si>
  <si>
    <t>Luís Agrelos</t>
  </si>
  <si>
    <t>Luis Fernandes</t>
  </si>
  <si>
    <t>Luís Pires</t>
  </si>
  <si>
    <t>Luís Moreira</t>
  </si>
  <si>
    <t>Luís Lima</t>
  </si>
  <si>
    <t>Luiza Assunção</t>
  </si>
  <si>
    <t>Luiza Bastazini</t>
  </si>
  <si>
    <t>Luiza Ribeiro</t>
  </si>
  <si>
    <t>Mafalda Ramos</t>
  </si>
  <si>
    <t>Mafalda Morais</t>
  </si>
  <si>
    <t>Mafalda Carvalho</t>
  </si>
  <si>
    <t>Mafalda Santos</t>
  </si>
  <si>
    <t>Mafalda Pinto</t>
  </si>
  <si>
    <t>Mafalda Almeida</t>
  </si>
  <si>
    <t>Manuel Leão</t>
  </si>
  <si>
    <t>Manuel Couto</t>
  </si>
  <si>
    <t>Manuel Gonçalves</t>
  </si>
  <si>
    <t>Manuel Frada</t>
  </si>
  <si>
    <t>Manuel Ribas</t>
  </si>
  <si>
    <t>Manuel Salazar</t>
  </si>
  <si>
    <t>Manuel Carriço</t>
  </si>
  <si>
    <t>Manuel Faro</t>
  </si>
  <si>
    <t>Manuel Ponte</t>
  </si>
  <si>
    <t>Manuel Oliveira</t>
  </si>
  <si>
    <t>Manuel Almeida</t>
  </si>
  <si>
    <t>Manuel Lino</t>
  </si>
  <si>
    <t>Manuel Côrte-Real</t>
  </si>
  <si>
    <t>Manuel Ribeiro</t>
  </si>
  <si>
    <t>Marcelo Pereira</t>
  </si>
  <si>
    <t>Márcio Anjos</t>
  </si>
  <si>
    <t>Marcio Pereira</t>
  </si>
  <si>
    <t>Marco Lopes</t>
  </si>
  <si>
    <t>Marco Moreira</t>
  </si>
  <si>
    <t>Marco Rocha</t>
  </si>
  <si>
    <t>Marco Batista</t>
  </si>
  <si>
    <t>Margarida Trindade</t>
  </si>
  <si>
    <t>Margarida Osório</t>
  </si>
  <si>
    <t>Margarida Cardoso</t>
  </si>
  <si>
    <t>Margarida Saraiva</t>
  </si>
  <si>
    <t>Margarida Dias</t>
  </si>
  <si>
    <t>Margarida Pais</t>
  </si>
  <si>
    <t>Margarida Miranda</t>
  </si>
  <si>
    <t>Margarida Sansana</t>
  </si>
  <si>
    <t>Maria Calçada</t>
  </si>
  <si>
    <t>Maria Amaral</t>
  </si>
  <si>
    <t>Maria Oliveira</t>
  </si>
  <si>
    <t>Maria Gouveia</t>
  </si>
  <si>
    <t>Maria Mendes</t>
  </si>
  <si>
    <t>Maria Augusto</t>
  </si>
  <si>
    <t>Maria Rocha</t>
  </si>
  <si>
    <t>Maria Teixeira</t>
  </si>
  <si>
    <t>Maria Necho</t>
  </si>
  <si>
    <t>Maria Moreira</t>
  </si>
  <si>
    <t>Maria Ramos</t>
  </si>
  <si>
    <t>Maria Azevedo</t>
  </si>
  <si>
    <t>Maria Machado</t>
  </si>
  <si>
    <t>Maria Carvalho</t>
  </si>
  <si>
    <t>Maria Silva</t>
  </si>
  <si>
    <t>Maria Martins</t>
  </si>
  <si>
    <t>Maria Cruz</t>
  </si>
  <si>
    <t>Maria Metz</t>
  </si>
  <si>
    <t>Maria Costa</t>
  </si>
  <si>
    <t>Maria Torre</t>
  </si>
  <si>
    <t>Maria Guimarães</t>
  </si>
  <si>
    <t>Maria Henriques</t>
  </si>
  <si>
    <t>Maria Salgueiro</t>
  </si>
  <si>
    <t>Mariana Martins</t>
  </si>
  <si>
    <t>Mariana Almeida</t>
  </si>
  <si>
    <t>Mariana Sousa</t>
  </si>
  <si>
    <t>Mariana França</t>
  </si>
  <si>
    <t>Mariana Pinto</t>
  </si>
  <si>
    <t>Mariana Cardoso</t>
  </si>
  <si>
    <t>Mariana Nadais</t>
  </si>
  <si>
    <t>Mariana Trindade</t>
  </si>
  <si>
    <t>Mariana Imperial</t>
  </si>
  <si>
    <t>Mariana Gomes</t>
  </si>
  <si>
    <t>Mariana Batista</t>
  </si>
  <si>
    <t>Mariana Corrêa</t>
  </si>
  <si>
    <t>Marina Mergulhão</t>
  </si>
  <si>
    <t>Marina Somá</t>
  </si>
  <si>
    <t>Marina Figueiredo</t>
  </si>
  <si>
    <t>Mario Ribeiro</t>
  </si>
  <si>
    <t>Mário Lemos</t>
  </si>
  <si>
    <t>Marta Andrade</t>
  </si>
  <si>
    <t>Marta Pereira</t>
  </si>
  <si>
    <t>Marta Silva</t>
  </si>
  <si>
    <t>Marta Oliveira</t>
  </si>
  <si>
    <t>Marta Gonçalves</t>
  </si>
  <si>
    <t>Marta Morgado</t>
  </si>
  <si>
    <t>Martim Lousado</t>
  </si>
  <si>
    <t>Martim Roberto</t>
  </si>
  <si>
    <t>Martim Marques</t>
  </si>
  <si>
    <t>Mateus Almeida</t>
  </si>
  <si>
    <t>Matheus Nabais</t>
  </si>
  <si>
    <t>Matilde Guedes</t>
  </si>
  <si>
    <t>Matilde Vieira</t>
  </si>
  <si>
    <t>Matilde Ferreira</t>
  </si>
  <si>
    <t>Matteo Anjos</t>
  </si>
  <si>
    <t>Mauro Guadalupe</t>
  </si>
  <si>
    <t>Mauro Conceição</t>
  </si>
  <si>
    <t>Melanie Soares</t>
  </si>
  <si>
    <t>Melissa Santos</t>
  </si>
  <si>
    <t>Micaela Costa</t>
  </si>
  <si>
    <t>Miguel Duarte</t>
  </si>
  <si>
    <t>Miguel Barros</t>
  </si>
  <si>
    <t>Miguel Silva</t>
  </si>
  <si>
    <t>Miguel Queiroga</t>
  </si>
  <si>
    <t>Miguel Craveiro</t>
  </si>
  <si>
    <t>Miguel Cymbron</t>
  </si>
  <si>
    <t>Miguel Ferreira</t>
  </si>
  <si>
    <t>Miguel Machado</t>
  </si>
  <si>
    <t>Miguel Barbosa</t>
  </si>
  <si>
    <t>Miguel Almeida</t>
  </si>
  <si>
    <t>Miguel Mendes</t>
  </si>
  <si>
    <t>Miguel Pinho</t>
  </si>
  <si>
    <t>Miguel Lopes</t>
  </si>
  <si>
    <t>Miguel Freitas</t>
  </si>
  <si>
    <t>Nádia Müller</t>
  </si>
  <si>
    <t>Nathany Gaspar</t>
  </si>
  <si>
    <t>Nelson Oliveira</t>
  </si>
  <si>
    <t>Nuno Silva</t>
  </si>
  <si>
    <t>Nuno Araújo</t>
  </si>
  <si>
    <t>Nuno Oliveira</t>
  </si>
  <si>
    <t>Nuno Langa</t>
  </si>
  <si>
    <t>Nuno Fernandes</t>
  </si>
  <si>
    <t>Nuno Gonçalves</t>
  </si>
  <si>
    <t>Nuno Lopes</t>
  </si>
  <si>
    <t>Nuno Jesus</t>
  </si>
  <si>
    <t>Nuno Costa</t>
  </si>
  <si>
    <t>Nuno Ferro</t>
  </si>
  <si>
    <t>N'weti Rodrigues</t>
  </si>
  <si>
    <t>Óscar Almeida</t>
  </si>
  <si>
    <t>Patrícia Breda</t>
  </si>
  <si>
    <t>Patrick Oliveira</t>
  </si>
  <si>
    <t>Paulo Sousa</t>
  </si>
  <si>
    <t>Paulo Monteiro</t>
  </si>
  <si>
    <t>Paulo Cardoso</t>
  </si>
  <si>
    <t>Paulo Castro</t>
  </si>
  <si>
    <t>Paulo Vilela</t>
  </si>
  <si>
    <t>Pedro Correia</t>
  </si>
  <si>
    <t>Pedro Torres</t>
  </si>
  <si>
    <t>Pedro Cardoso</t>
  </si>
  <si>
    <t>Pedro Fernandes</t>
  </si>
  <si>
    <t>Pedro Sousa</t>
  </si>
  <si>
    <t>Pedro Carneiro</t>
  </si>
  <si>
    <t>Pedro Souza</t>
  </si>
  <si>
    <t>Pedro Prado</t>
  </si>
  <si>
    <t>Pedro Paixão</t>
  </si>
  <si>
    <t>Pedro Pinto</t>
  </si>
  <si>
    <t>Pedro Baltarejo</t>
  </si>
  <si>
    <t>Pedro Almeida</t>
  </si>
  <si>
    <t>Pedro Rei</t>
  </si>
  <si>
    <t>Pedro Fortunato</t>
  </si>
  <si>
    <t>Pedro Campos</t>
  </si>
  <si>
    <t>Pedro Soares</t>
  </si>
  <si>
    <t>Pedro Telho</t>
  </si>
  <si>
    <t>Pedro Limões</t>
  </si>
  <si>
    <t>Pedro Barbosa</t>
  </si>
  <si>
    <t>Pedro Machado</t>
  </si>
  <si>
    <t>Pedro Sargo</t>
  </si>
  <si>
    <t>Pedro Alves</t>
  </si>
  <si>
    <t>Pedro Mateus</t>
  </si>
  <si>
    <t>Pedro Matos</t>
  </si>
  <si>
    <t>Rafael Ferreiro</t>
  </si>
  <si>
    <t>Rafael Santos</t>
  </si>
  <si>
    <t>Rafael Silva</t>
  </si>
  <si>
    <t>Raquel Fernandes</t>
  </si>
  <si>
    <t>Raquel Carvalho</t>
  </si>
  <si>
    <t>Raquel Viana</t>
  </si>
  <si>
    <t>Raúl Silva</t>
  </si>
  <si>
    <t>Raúl Moreira</t>
  </si>
  <si>
    <t>Renata Oliveira</t>
  </si>
  <si>
    <t>Ricardo Gonçalves</t>
  </si>
  <si>
    <t>Ricardo Amorim</t>
  </si>
  <si>
    <t>Rita Azevedo</t>
  </si>
  <si>
    <t>Rita Sousa</t>
  </si>
  <si>
    <t>Rita Borges</t>
  </si>
  <si>
    <t>Rita Vieira</t>
  </si>
  <si>
    <t>Rita Duarte</t>
  </si>
  <si>
    <t>Rita Monteiro</t>
  </si>
  <si>
    <t>Rita Pimenta</t>
  </si>
  <si>
    <t>Rita Silva</t>
  </si>
  <si>
    <t>Rita Lima</t>
  </si>
  <si>
    <t>Rita Branco</t>
  </si>
  <si>
    <t>Rita Peixoto</t>
  </si>
  <si>
    <t>Rita Rodrigues</t>
  </si>
  <si>
    <t>Rodrigo Durão</t>
  </si>
  <si>
    <t>Rodrigo Braga</t>
  </si>
  <si>
    <t>Rodrigo Fernandes</t>
  </si>
  <si>
    <t>Rodrigo Ferreira</t>
  </si>
  <si>
    <t>Rodrigo Miguel</t>
  </si>
  <si>
    <t>Rodrigo Santos</t>
  </si>
  <si>
    <t>Rodrigo Pereira</t>
  </si>
  <si>
    <t>Rodrigo Sampaio</t>
  </si>
  <si>
    <t>Rodrigo Esteves</t>
  </si>
  <si>
    <t>Rodrigo Magalhaes</t>
  </si>
  <si>
    <t>Rodrigo Bastos</t>
  </si>
  <si>
    <t>Rodrigo Oliveira</t>
  </si>
  <si>
    <t>Rodrigo Carvalho</t>
  </si>
  <si>
    <t>Rodrigo Dias</t>
  </si>
  <si>
    <t>Rodrigo Guedes</t>
  </si>
  <si>
    <t>Rodrigo Cunha</t>
  </si>
  <si>
    <t>Rogério Amieiro</t>
  </si>
  <si>
    <t>Rúben Sil</t>
  </si>
  <si>
    <t>Ruben Dias</t>
  </si>
  <si>
    <t>Rúben Cunha</t>
  </si>
  <si>
    <t>Rúben Lapa</t>
  </si>
  <si>
    <t>Rúben Carvalho</t>
  </si>
  <si>
    <t>Rui Silva</t>
  </si>
  <si>
    <t>Rui Rodrigues</t>
  </si>
  <si>
    <t>Rui Pereira</t>
  </si>
  <si>
    <t>Rui Jorge</t>
  </si>
  <si>
    <t>Rui Antunes</t>
  </si>
  <si>
    <t>Rui Meireles</t>
  </si>
  <si>
    <t>Rui Tabuaço</t>
  </si>
  <si>
    <t>Rui Pereirinha</t>
  </si>
  <si>
    <t>Salomé Cardoso</t>
  </si>
  <si>
    <t>Salvador Moreira</t>
  </si>
  <si>
    <t>Salvador Lourenço</t>
  </si>
  <si>
    <t>Salvador Machado</t>
  </si>
  <si>
    <t>Sara Batina</t>
  </si>
  <si>
    <t>Sara Teixeira</t>
  </si>
  <si>
    <t>Sara Brioso</t>
  </si>
  <si>
    <t>Sara Rodrigues</t>
  </si>
  <si>
    <t>Sara Figueiredo</t>
  </si>
  <si>
    <t>Sara Caçador</t>
  </si>
  <si>
    <t>Sílvia Albergaria</t>
  </si>
  <si>
    <t>Sílvia Teixeira</t>
  </si>
  <si>
    <t>Simão Fernandinho</t>
  </si>
  <si>
    <t>Sofia Pinto</t>
  </si>
  <si>
    <t>Sofia Melo</t>
  </si>
  <si>
    <t>Sofia Herleth</t>
  </si>
  <si>
    <t>Sofia Braz</t>
  </si>
  <si>
    <t>Sofia Costa</t>
  </si>
  <si>
    <t>Sofia Silva</t>
  </si>
  <si>
    <t>Tânia Carvalho</t>
  </si>
  <si>
    <t>Tássia Oliveira</t>
  </si>
  <si>
    <t>Tiago Ribeiro</t>
  </si>
  <si>
    <t>Tiago Bessa</t>
  </si>
  <si>
    <t>Tiago Pinto</t>
  </si>
  <si>
    <t>Tiago Moreira</t>
  </si>
  <si>
    <t>Tiago Sousa</t>
  </si>
  <si>
    <t>Tiago Cunha</t>
  </si>
  <si>
    <t>Tiago Justo</t>
  </si>
  <si>
    <t>Tiago Rocha</t>
  </si>
  <si>
    <t>Tiago Leite</t>
  </si>
  <si>
    <t>Tiago Saldanha</t>
  </si>
  <si>
    <t>Tiago Costa</t>
  </si>
  <si>
    <t>Tiago Araújo</t>
  </si>
  <si>
    <t>Tiago Lima</t>
  </si>
  <si>
    <t>Tiago Freitas</t>
  </si>
  <si>
    <t>Tiago Vaz</t>
  </si>
  <si>
    <t>Tiago Griné</t>
  </si>
  <si>
    <t>Tito Siquele</t>
  </si>
  <si>
    <t>Tiza Marinho</t>
  </si>
  <si>
    <t>Tomás Freitas</t>
  </si>
  <si>
    <t>Tomás Pollmann</t>
  </si>
  <si>
    <t>Tomás Ribeiro</t>
  </si>
  <si>
    <t>Tomás Azevedo</t>
  </si>
  <si>
    <t>Tomás Jacinto</t>
  </si>
  <si>
    <t>Tomás Sanhudo</t>
  </si>
  <si>
    <t>Tomás Rodrigues</t>
  </si>
  <si>
    <t>Tomás Pinto</t>
  </si>
  <si>
    <t>Tomás Mendes</t>
  </si>
  <si>
    <t>Tomás Martins</t>
  </si>
  <si>
    <t>Tomás Pedroso</t>
  </si>
  <si>
    <t>Vasco Machado</t>
  </si>
  <si>
    <t>Vasco Silva</t>
  </si>
  <si>
    <t>Vasco Ferreira</t>
  </si>
  <si>
    <t>Vasco Fernandes</t>
  </si>
  <si>
    <t>Veronica Sarmento</t>
  </si>
  <si>
    <t>Vicente Melo</t>
  </si>
  <si>
    <t>Victor Andrade</t>
  </si>
  <si>
    <t>Vinícius Magalhães</t>
  </si>
  <si>
    <t>Vitor Martins</t>
  </si>
  <si>
    <t>Xavier Bastos</t>
  </si>
  <si>
    <t>Yara Ramuchande</t>
  </si>
  <si>
    <t>Yusra Andrade</t>
  </si>
  <si>
    <t>Zaion 2</t>
  </si>
  <si>
    <t>Nome 3</t>
  </si>
  <si>
    <t>Nome 4</t>
  </si>
  <si>
    <t>Nome 5</t>
  </si>
  <si>
    <t>Nome 6</t>
  </si>
  <si>
    <t>Nome 7</t>
  </si>
  <si>
    <t>Nome 8</t>
  </si>
  <si>
    <t>Nome 9</t>
  </si>
  <si>
    <t xml:space="preserve">Nome </t>
  </si>
  <si>
    <t>Afonso B Magalhães</t>
  </si>
  <si>
    <t>Ana B Amorim</t>
  </si>
  <si>
    <t>Ana C. Amorim</t>
  </si>
  <si>
    <t>Ana D Amorim</t>
  </si>
  <si>
    <t>Ana S Ferreira</t>
  </si>
  <si>
    <t>Diogo R Pereira</t>
  </si>
  <si>
    <t>Diogo T Ramos</t>
  </si>
  <si>
    <t>Diogo A Rocha</t>
  </si>
  <si>
    <t>Diogo F Rocha</t>
  </si>
  <si>
    <t>Gonçalo F Costa</t>
  </si>
  <si>
    <t>Gonçalo T Costa</t>
  </si>
  <si>
    <t>Gonçalo T Sousa</t>
  </si>
  <si>
    <t>Gonçalo F Machado</t>
  </si>
  <si>
    <t>Guilherme D Santos</t>
  </si>
  <si>
    <t>Guilherme T Santos</t>
  </si>
  <si>
    <t>Henrique G Oliveira</t>
  </si>
  <si>
    <t>Inês R Santos</t>
  </si>
  <si>
    <t>Inês T Costa</t>
  </si>
  <si>
    <t>Inês R Silva</t>
  </si>
  <si>
    <t>João F Gonçalves</t>
  </si>
  <si>
    <t>João D Gonçalves</t>
  </si>
  <si>
    <t>João F Silva</t>
  </si>
  <si>
    <t>João M Moreira</t>
  </si>
  <si>
    <t>João G Costa</t>
  </si>
  <si>
    <t>João R Silva</t>
  </si>
  <si>
    <t>João G Silva</t>
  </si>
  <si>
    <t>João A Costa</t>
  </si>
  <si>
    <t>João B Oliveira</t>
  </si>
  <si>
    <t>João C Oliveira</t>
  </si>
  <si>
    <t>José C Carvalho</t>
  </si>
  <si>
    <t>José T Silva</t>
  </si>
  <si>
    <t>José R Silva</t>
  </si>
  <si>
    <t>Luís R Silva</t>
  </si>
  <si>
    <t>Manuel M Gonçalves</t>
  </si>
  <si>
    <t>Maria A Amaral</t>
  </si>
  <si>
    <t>Maria O Oliveira</t>
  </si>
  <si>
    <t>Maria B Oliveira</t>
  </si>
  <si>
    <t>Marta T Silva</t>
  </si>
  <si>
    <t>Pedro C Correia</t>
  </si>
  <si>
    <t>Pedro T Ferreira</t>
  </si>
  <si>
    <t>Pedro R Silva</t>
  </si>
  <si>
    <t>Rafael D Silva</t>
  </si>
  <si>
    <t>Rodrigo R Pereira</t>
  </si>
  <si>
    <t>Rodrigo O Oliveira</t>
  </si>
  <si>
    <t>Rui R Pereira</t>
  </si>
  <si>
    <t>Rui R Jorge</t>
  </si>
  <si>
    <t>Sara S Teixeira</t>
  </si>
  <si>
    <t>Sofia S Pinto</t>
  </si>
  <si>
    <t>Tiago R Ribeiro</t>
  </si>
  <si>
    <t>Tiago C Sousa</t>
  </si>
  <si>
    <t>Vasco V Machado</t>
  </si>
  <si>
    <t>Vasco S Silva</t>
  </si>
  <si>
    <t>marcelo rebelo de sousa</t>
  </si>
  <si>
    <t>costa</t>
  </si>
  <si>
    <t>month</t>
  </si>
  <si>
    <t>azul</t>
  </si>
  <si>
    <t>verde</t>
  </si>
  <si>
    <t>laranja</t>
  </si>
  <si>
    <t>vermelho</t>
  </si>
  <si>
    <t>camisola</t>
  </si>
  <si>
    <t>calça</t>
  </si>
  <si>
    <t>t-shirt</t>
  </si>
  <si>
    <t>a001</t>
  </si>
  <si>
    <t>a003</t>
  </si>
  <si>
    <t>a010</t>
  </si>
  <si>
    <t>x</t>
  </si>
  <si>
    <t>q</t>
  </si>
  <si>
    <t>w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</si>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</sst>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9"/>
      </patternFill>
    </fill>
  </fills>
  <borders count="9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8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B317-C0D7-41E2-98AD-145A5DD2434C}">
  <sheetPr codeName="Sheet2"/>
  <dimension ref="A1:T785"/>
  <sheetViews>
    <sheetView tabSelected="1" topLeftCell="G1" workbookViewId="0">
      <selection activeCell="U9" sqref="U9"/>
    </sheetView>
  </sheetViews>
  <sheetFormatPr defaultRowHeight="15" x14ac:dyDescent="0.25"/>
  <cols>
    <col min="1" max="1" width="21.28515625" bestFit="1" customWidth="1"/>
    <col min="2" max="2" width="12.28515625" bestFit="1" customWidth="1"/>
    <col min="3" max="3" width="4.28515625" bestFit="1" customWidth="1"/>
    <col min="4" max="4" width="10" bestFit="1" customWidth="1"/>
  </cols>
  <sheetData>
    <row r="1" spans="1:20" s="1" customFormat="1" x14ac:dyDescent="0.25">
      <c r="A1" s="1" t="s">
        <v>0</v>
      </c>
      <c r="B1" s="1" t="s">
        <v>1</v>
      </c>
      <c r="E1" s="1">
        <v>2017</v>
      </c>
    </row>
    <row r="2" spans="1:20" x14ac:dyDescent="0.25">
      <c r="A2" t="s">
        <v>1102</v>
      </c>
      <c r="B2">
        <v>302112345</v>
      </c>
      <c r="G2" t="s">
        <v>1873</v>
      </c>
      <c r="H2">
        <v>9</v>
      </c>
      <c r="S2" t="s">
        <v>1884</v>
      </c>
    </row>
    <row r="3" spans="1:20" x14ac:dyDescent="0.25">
      <c r="A3" t="s">
        <v>1103</v>
      </c>
      <c r="B3">
        <v>301908011</v>
      </c>
      <c r="I3" cm="1">
        <f t="array" ref="I3:J5">_xlfn.UNIQUE(_xlfn._xlws.SORT(_xlfn._xlws.FILTER(Precos_mes!$J$2:$K$7043,Precos_mes!$K$2:$K$7043=H2),,-1))</f>
        <v>2019</v>
      </c>
      <c r="J3">
        <v>9</v>
      </c>
      <c r="L3" cm="1">
        <f t="array" ref="L3:M5">_xlfn.UNIQUE(_xlfn._xlws.SORT(_xlfn._xlws.FILTER(Precos_mes!$J$2:$K$7043,Precos_mes!$K$2:$K$7043=H2),1,-1))</f>
        <v>2019</v>
      </c>
      <c r="M3">
        <v>9</v>
      </c>
      <c r="P3" t="s">
        <v>1885</v>
      </c>
      <c r="Q3">
        <v>1</v>
      </c>
      <c r="R3">
        <v>2</v>
      </c>
      <c r="S3">
        <f>AVERAGE(Q3:Q5,R3:R5)</f>
        <v>2.5</v>
      </c>
    </row>
    <row r="4" spans="1:20" x14ac:dyDescent="0.25">
      <c r="A4" t="s">
        <v>1819</v>
      </c>
      <c r="B4">
        <v>301905975</v>
      </c>
      <c r="D4" cm="1">
        <f t="array" ref="D4:E15">_xlfn.UNIQUE(_xlfn._xlws.SORT(_xlfn._xlws.FILTER(Precos_mes!$J$2:$K$7043,Precos_mes!$J$2:$J$7043=E1),2,-1))</f>
        <v>2017</v>
      </c>
      <c r="E4">
        <v>12</v>
      </c>
      <c r="I4">
        <v>2018</v>
      </c>
      <c r="J4">
        <v>9</v>
      </c>
      <c r="L4">
        <v>2018</v>
      </c>
      <c r="M4">
        <v>9</v>
      </c>
      <c r="P4" t="s">
        <v>1886</v>
      </c>
      <c r="Q4">
        <v>2</v>
      </c>
      <c r="R4">
        <v>3</v>
      </c>
      <c r="S4" t="e">
        <f>MATCH(2,Q3:Q7,-1)</f>
        <v>#N/A</v>
      </c>
    </row>
    <row r="5" spans="1:20" x14ac:dyDescent="0.25">
      <c r="A5" t="s">
        <v>1105</v>
      </c>
      <c r="B5">
        <v>302108474</v>
      </c>
      <c r="D5">
        <v>2017</v>
      </c>
      <c r="E5">
        <v>11</v>
      </c>
      <c r="G5" t="e">
        <f>VLOOKUP(1,A2:B3,2,0)</f>
        <v>#N/A</v>
      </c>
      <c r="I5">
        <v>2017</v>
      </c>
      <c r="J5">
        <v>9</v>
      </c>
      <c r="L5">
        <v>2017</v>
      </c>
      <c r="M5">
        <v>9</v>
      </c>
      <c r="P5" t="s">
        <v>1887</v>
      </c>
      <c r="Q5">
        <v>3</v>
      </c>
      <c r="R5">
        <v>4</v>
      </c>
      <c r="S5" cm="1">
        <f t="array" ref="S5">MIN(IF(P3:P7=S2,Q3:Q7))</f>
        <v>4</v>
      </c>
    </row>
    <row r="6" spans="1:20" x14ac:dyDescent="0.25">
      <c r="A6" t="s">
        <v>1104</v>
      </c>
      <c r="B6">
        <v>302105797</v>
      </c>
      <c r="D6">
        <v>2017</v>
      </c>
      <c r="E6">
        <v>10</v>
      </c>
      <c r="P6" t="s">
        <v>1884</v>
      </c>
      <c r="Q6">
        <v>4</v>
      </c>
    </row>
    <row r="7" spans="1:20" x14ac:dyDescent="0.25">
      <c r="A7" t="s">
        <v>1106</v>
      </c>
      <c r="B7">
        <v>302107137</v>
      </c>
      <c r="D7">
        <v>2017</v>
      </c>
      <c r="E7">
        <v>9</v>
      </c>
      <c r="P7" t="s">
        <v>1888</v>
      </c>
      <c r="Q7">
        <v>6</v>
      </c>
      <c r="S7">
        <f>MATCH(5,Q3:Q7,1)</f>
        <v>4</v>
      </c>
    </row>
    <row r="8" spans="1:20" x14ac:dyDescent="0.25">
      <c r="A8" t="s">
        <v>1107</v>
      </c>
      <c r="B8">
        <v>303005339</v>
      </c>
      <c r="D8">
        <v>2017</v>
      </c>
      <c r="E8">
        <v>8</v>
      </c>
      <c r="I8">
        <f>LEN(F11)-IFERROR(FIND("~",SUBSTITUTE(F11," ","~",LEN(F11)-LEN(SUBSTITUTE(F11," ","")))),0)</f>
        <v>5</v>
      </c>
      <c r="J8" cm="1">
        <f t="array" ref="J8">_xlfn.IFNA(MATCH(" ",TRANSPOSE(MID(F11,_xlfn.SEQUENCE(LEN(F11),,LEN(F11),-1),1)),0)-1,LEN(F11))</f>
        <v>5</v>
      </c>
      <c r="S8">
        <v>5</v>
      </c>
    </row>
    <row r="9" spans="1:20" x14ac:dyDescent="0.25">
      <c r="A9" t="s">
        <v>1108</v>
      </c>
      <c r="B9">
        <v>302107138</v>
      </c>
      <c r="D9">
        <v>2017</v>
      </c>
      <c r="E9">
        <v>7</v>
      </c>
      <c r="I9">
        <f>LEN(F12)-IFERROR(FIND("~",SUBSTITUTE(F12," ","~",LEN(F12)-LEN(SUBSTITUTE(F12," ","")))),0)</f>
        <v>5</v>
      </c>
      <c r="J9" cm="1">
        <f t="array" ref="J9">_xlfn.IFNA(MATCH(" ",TRANSPOSE(MID(F12,_xlfn.SEQUENCE(LEN(F12),,LEN(F12),-1),1)),0)-1,LEN(F12))</f>
        <v>5</v>
      </c>
      <c r="L9" t="s">
        <v>1874</v>
      </c>
      <c r="M9" t="s">
        <v>1880</v>
      </c>
      <c r="N9" t="s">
        <v>1881</v>
      </c>
      <c r="P9" t="e" cm="1">
        <f t="array" ref="P9">_xlfn._xlws.SORT(_xlfn._xlws.FILTER(L9:N14,{1.01}),2,1)</f>
        <v>#VALUE!</v>
      </c>
      <c r="S9" s="15"/>
      <c r="T9">
        <f>MATCH(S8,Q3:Q7,1)</f>
        <v>4</v>
      </c>
    </row>
    <row r="10" spans="1:20" x14ac:dyDescent="0.25">
      <c r="A10" t="s">
        <v>1109</v>
      </c>
      <c r="B10">
        <v>301802790</v>
      </c>
      <c r="D10">
        <v>2017</v>
      </c>
      <c r="E10">
        <v>6</v>
      </c>
      <c r="L10" t="s">
        <v>1875</v>
      </c>
      <c r="M10" t="s">
        <v>1878</v>
      </c>
      <c r="N10" t="s">
        <v>1882</v>
      </c>
      <c r="S10" cm="1">
        <f t="array" ref="S10:S14">INDEX(Q3:Q7,S9,0)</f>
        <v>1</v>
      </c>
    </row>
    <row r="11" spans="1:20" x14ac:dyDescent="0.25">
      <c r="A11" t="s">
        <v>1110</v>
      </c>
      <c r="B11">
        <v>302109891</v>
      </c>
      <c r="D11">
        <v>2017</v>
      </c>
      <c r="E11">
        <v>5</v>
      </c>
      <c r="F11" t="s">
        <v>1871</v>
      </c>
      <c r="I11">
        <f>LEN(F11)-FIND("~",SUBSTITUTE(F11," ","~",LEN(F11)-LEN(SUBSTITUTE(F11," ",""))))</f>
        <v>5</v>
      </c>
      <c r="L11" t="s">
        <v>1876</v>
      </c>
      <c r="M11" t="s">
        <v>1879</v>
      </c>
      <c r="N11" t="s">
        <v>1883</v>
      </c>
      <c r="P11" t="str" cm="1">
        <f t="array" ref="P11:R16">_xlfn._xlws.SORT(L9:N14,2,-1,FALSE)</f>
        <v>azul</v>
      </c>
      <c r="Q11" t="str">
        <v>t-shirt</v>
      </c>
      <c r="R11" t="str">
        <v>a001</v>
      </c>
      <c r="S11">
        <v>2</v>
      </c>
    </row>
    <row r="12" spans="1:20" x14ac:dyDescent="0.25">
      <c r="A12" t="s">
        <v>1111</v>
      </c>
      <c r="B12">
        <v>301800973</v>
      </c>
      <c r="D12">
        <v>2017</v>
      </c>
      <c r="E12">
        <v>4</v>
      </c>
      <c r="F12" t="s">
        <v>1872</v>
      </c>
      <c r="I12" t="e">
        <f>LEN(F12)-FIND("~",SUBSTITUTE(F12," ","~",LEN(F12)-LEN(SUBSTITUTE(F12," ",""))))</f>
        <v>#VALUE!</v>
      </c>
      <c r="L12" t="s">
        <v>1874</v>
      </c>
      <c r="M12" t="s">
        <v>1878</v>
      </c>
      <c r="N12" t="s">
        <v>1882</v>
      </c>
      <c r="P12" t="str">
        <v>verde</v>
      </c>
      <c r="Q12" t="str">
        <v>camisola</v>
      </c>
      <c r="R12" t="str">
        <v>a003</v>
      </c>
      <c r="S12">
        <v>3</v>
      </c>
    </row>
    <row r="13" spans="1:20" x14ac:dyDescent="0.25">
      <c r="A13" t="s">
        <v>1112</v>
      </c>
      <c r="B13">
        <v>303004483</v>
      </c>
      <c r="D13">
        <v>2017</v>
      </c>
      <c r="E13">
        <v>3</v>
      </c>
      <c r="L13" t="s">
        <v>1877</v>
      </c>
      <c r="M13" t="s">
        <v>1878</v>
      </c>
      <c r="N13" t="s">
        <v>1881</v>
      </c>
      <c r="P13" t="str">
        <v>azul</v>
      </c>
      <c r="Q13" t="str">
        <v>camisola</v>
      </c>
      <c r="R13" t="str">
        <v>a003</v>
      </c>
      <c r="S13">
        <v>4</v>
      </c>
    </row>
    <row r="14" spans="1:20" x14ac:dyDescent="0.25">
      <c r="A14" t="s">
        <v>1113</v>
      </c>
      <c r="B14">
        <v>302107617</v>
      </c>
      <c r="D14">
        <v>2017</v>
      </c>
      <c r="E14">
        <v>2</v>
      </c>
      <c r="L14" t="s">
        <v>1876</v>
      </c>
      <c r="M14" t="s">
        <v>1879</v>
      </c>
      <c r="N14" t="s">
        <v>1881</v>
      </c>
      <c r="P14" t="str">
        <v>vermelho</v>
      </c>
      <c r="Q14" t="str">
        <v>camisola</v>
      </c>
      <c r="R14" t="str">
        <v>a001</v>
      </c>
      <c r="S14">
        <v>6</v>
      </c>
    </row>
    <row r="15" spans="1:20" x14ac:dyDescent="0.25">
      <c r="A15" t="s">
        <v>1114</v>
      </c>
      <c r="B15">
        <v>303004552</v>
      </c>
      <c r="D15">
        <v>2017</v>
      </c>
      <c r="E15">
        <v>1</v>
      </c>
      <c r="P15" t="str">
        <v>laranja</v>
      </c>
      <c r="Q15" t="str">
        <v>calça</v>
      </c>
      <c r="R15" t="str">
        <v>a010</v>
      </c>
    </row>
    <row r="16" spans="1:20" x14ac:dyDescent="0.25">
      <c r="A16" t="s">
        <v>1115</v>
      </c>
      <c r="B16">
        <v>301800724</v>
      </c>
      <c r="P16" t="str">
        <v>laranja</v>
      </c>
      <c r="Q16" t="str">
        <v>calça</v>
      </c>
      <c r="R16" t="str">
        <v>a001</v>
      </c>
    </row>
    <row r="17" spans="1:11" x14ac:dyDescent="0.25">
      <c r="A17" t="s">
        <v>1116</v>
      </c>
      <c r="B17">
        <v>302105999</v>
      </c>
      <c r="K17" t="str" cm="1">
        <f t="array" ref="K17">INDEX(L10:N14,MATCH(1,(L10:L14=L12)*(M10:M14=M12),0),3)</f>
        <v>a003</v>
      </c>
    </row>
    <row r="18" spans="1:11" x14ac:dyDescent="0.25">
      <c r="A18" t="s">
        <v>1117</v>
      </c>
      <c r="B18">
        <v>303006513</v>
      </c>
    </row>
    <row r="19" spans="1:11" x14ac:dyDescent="0.25">
      <c r="A19" t="s">
        <v>1118</v>
      </c>
      <c r="B19">
        <v>302109830</v>
      </c>
    </row>
    <row r="20" spans="1:11" x14ac:dyDescent="0.25">
      <c r="A20" t="s">
        <v>1119</v>
      </c>
      <c r="B20">
        <v>302104601</v>
      </c>
    </row>
    <row r="21" spans="1:11" x14ac:dyDescent="0.25">
      <c r="A21" t="s">
        <v>1820</v>
      </c>
      <c r="B21">
        <v>301806221</v>
      </c>
    </row>
    <row r="22" spans="1:11" x14ac:dyDescent="0.25">
      <c r="A22" t="s">
        <v>1821</v>
      </c>
      <c r="B22">
        <v>303004752</v>
      </c>
    </row>
    <row r="23" spans="1:11" x14ac:dyDescent="0.25">
      <c r="A23" t="s">
        <v>1120</v>
      </c>
      <c r="B23">
        <v>301907695</v>
      </c>
    </row>
    <row r="24" spans="1:11" x14ac:dyDescent="0.25">
      <c r="A24" t="s">
        <v>1121</v>
      </c>
      <c r="B24">
        <v>302107329</v>
      </c>
    </row>
    <row r="25" spans="1:11" x14ac:dyDescent="0.25">
      <c r="A25" t="s">
        <v>1822</v>
      </c>
      <c r="B25">
        <v>301009030</v>
      </c>
    </row>
    <row r="26" spans="1:11" x14ac:dyDescent="0.25">
      <c r="A26" t="s">
        <v>1122</v>
      </c>
      <c r="B26">
        <v>301909827</v>
      </c>
    </row>
    <row r="27" spans="1:11" x14ac:dyDescent="0.25">
      <c r="A27" t="s">
        <v>1123</v>
      </c>
      <c r="B27">
        <v>303007963</v>
      </c>
    </row>
    <row r="28" spans="1:11" x14ac:dyDescent="0.25">
      <c r="A28" t="s">
        <v>1124</v>
      </c>
      <c r="B28">
        <v>302108907</v>
      </c>
    </row>
    <row r="29" spans="1:11" x14ac:dyDescent="0.25">
      <c r="A29" t="s">
        <v>1125</v>
      </c>
      <c r="B29">
        <v>302105879</v>
      </c>
    </row>
    <row r="30" spans="1:11" x14ac:dyDescent="0.25">
      <c r="A30" t="s">
        <v>1823</v>
      </c>
      <c r="B30">
        <v>303008567</v>
      </c>
    </row>
    <row r="31" spans="1:11" x14ac:dyDescent="0.25">
      <c r="A31" t="s">
        <v>1127</v>
      </c>
      <c r="B31">
        <v>301909752</v>
      </c>
    </row>
    <row r="32" spans="1:11" x14ac:dyDescent="0.25">
      <c r="A32" t="s">
        <v>1128</v>
      </c>
      <c r="B32">
        <v>302109925</v>
      </c>
    </row>
    <row r="33" spans="1:2" x14ac:dyDescent="0.25">
      <c r="A33" t="s">
        <v>1129</v>
      </c>
      <c r="B33">
        <v>301905528</v>
      </c>
    </row>
    <row r="34" spans="1:2" x14ac:dyDescent="0.25">
      <c r="A34" t="s">
        <v>1130</v>
      </c>
      <c r="B34">
        <v>303006925</v>
      </c>
    </row>
    <row r="35" spans="1:2" x14ac:dyDescent="0.25">
      <c r="A35" t="s">
        <v>1131</v>
      </c>
      <c r="B35">
        <v>301806104</v>
      </c>
    </row>
    <row r="36" spans="1:2" x14ac:dyDescent="0.25">
      <c r="A36" t="s">
        <v>1132</v>
      </c>
      <c r="B36">
        <v>302106230</v>
      </c>
    </row>
    <row r="37" spans="1:2" x14ac:dyDescent="0.25">
      <c r="A37" t="s">
        <v>1133</v>
      </c>
      <c r="B37">
        <v>302107339</v>
      </c>
    </row>
    <row r="38" spans="1:2" x14ac:dyDescent="0.25">
      <c r="A38" t="s">
        <v>1134</v>
      </c>
      <c r="B38">
        <v>302105881</v>
      </c>
    </row>
    <row r="39" spans="1:2" x14ac:dyDescent="0.25">
      <c r="A39" t="s">
        <v>1135</v>
      </c>
      <c r="B39">
        <v>301706348</v>
      </c>
    </row>
    <row r="40" spans="1:2" x14ac:dyDescent="0.25">
      <c r="A40" t="s">
        <v>1136</v>
      </c>
      <c r="B40">
        <v>301705219</v>
      </c>
    </row>
    <row r="41" spans="1:2" x14ac:dyDescent="0.25">
      <c r="A41" t="s">
        <v>1126</v>
      </c>
      <c r="B41">
        <v>303006798</v>
      </c>
    </row>
    <row r="42" spans="1:2" x14ac:dyDescent="0.25">
      <c r="A42" t="s">
        <v>1137</v>
      </c>
      <c r="B42">
        <v>303003068</v>
      </c>
    </row>
    <row r="43" spans="1:2" x14ac:dyDescent="0.25">
      <c r="A43" t="s">
        <v>1138</v>
      </c>
      <c r="B43">
        <v>301909846</v>
      </c>
    </row>
    <row r="44" spans="1:2" x14ac:dyDescent="0.25">
      <c r="A44" t="s">
        <v>1139</v>
      </c>
      <c r="B44">
        <v>302107759</v>
      </c>
    </row>
    <row r="45" spans="1:2" x14ac:dyDescent="0.25">
      <c r="A45" t="s">
        <v>1140</v>
      </c>
      <c r="B45">
        <v>303007397</v>
      </c>
    </row>
    <row r="46" spans="1:2" x14ac:dyDescent="0.25">
      <c r="A46" t="s">
        <v>1141</v>
      </c>
      <c r="B46">
        <v>301806231</v>
      </c>
    </row>
    <row r="47" spans="1:2" x14ac:dyDescent="0.25">
      <c r="A47" t="s">
        <v>1142</v>
      </c>
      <c r="B47">
        <v>302108570</v>
      </c>
    </row>
    <row r="48" spans="1:2" x14ac:dyDescent="0.25">
      <c r="A48" t="s">
        <v>1143</v>
      </c>
      <c r="B48">
        <v>301005027</v>
      </c>
    </row>
    <row r="49" spans="1:2" x14ac:dyDescent="0.25">
      <c r="A49" t="s">
        <v>1144</v>
      </c>
      <c r="B49">
        <v>301907895</v>
      </c>
    </row>
    <row r="50" spans="1:2" x14ac:dyDescent="0.25">
      <c r="A50" t="s">
        <v>1145</v>
      </c>
      <c r="B50">
        <v>303004486</v>
      </c>
    </row>
    <row r="51" spans="1:2" x14ac:dyDescent="0.25">
      <c r="A51" t="s">
        <v>1096</v>
      </c>
      <c r="B51">
        <v>303008382</v>
      </c>
    </row>
    <row r="52" spans="1:2" x14ac:dyDescent="0.25">
      <c r="A52" t="s">
        <v>1146</v>
      </c>
      <c r="B52">
        <v>300303165</v>
      </c>
    </row>
    <row r="53" spans="1:2" x14ac:dyDescent="0.25">
      <c r="A53" t="s">
        <v>1147</v>
      </c>
      <c r="B53">
        <v>301907688</v>
      </c>
    </row>
    <row r="54" spans="1:2" x14ac:dyDescent="0.25">
      <c r="A54" t="s">
        <v>1148</v>
      </c>
      <c r="B54">
        <v>302106863</v>
      </c>
    </row>
    <row r="55" spans="1:2" x14ac:dyDescent="0.25">
      <c r="A55" t="s">
        <v>1149</v>
      </c>
      <c r="B55">
        <v>302105507</v>
      </c>
    </row>
    <row r="56" spans="1:2" x14ac:dyDescent="0.25">
      <c r="A56" t="s">
        <v>1150</v>
      </c>
      <c r="B56">
        <v>303007162</v>
      </c>
    </row>
    <row r="57" spans="1:2" x14ac:dyDescent="0.25">
      <c r="A57" t="s">
        <v>1151</v>
      </c>
      <c r="B57">
        <v>302108310</v>
      </c>
    </row>
    <row r="58" spans="1:2" x14ac:dyDescent="0.25">
      <c r="A58" t="s">
        <v>1152</v>
      </c>
      <c r="B58">
        <v>302107761</v>
      </c>
    </row>
    <row r="59" spans="1:2" x14ac:dyDescent="0.25">
      <c r="A59" t="s">
        <v>1153</v>
      </c>
      <c r="B59">
        <v>302106730</v>
      </c>
    </row>
    <row r="60" spans="1:2" x14ac:dyDescent="0.25">
      <c r="A60" t="s">
        <v>1154</v>
      </c>
      <c r="B60">
        <v>302106890</v>
      </c>
    </row>
    <row r="61" spans="1:2" x14ac:dyDescent="0.25">
      <c r="A61" t="s">
        <v>1155</v>
      </c>
      <c r="B61">
        <v>303004463</v>
      </c>
    </row>
    <row r="62" spans="1:2" x14ac:dyDescent="0.25">
      <c r="A62" t="s">
        <v>1156</v>
      </c>
      <c r="B62">
        <v>302108078</v>
      </c>
    </row>
    <row r="63" spans="1:2" x14ac:dyDescent="0.25">
      <c r="A63" t="s">
        <v>1157</v>
      </c>
      <c r="B63">
        <v>301810045</v>
      </c>
    </row>
    <row r="64" spans="1:2" x14ac:dyDescent="0.25">
      <c r="A64" t="s">
        <v>1158</v>
      </c>
      <c r="B64">
        <v>301804832</v>
      </c>
    </row>
    <row r="65" spans="1:2" x14ac:dyDescent="0.25">
      <c r="A65" t="s">
        <v>1159</v>
      </c>
      <c r="B65">
        <v>301809526</v>
      </c>
    </row>
    <row r="66" spans="1:2" x14ac:dyDescent="0.25">
      <c r="A66" t="s">
        <v>1160</v>
      </c>
      <c r="B66">
        <v>301706710</v>
      </c>
    </row>
    <row r="67" spans="1:2" x14ac:dyDescent="0.25">
      <c r="A67" t="s">
        <v>1161</v>
      </c>
      <c r="B67">
        <v>301908685</v>
      </c>
    </row>
    <row r="68" spans="1:2" x14ac:dyDescent="0.25">
      <c r="A68" t="s">
        <v>1162</v>
      </c>
      <c r="B68">
        <v>302103322</v>
      </c>
    </row>
    <row r="69" spans="1:2" x14ac:dyDescent="0.25">
      <c r="A69" t="s">
        <v>1163</v>
      </c>
      <c r="B69">
        <v>302108089</v>
      </c>
    </row>
    <row r="70" spans="1:2" x14ac:dyDescent="0.25">
      <c r="A70" t="s">
        <v>1164</v>
      </c>
      <c r="B70">
        <v>303004519</v>
      </c>
    </row>
    <row r="71" spans="1:2" x14ac:dyDescent="0.25">
      <c r="A71" t="s">
        <v>1165</v>
      </c>
      <c r="B71">
        <v>302104932</v>
      </c>
    </row>
    <row r="72" spans="1:2" x14ac:dyDescent="0.25">
      <c r="A72" t="s">
        <v>1166</v>
      </c>
      <c r="B72">
        <v>302105212</v>
      </c>
    </row>
    <row r="73" spans="1:2" x14ac:dyDescent="0.25">
      <c r="A73" t="s">
        <v>1167</v>
      </c>
      <c r="B73">
        <v>301907710</v>
      </c>
    </row>
    <row r="74" spans="1:2" x14ac:dyDescent="0.25">
      <c r="A74" t="s">
        <v>1168</v>
      </c>
      <c r="B74">
        <v>302108908</v>
      </c>
    </row>
    <row r="75" spans="1:2" x14ac:dyDescent="0.25">
      <c r="A75" t="s">
        <v>1169</v>
      </c>
      <c r="B75">
        <v>301806612</v>
      </c>
    </row>
    <row r="76" spans="1:2" x14ac:dyDescent="0.25">
      <c r="A76" t="s">
        <v>1170</v>
      </c>
      <c r="B76">
        <v>301908159</v>
      </c>
    </row>
    <row r="77" spans="1:2" x14ac:dyDescent="0.25">
      <c r="A77" t="s">
        <v>1171</v>
      </c>
      <c r="B77">
        <v>301705641</v>
      </c>
    </row>
    <row r="78" spans="1:2" x14ac:dyDescent="0.25">
      <c r="A78" t="s">
        <v>1172</v>
      </c>
      <c r="B78">
        <v>302107889</v>
      </c>
    </row>
    <row r="79" spans="1:2" x14ac:dyDescent="0.25">
      <c r="A79" t="s">
        <v>1173</v>
      </c>
      <c r="B79">
        <v>301907713</v>
      </c>
    </row>
    <row r="80" spans="1:2" x14ac:dyDescent="0.25">
      <c r="A80" t="s">
        <v>1174</v>
      </c>
      <c r="B80">
        <v>301809703</v>
      </c>
    </row>
    <row r="81" spans="1:2" x14ac:dyDescent="0.25">
      <c r="A81" t="s">
        <v>1175</v>
      </c>
      <c r="B81">
        <v>302105544</v>
      </c>
    </row>
    <row r="82" spans="1:2" x14ac:dyDescent="0.25">
      <c r="A82" t="s">
        <v>1176</v>
      </c>
      <c r="B82">
        <v>302108134</v>
      </c>
    </row>
    <row r="83" spans="1:2" x14ac:dyDescent="0.25">
      <c r="A83" t="s">
        <v>1177</v>
      </c>
      <c r="B83">
        <v>302107687</v>
      </c>
    </row>
    <row r="84" spans="1:2" x14ac:dyDescent="0.25">
      <c r="A84" t="s">
        <v>1178</v>
      </c>
      <c r="B84">
        <v>302104534</v>
      </c>
    </row>
    <row r="85" spans="1:2" x14ac:dyDescent="0.25">
      <c r="A85" t="s">
        <v>1179</v>
      </c>
      <c r="B85">
        <v>302103351</v>
      </c>
    </row>
    <row r="86" spans="1:2" x14ac:dyDescent="0.25">
      <c r="A86" t="s">
        <v>1180</v>
      </c>
      <c r="B86">
        <v>301806545</v>
      </c>
    </row>
    <row r="87" spans="1:2" x14ac:dyDescent="0.25">
      <c r="A87" t="s">
        <v>1181</v>
      </c>
      <c r="B87">
        <v>301904630</v>
      </c>
    </row>
    <row r="88" spans="1:2" x14ac:dyDescent="0.25">
      <c r="A88" t="s">
        <v>1182</v>
      </c>
      <c r="B88">
        <v>302108477</v>
      </c>
    </row>
    <row r="89" spans="1:2" x14ac:dyDescent="0.25">
      <c r="A89" t="s">
        <v>1183</v>
      </c>
      <c r="B89">
        <v>302105891</v>
      </c>
    </row>
    <row r="90" spans="1:2" x14ac:dyDescent="0.25">
      <c r="A90" t="s">
        <v>1184</v>
      </c>
      <c r="B90">
        <v>303008304</v>
      </c>
    </row>
    <row r="91" spans="1:2" x14ac:dyDescent="0.25">
      <c r="A91" t="s">
        <v>1185</v>
      </c>
      <c r="B91">
        <v>303008305</v>
      </c>
    </row>
    <row r="92" spans="1:2" x14ac:dyDescent="0.25">
      <c r="A92" t="s">
        <v>1186</v>
      </c>
      <c r="B92">
        <v>301706713</v>
      </c>
    </row>
    <row r="93" spans="1:2" x14ac:dyDescent="0.25">
      <c r="A93" t="s">
        <v>1187</v>
      </c>
      <c r="B93">
        <v>303008545</v>
      </c>
    </row>
    <row r="94" spans="1:2" x14ac:dyDescent="0.25">
      <c r="A94" t="s">
        <v>1188</v>
      </c>
      <c r="B94">
        <v>303008281</v>
      </c>
    </row>
    <row r="95" spans="1:2" x14ac:dyDescent="0.25">
      <c r="A95" t="s">
        <v>1189</v>
      </c>
      <c r="B95">
        <v>302105259</v>
      </c>
    </row>
    <row r="96" spans="1:2" x14ac:dyDescent="0.25">
      <c r="A96" t="s">
        <v>1190</v>
      </c>
      <c r="B96">
        <v>303006535</v>
      </c>
    </row>
    <row r="97" spans="1:2" x14ac:dyDescent="0.25">
      <c r="A97" t="s">
        <v>1191</v>
      </c>
      <c r="B97">
        <v>301906729</v>
      </c>
    </row>
    <row r="98" spans="1:2" x14ac:dyDescent="0.25">
      <c r="A98" t="s">
        <v>1192</v>
      </c>
      <c r="B98">
        <v>303000132</v>
      </c>
    </row>
    <row r="99" spans="1:2" x14ac:dyDescent="0.25">
      <c r="A99" t="s">
        <v>1193</v>
      </c>
      <c r="B99">
        <v>301710580</v>
      </c>
    </row>
    <row r="100" spans="1:2" x14ac:dyDescent="0.25">
      <c r="A100" t="s">
        <v>1194</v>
      </c>
      <c r="B100">
        <v>301907346</v>
      </c>
    </row>
    <row r="101" spans="1:2" x14ac:dyDescent="0.25">
      <c r="A101" t="s">
        <v>1195</v>
      </c>
      <c r="B101">
        <v>302105514</v>
      </c>
    </row>
    <row r="102" spans="1:2" x14ac:dyDescent="0.25">
      <c r="A102" t="s">
        <v>1196</v>
      </c>
      <c r="B102">
        <v>302109941</v>
      </c>
    </row>
    <row r="103" spans="1:2" x14ac:dyDescent="0.25">
      <c r="A103" t="s">
        <v>1197</v>
      </c>
      <c r="B103">
        <v>303006608</v>
      </c>
    </row>
    <row r="104" spans="1:2" x14ac:dyDescent="0.25">
      <c r="A104" t="s">
        <v>1198</v>
      </c>
      <c r="B104">
        <v>301900485</v>
      </c>
    </row>
    <row r="105" spans="1:2" x14ac:dyDescent="0.25">
      <c r="A105" t="s">
        <v>1199</v>
      </c>
      <c r="B105">
        <v>302109181</v>
      </c>
    </row>
    <row r="106" spans="1:2" x14ac:dyDescent="0.25">
      <c r="A106" t="s">
        <v>1200</v>
      </c>
      <c r="B106">
        <v>303008574</v>
      </c>
    </row>
    <row r="107" spans="1:2" x14ac:dyDescent="0.25">
      <c r="A107" t="s">
        <v>1201</v>
      </c>
      <c r="B107">
        <v>302107056</v>
      </c>
    </row>
    <row r="108" spans="1:2" x14ac:dyDescent="0.25">
      <c r="A108" t="s">
        <v>1202</v>
      </c>
      <c r="B108">
        <v>301800250</v>
      </c>
    </row>
    <row r="109" spans="1:2" x14ac:dyDescent="0.25">
      <c r="A109" t="s">
        <v>1203</v>
      </c>
      <c r="B109">
        <v>302104962</v>
      </c>
    </row>
    <row r="110" spans="1:2" x14ac:dyDescent="0.25">
      <c r="A110" t="s">
        <v>1204</v>
      </c>
      <c r="B110">
        <v>302110754</v>
      </c>
    </row>
    <row r="111" spans="1:2" x14ac:dyDescent="0.25">
      <c r="A111" t="s">
        <v>1205</v>
      </c>
      <c r="B111">
        <v>303006674</v>
      </c>
    </row>
    <row r="112" spans="1:2" x14ac:dyDescent="0.25">
      <c r="A112" t="s">
        <v>1206</v>
      </c>
      <c r="B112">
        <v>302110918</v>
      </c>
    </row>
    <row r="113" spans="1:2" x14ac:dyDescent="0.25">
      <c r="A113" t="s">
        <v>1207</v>
      </c>
      <c r="B113">
        <v>303006403</v>
      </c>
    </row>
    <row r="114" spans="1:2" x14ac:dyDescent="0.25">
      <c r="A114" t="s">
        <v>1208</v>
      </c>
      <c r="B114">
        <v>303007399</v>
      </c>
    </row>
    <row r="115" spans="1:2" x14ac:dyDescent="0.25">
      <c r="A115" t="s">
        <v>1209</v>
      </c>
      <c r="B115">
        <v>303009574</v>
      </c>
    </row>
    <row r="116" spans="1:2" x14ac:dyDescent="0.25">
      <c r="A116" t="s">
        <v>1210</v>
      </c>
      <c r="B116">
        <v>302109906</v>
      </c>
    </row>
    <row r="117" spans="1:2" x14ac:dyDescent="0.25">
      <c r="A117" t="s">
        <v>1211</v>
      </c>
      <c r="B117">
        <v>301806154</v>
      </c>
    </row>
    <row r="118" spans="1:2" x14ac:dyDescent="0.25">
      <c r="A118" t="s">
        <v>1212</v>
      </c>
      <c r="B118">
        <v>302105895</v>
      </c>
    </row>
    <row r="119" spans="1:2" x14ac:dyDescent="0.25">
      <c r="A119" t="s">
        <v>1213</v>
      </c>
      <c r="B119">
        <v>302107057</v>
      </c>
    </row>
    <row r="120" spans="1:2" x14ac:dyDescent="0.25">
      <c r="A120" t="s">
        <v>1093</v>
      </c>
      <c r="B120">
        <v>302107178</v>
      </c>
    </row>
    <row r="121" spans="1:2" x14ac:dyDescent="0.25">
      <c r="A121" t="s">
        <v>1214</v>
      </c>
      <c r="B121">
        <v>303006803</v>
      </c>
    </row>
    <row r="122" spans="1:2" x14ac:dyDescent="0.25">
      <c r="A122" t="s">
        <v>1215</v>
      </c>
      <c r="B122">
        <v>301704894</v>
      </c>
    </row>
    <row r="123" spans="1:2" x14ac:dyDescent="0.25">
      <c r="A123" t="s">
        <v>1216</v>
      </c>
      <c r="B123">
        <v>302107635</v>
      </c>
    </row>
    <row r="124" spans="1:2" x14ac:dyDescent="0.25">
      <c r="A124" t="s">
        <v>1217</v>
      </c>
      <c r="B124">
        <v>302109670</v>
      </c>
    </row>
    <row r="125" spans="1:2" x14ac:dyDescent="0.25">
      <c r="A125" t="s">
        <v>1218</v>
      </c>
      <c r="B125">
        <v>302106421</v>
      </c>
    </row>
    <row r="126" spans="1:2" x14ac:dyDescent="0.25">
      <c r="A126" t="s">
        <v>1219</v>
      </c>
      <c r="B126">
        <v>302109802</v>
      </c>
    </row>
    <row r="127" spans="1:2" x14ac:dyDescent="0.25">
      <c r="A127" t="s">
        <v>1220</v>
      </c>
      <c r="B127">
        <v>301806294</v>
      </c>
    </row>
    <row r="128" spans="1:2" x14ac:dyDescent="0.25">
      <c r="A128" t="s">
        <v>1221</v>
      </c>
      <c r="B128">
        <v>301700462</v>
      </c>
    </row>
    <row r="129" spans="1:2" x14ac:dyDescent="0.25">
      <c r="A129" t="s">
        <v>1222</v>
      </c>
      <c r="B129">
        <v>302104604</v>
      </c>
    </row>
    <row r="130" spans="1:2" x14ac:dyDescent="0.25">
      <c r="A130" t="s">
        <v>1223</v>
      </c>
      <c r="B130">
        <v>302106140</v>
      </c>
    </row>
    <row r="131" spans="1:2" x14ac:dyDescent="0.25">
      <c r="A131" t="s">
        <v>1224</v>
      </c>
      <c r="B131">
        <v>303006951</v>
      </c>
    </row>
    <row r="132" spans="1:2" x14ac:dyDescent="0.25">
      <c r="A132" t="s">
        <v>1225</v>
      </c>
      <c r="B132">
        <v>302107145</v>
      </c>
    </row>
    <row r="133" spans="1:2" x14ac:dyDescent="0.25">
      <c r="A133" t="s">
        <v>1226</v>
      </c>
      <c r="B133">
        <v>302102730</v>
      </c>
    </row>
    <row r="134" spans="1:2" x14ac:dyDescent="0.25">
      <c r="A134" t="s">
        <v>1227</v>
      </c>
      <c r="B134">
        <v>301806112</v>
      </c>
    </row>
    <row r="135" spans="1:2" x14ac:dyDescent="0.25">
      <c r="A135" t="s">
        <v>1228</v>
      </c>
      <c r="B135">
        <v>302105971</v>
      </c>
    </row>
    <row r="136" spans="1:2" x14ac:dyDescent="0.25">
      <c r="A136" t="s">
        <v>1229</v>
      </c>
      <c r="B136">
        <v>301604031</v>
      </c>
    </row>
    <row r="137" spans="1:2" x14ac:dyDescent="0.25">
      <c r="A137" t="s">
        <v>1230</v>
      </c>
      <c r="B137">
        <v>300604157</v>
      </c>
    </row>
    <row r="138" spans="1:2" x14ac:dyDescent="0.25">
      <c r="A138" t="s">
        <v>1231</v>
      </c>
      <c r="B138">
        <v>302105870</v>
      </c>
    </row>
    <row r="139" spans="1:2" x14ac:dyDescent="0.25">
      <c r="A139" t="s">
        <v>1232</v>
      </c>
      <c r="B139">
        <v>302104561</v>
      </c>
    </row>
    <row r="140" spans="1:2" x14ac:dyDescent="0.25">
      <c r="A140" t="s">
        <v>1233</v>
      </c>
      <c r="B140">
        <v>303006518</v>
      </c>
    </row>
    <row r="141" spans="1:2" x14ac:dyDescent="0.25">
      <c r="A141" t="s">
        <v>1234</v>
      </c>
      <c r="B141">
        <v>302107636</v>
      </c>
    </row>
    <row r="142" spans="1:2" x14ac:dyDescent="0.25">
      <c r="A142" t="s">
        <v>1235</v>
      </c>
      <c r="B142">
        <v>302105380</v>
      </c>
    </row>
    <row r="143" spans="1:2" x14ac:dyDescent="0.25">
      <c r="A143" t="s">
        <v>1236</v>
      </c>
      <c r="B143">
        <v>302107356</v>
      </c>
    </row>
    <row r="144" spans="1:2" x14ac:dyDescent="0.25">
      <c r="A144" t="s">
        <v>1237</v>
      </c>
      <c r="B144">
        <v>302107370</v>
      </c>
    </row>
    <row r="145" spans="1:2" x14ac:dyDescent="0.25">
      <c r="A145" t="s">
        <v>1238</v>
      </c>
      <c r="B145">
        <v>303004970</v>
      </c>
    </row>
    <row r="146" spans="1:2" x14ac:dyDescent="0.25">
      <c r="A146" t="s">
        <v>1239</v>
      </c>
      <c r="B146">
        <v>303004946</v>
      </c>
    </row>
    <row r="147" spans="1:2" x14ac:dyDescent="0.25">
      <c r="A147" t="s">
        <v>1240</v>
      </c>
      <c r="B147">
        <v>302106385</v>
      </c>
    </row>
    <row r="148" spans="1:2" x14ac:dyDescent="0.25">
      <c r="A148" t="s">
        <v>1241</v>
      </c>
      <c r="B148">
        <v>302108926</v>
      </c>
    </row>
    <row r="149" spans="1:2" x14ac:dyDescent="0.25">
      <c r="A149" t="s">
        <v>1242</v>
      </c>
      <c r="B149">
        <v>301800196</v>
      </c>
    </row>
    <row r="150" spans="1:2" x14ac:dyDescent="0.25">
      <c r="A150" t="s">
        <v>1243</v>
      </c>
      <c r="B150">
        <v>303008529</v>
      </c>
    </row>
    <row r="151" spans="1:2" x14ac:dyDescent="0.25">
      <c r="A151" t="s">
        <v>1244</v>
      </c>
      <c r="B151">
        <v>302106142</v>
      </c>
    </row>
    <row r="152" spans="1:2" x14ac:dyDescent="0.25">
      <c r="A152" t="s">
        <v>1245</v>
      </c>
      <c r="B152">
        <v>301806362</v>
      </c>
    </row>
    <row r="153" spans="1:2" x14ac:dyDescent="0.25">
      <c r="A153" t="s">
        <v>1246</v>
      </c>
      <c r="B153">
        <v>302106856</v>
      </c>
    </row>
    <row r="154" spans="1:2" x14ac:dyDescent="0.25">
      <c r="A154" t="s">
        <v>1247</v>
      </c>
      <c r="B154">
        <v>302105976</v>
      </c>
    </row>
    <row r="155" spans="1:2" x14ac:dyDescent="0.25">
      <c r="A155" t="s">
        <v>1248</v>
      </c>
      <c r="B155">
        <v>301806077</v>
      </c>
    </row>
    <row r="156" spans="1:2" x14ac:dyDescent="0.25">
      <c r="A156" t="s">
        <v>1249</v>
      </c>
      <c r="B156">
        <v>301808530</v>
      </c>
    </row>
    <row r="157" spans="1:2" x14ac:dyDescent="0.25">
      <c r="A157" t="s">
        <v>1250</v>
      </c>
      <c r="B157">
        <v>302109860</v>
      </c>
    </row>
    <row r="158" spans="1:2" x14ac:dyDescent="0.25">
      <c r="A158" t="s">
        <v>1251</v>
      </c>
      <c r="B158">
        <v>301900140</v>
      </c>
    </row>
    <row r="159" spans="1:2" x14ac:dyDescent="0.25">
      <c r="A159" t="s">
        <v>1252</v>
      </c>
      <c r="B159">
        <v>301309278</v>
      </c>
    </row>
    <row r="160" spans="1:2" x14ac:dyDescent="0.25">
      <c r="A160" t="s">
        <v>1253</v>
      </c>
      <c r="B160">
        <v>301806721</v>
      </c>
    </row>
    <row r="161" spans="1:2" x14ac:dyDescent="0.25">
      <c r="A161" t="s">
        <v>1254</v>
      </c>
      <c r="B161">
        <v>300304557</v>
      </c>
    </row>
    <row r="162" spans="1:2" x14ac:dyDescent="0.25">
      <c r="A162" t="s">
        <v>1255</v>
      </c>
      <c r="B162">
        <v>301307667</v>
      </c>
    </row>
    <row r="163" spans="1:2" x14ac:dyDescent="0.25">
      <c r="A163" t="s">
        <v>1256</v>
      </c>
      <c r="B163">
        <v>303006649</v>
      </c>
    </row>
    <row r="164" spans="1:2" x14ac:dyDescent="0.25">
      <c r="A164" t="s">
        <v>1257</v>
      </c>
      <c r="B164">
        <v>301704085</v>
      </c>
    </row>
    <row r="165" spans="1:2" x14ac:dyDescent="0.25">
      <c r="A165" t="s">
        <v>1258</v>
      </c>
      <c r="B165">
        <v>302108904</v>
      </c>
    </row>
    <row r="166" spans="1:2" x14ac:dyDescent="0.25">
      <c r="A166" t="s">
        <v>1259</v>
      </c>
      <c r="B166">
        <v>301105536</v>
      </c>
    </row>
    <row r="167" spans="1:2" x14ac:dyDescent="0.25">
      <c r="A167" t="s">
        <v>1260</v>
      </c>
      <c r="B167">
        <v>301405539</v>
      </c>
    </row>
    <row r="168" spans="1:2" x14ac:dyDescent="0.25">
      <c r="A168" t="s">
        <v>1261</v>
      </c>
      <c r="B168">
        <v>303004540</v>
      </c>
    </row>
    <row r="169" spans="1:2" x14ac:dyDescent="0.25">
      <c r="A169" t="s">
        <v>1262</v>
      </c>
      <c r="B169">
        <v>302105978</v>
      </c>
    </row>
    <row r="170" spans="1:2" x14ac:dyDescent="0.25">
      <c r="A170" t="s">
        <v>1263</v>
      </c>
      <c r="B170">
        <v>302109934</v>
      </c>
    </row>
    <row r="171" spans="1:2" x14ac:dyDescent="0.25">
      <c r="A171" t="s">
        <v>1824</v>
      </c>
      <c r="B171">
        <v>302107964</v>
      </c>
    </row>
    <row r="172" spans="1:2" x14ac:dyDescent="0.25">
      <c r="A172" t="s">
        <v>1825</v>
      </c>
      <c r="B172">
        <v>301806530</v>
      </c>
    </row>
    <row r="173" spans="1:2" x14ac:dyDescent="0.25">
      <c r="A173" t="s">
        <v>1266</v>
      </c>
      <c r="B173">
        <v>302105261</v>
      </c>
    </row>
    <row r="174" spans="1:2" x14ac:dyDescent="0.25">
      <c r="A174" t="s">
        <v>1267</v>
      </c>
      <c r="B174">
        <v>303004305</v>
      </c>
    </row>
    <row r="175" spans="1:2" x14ac:dyDescent="0.25">
      <c r="A175" t="s">
        <v>1268</v>
      </c>
      <c r="B175">
        <v>302106925</v>
      </c>
    </row>
    <row r="176" spans="1:2" x14ac:dyDescent="0.25">
      <c r="A176" t="s">
        <v>1269</v>
      </c>
      <c r="B176">
        <v>301300662</v>
      </c>
    </row>
    <row r="177" spans="1:2" x14ac:dyDescent="0.25">
      <c r="A177" t="s">
        <v>1264</v>
      </c>
      <c r="B177">
        <v>301907954</v>
      </c>
    </row>
    <row r="178" spans="1:2" x14ac:dyDescent="0.25">
      <c r="A178" t="s">
        <v>1270</v>
      </c>
      <c r="B178">
        <v>302106490</v>
      </c>
    </row>
    <row r="179" spans="1:2" x14ac:dyDescent="0.25">
      <c r="A179" t="s">
        <v>1271</v>
      </c>
      <c r="B179">
        <v>303006588</v>
      </c>
    </row>
    <row r="180" spans="1:2" x14ac:dyDescent="0.25">
      <c r="A180" t="s">
        <v>1272</v>
      </c>
      <c r="B180">
        <v>302107763</v>
      </c>
    </row>
    <row r="181" spans="1:2" x14ac:dyDescent="0.25">
      <c r="A181" t="s">
        <v>1273</v>
      </c>
      <c r="B181">
        <v>300705563</v>
      </c>
    </row>
    <row r="182" spans="1:2" x14ac:dyDescent="0.25">
      <c r="A182" t="s">
        <v>1274</v>
      </c>
      <c r="B182">
        <v>302109909</v>
      </c>
    </row>
    <row r="183" spans="1:2" x14ac:dyDescent="0.25">
      <c r="A183" t="s">
        <v>1275</v>
      </c>
      <c r="B183">
        <v>303006782</v>
      </c>
    </row>
    <row r="184" spans="1:2" x14ac:dyDescent="0.25">
      <c r="A184" t="s">
        <v>1826</v>
      </c>
      <c r="B184">
        <v>302107196</v>
      </c>
    </row>
    <row r="185" spans="1:2" x14ac:dyDescent="0.25">
      <c r="A185" t="s">
        <v>1277</v>
      </c>
      <c r="B185">
        <v>301704786</v>
      </c>
    </row>
    <row r="186" spans="1:2" x14ac:dyDescent="0.25">
      <c r="A186" t="s">
        <v>1827</v>
      </c>
      <c r="B186">
        <v>302105536</v>
      </c>
    </row>
    <row r="187" spans="1:2" x14ac:dyDescent="0.25">
      <c r="A187" t="s">
        <v>1278</v>
      </c>
      <c r="B187">
        <v>302109826</v>
      </c>
    </row>
    <row r="188" spans="1:2" x14ac:dyDescent="0.25">
      <c r="A188" t="s">
        <v>1279</v>
      </c>
      <c r="B188">
        <v>303006568</v>
      </c>
    </row>
    <row r="189" spans="1:2" x14ac:dyDescent="0.25">
      <c r="A189" t="s">
        <v>1280</v>
      </c>
      <c r="B189">
        <v>303004644</v>
      </c>
    </row>
    <row r="190" spans="1:2" x14ac:dyDescent="0.25">
      <c r="A190" t="s">
        <v>1276</v>
      </c>
      <c r="B190">
        <v>302109707</v>
      </c>
    </row>
    <row r="191" spans="1:2" x14ac:dyDescent="0.25">
      <c r="A191" t="s">
        <v>1265</v>
      </c>
      <c r="B191">
        <v>302109767</v>
      </c>
    </row>
    <row r="192" spans="1:2" x14ac:dyDescent="0.25">
      <c r="A192" t="s">
        <v>1281</v>
      </c>
      <c r="B192">
        <v>302105984</v>
      </c>
    </row>
    <row r="193" spans="1:2" x14ac:dyDescent="0.25">
      <c r="A193" t="s">
        <v>1282</v>
      </c>
      <c r="B193">
        <v>302108504</v>
      </c>
    </row>
    <row r="194" spans="1:2" x14ac:dyDescent="0.25">
      <c r="A194" t="s">
        <v>1283</v>
      </c>
      <c r="B194">
        <v>302108536</v>
      </c>
    </row>
    <row r="195" spans="1:2" x14ac:dyDescent="0.25">
      <c r="A195" t="s">
        <v>1284</v>
      </c>
      <c r="B195">
        <v>301905495</v>
      </c>
    </row>
    <row r="196" spans="1:2" x14ac:dyDescent="0.25">
      <c r="A196" t="s">
        <v>1285</v>
      </c>
      <c r="B196">
        <v>302106990</v>
      </c>
    </row>
    <row r="197" spans="1:2" x14ac:dyDescent="0.25">
      <c r="A197" t="s">
        <v>1286</v>
      </c>
      <c r="B197">
        <v>301905496</v>
      </c>
    </row>
    <row r="198" spans="1:2" x14ac:dyDescent="0.25">
      <c r="A198" t="s">
        <v>1287</v>
      </c>
      <c r="B198">
        <v>302109904</v>
      </c>
    </row>
    <row r="199" spans="1:2" x14ac:dyDescent="0.25">
      <c r="A199" t="s">
        <v>1288</v>
      </c>
      <c r="B199">
        <v>301908302</v>
      </c>
    </row>
    <row r="200" spans="1:2" x14ac:dyDescent="0.25">
      <c r="A200" t="s">
        <v>1289</v>
      </c>
      <c r="B200">
        <v>301906171</v>
      </c>
    </row>
    <row r="201" spans="1:2" x14ac:dyDescent="0.25">
      <c r="A201" t="s">
        <v>1290</v>
      </c>
      <c r="B201">
        <v>300300461</v>
      </c>
    </row>
    <row r="202" spans="1:2" x14ac:dyDescent="0.25">
      <c r="A202" t="s">
        <v>1291</v>
      </c>
      <c r="B202">
        <v>199300722</v>
      </c>
    </row>
    <row r="203" spans="1:2" x14ac:dyDescent="0.25">
      <c r="A203" t="s">
        <v>1292</v>
      </c>
      <c r="B203">
        <v>302105349</v>
      </c>
    </row>
    <row r="204" spans="1:2" x14ac:dyDescent="0.25">
      <c r="A204" t="s">
        <v>1293</v>
      </c>
      <c r="B204">
        <v>302105640</v>
      </c>
    </row>
    <row r="205" spans="1:2" x14ac:dyDescent="0.25">
      <c r="A205" t="s">
        <v>1294</v>
      </c>
      <c r="B205">
        <v>301906374</v>
      </c>
    </row>
    <row r="206" spans="1:2" x14ac:dyDescent="0.25">
      <c r="A206" t="s">
        <v>1295</v>
      </c>
      <c r="B206">
        <v>302106397</v>
      </c>
    </row>
    <row r="207" spans="1:2" x14ac:dyDescent="0.25">
      <c r="A207" t="s">
        <v>1296</v>
      </c>
      <c r="B207">
        <v>303008535</v>
      </c>
    </row>
    <row r="208" spans="1:2" x14ac:dyDescent="0.25">
      <c r="A208" t="s">
        <v>1297</v>
      </c>
      <c r="B208">
        <v>301709459</v>
      </c>
    </row>
    <row r="209" spans="1:2" x14ac:dyDescent="0.25">
      <c r="A209" t="s">
        <v>1298</v>
      </c>
      <c r="B209">
        <v>303007740</v>
      </c>
    </row>
    <row r="210" spans="1:2" x14ac:dyDescent="0.25">
      <c r="A210" t="s">
        <v>1299</v>
      </c>
      <c r="B210">
        <v>302108896</v>
      </c>
    </row>
    <row r="211" spans="1:2" x14ac:dyDescent="0.25">
      <c r="A211" t="s">
        <v>1300</v>
      </c>
      <c r="B211">
        <v>302109560</v>
      </c>
    </row>
    <row r="212" spans="1:2" x14ac:dyDescent="0.25">
      <c r="A212" t="s">
        <v>1301</v>
      </c>
      <c r="B212">
        <v>301906375</v>
      </c>
    </row>
    <row r="213" spans="1:2" x14ac:dyDescent="0.25">
      <c r="A213" t="s">
        <v>1302</v>
      </c>
      <c r="B213">
        <v>303006983</v>
      </c>
    </row>
    <row r="214" spans="1:2" x14ac:dyDescent="0.25">
      <c r="A214" t="s">
        <v>1303</v>
      </c>
      <c r="B214">
        <v>303009569</v>
      </c>
    </row>
    <row r="215" spans="1:2" x14ac:dyDescent="0.25">
      <c r="A215" t="s">
        <v>1304</v>
      </c>
      <c r="B215">
        <v>301908689</v>
      </c>
    </row>
    <row r="216" spans="1:2" x14ac:dyDescent="0.25">
      <c r="A216" t="s">
        <v>1305</v>
      </c>
      <c r="B216">
        <v>301900199</v>
      </c>
    </row>
    <row r="217" spans="1:2" x14ac:dyDescent="0.25">
      <c r="A217" t="s">
        <v>1306</v>
      </c>
      <c r="B217">
        <v>302110752</v>
      </c>
    </row>
    <row r="218" spans="1:2" x14ac:dyDescent="0.25">
      <c r="A218" t="s">
        <v>1307</v>
      </c>
      <c r="B218">
        <v>301105630</v>
      </c>
    </row>
    <row r="219" spans="1:2" x14ac:dyDescent="0.25">
      <c r="A219" t="s">
        <v>1308</v>
      </c>
      <c r="B219">
        <v>302105613</v>
      </c>
    </row>
    <row r="220" spans="1:2" x14ac:dyDescent="0.25">
      <c r="A220" t="s">
        <v>1309</v>
      </c>
      <c r="B220">
        <v>301703769</v>
      </c>
    </row>
    <row r="221" spans="1:2" x14ac:dyDescent="0.25">
      <c r="A221" t="s">
        <v>1310</v>
      </c>
      <c r="B221">
        <v>301804964</v>
      </c>
    </row>
    <row r="222" spans="1:2" x14ac:dyDescent="0.25">
      <c r="A222" t="s">
        <v>1311</v>
      </c>
      <c r="B222">
        <v>301302837</v>
      </c>
    </row>
    <row r="223" spans="1:2" x14ac:dyDescent="0.25">
      <c r="A223" t="s">
        <v>1312</v>
      </c>
      <c r="B223">
        <v>302103323</v>
      </c>
    </row>
    <row r="224" spans="1:2" x14ac:dyDescent="0.25">
      <c r="A224" t="s">
        <v>1313</v>
      </c>
      <c r="B224">
        <v>302109937</v>
      </c>
    </row>
    <row r="225" spans="1:2" x14ac:dyDescent="0.25">
      <c r="A225" t="s">
        <v>1314</v>
      </c>
      <c r="B225">
        <v>302108928</v>
      </c>
    </row>
    <row r="226" spans="1:2" x14ac:dyDescent="0.25">
      <c r="A226" t="s">
        <v>1315</v>
      </c>
      <c r="B226">
        <v>302106025</v>
      </c>
    </row>
    <row r="227" spans="1:2" x14ac:dyDescent="0.25">
      <c r="A227" t="s">
        <v>1316</v>
      </c>
      <c r="B227">
        <v>301905069</v>
      </c>
    </row>
    <row r="228" spans="1:2" x14ac:dyDescent="0.25">
      <c r="A228" t="s">
        <v>1317</v>
      </c>
      <c r="B228">
        <v>301806193</v>
      </c>
    </row>
    <row r="229" spans="1:2" x14ac:dyDescent="0.25">
      <c r="A229" t="s">
        <v>1318</v>
      </c>
      <c r="B229">
        <v>301506578</v>
      </c>
    </row>
    <row r="230" spans="1:2" x14ac:dyDescent="0.25">
      <c r="A230" t="s">
        <v>1319</v>
      </c>
      <c r="B230">
        <v>302102722</v>
      </c>
    </row>
    <row r="231" spans="1:2" x14ac:dyDescent="0.25">
      <c r="A231" t="s">
        <v>1320</v>
      </c>
      <c r="B231">
        <v>302108081</v>
      </c>
    </row>
    <row r="232" spans="1:2" x14ac:dyDescent="0.25">
      <c r="A232" t="s">
        <v>1321</v>
      </c>
      <c r="B232">
        <v>302105441</v>
      </c>
    </row>
    <row r="233" spans="1:2" x14ac:dyDescent="0.25">
      <c r="A233" t="s">
        <v>1322</v>
      </c>
      <c r="B233">
        <v>302108330</v>
      </c>
    </row>
    <row r="234" spans="1:2" x14ac:dyDescent="0.25">
      <c r="A234" t="s">
        <v>1323</v>
      </c>
      <c r="B234">
        <v>303009304</v>
      </c>
    </row>
    <row r="235" spans="1:2" x14ac:dyDescent="0.25">
      <c r="A235" t="s">
        <v>1324</v>
      </c>
      <c r="B235">
        <v>301503966</v>
      </c>
    </row>
    <row r="236" spans="1:2" x14ac:dyDescent="0.25">
      <c r="A236" t="s">
        <v>1325</v>
      </c>
      <c r="B236">
        <v>302105732</v>
      </c>
    </row>
    <row r="237" spans="1:2" x14ac:dyDescent="0.25">
      <c r="A237" t="s">
        <v>1326</v>
      </c>
      <c r="B237">
        <v>302109886</v>
      </c>
    </row>
    <row r="238" spans="1:2" x14ac:dyDescent="0.25">
      <c r="A238" t="s">
        <v>1327</v>
      </c>
      <c r="B238">
        <v>302108909</v>
      </c>
    </row>
    <row r="239" spans="1:2" x14ac:dyDescent="0.25">
      <c r="A239" t="s">
        <v>1328</v>
      </c>
      <c r="B239">
        <v>301506394</v>
      </c>
    </row>
    <row r="240" spans="1:2" x14ac:dyDescent="0.25">
      <c r="A240" t="s">
        <v>1329</v>
      </c>
      <c r="B240">
        <v>303007281</v>
      </c>
    </row>
    <row r="241" spans="1:2" x14ac:dyDescent="0.25">
      <c r="A241" t="s">
        <v>1330</v>
      </c>
      <c r="B241">
        <v>302104929</v>
      </c>
    </row>
    <row r="242" spans="1:2" x14ac:dyDescent="0.25">
      <c r="A242" t="s">
        <v>1331</v>
      </c>
      <c r="B242">
        <v>301806561</v>
      </c>
    </row>
    <row r="243" spans="1:2" x14ac:dyDescent="0.25">
      <c r="A243" t="s">
        <v>1332</v>
      </c>
      <c r="B243">
        <v>303007021</v>
      </c>
    </row>
    <row r="244" spans="1:2" x14ac:dyDescent="0.25">
      <c r="A244" t="s">
        <v>1333</v>
      </c>
      <c r="B244">
        <v>303008294</v>
      </c>
    </row>
    <row r="245" spans="1:2" x14ac:dyDescent="0.25">
      <c r="A245" t="s">
        <v>1334</v>
      </c>
      <c r="B245">
        <v>301906071</v>
      </c>
    </row>
    <row r="246" spans="1:2" x14ac:dyDescent="0.25">
      <c r="A246" t="s">
        <v>1335</v>
      </c>
      <c r="B246">
        <v>303007025</v>
      </c>
    </row>
    <row r="247" spans="1:2" x14ac:dyDescent="0.25">
      <c r="A247" t="s">
        <v>1336</v>
      </c>
      <c r="B247">
        <v>301805308</v>
      </c>
    </row>
    <row r="248" spans="1:2" x14ac:dyDescent="0.25">
      <c r="A248" t="s">
        <v>1337</v>
      </c>
      <c r="B248">
        <v>303007913</v>
      </c>
    </row>
    <row r="249" spans="1:2" x14ac:dyDescent="0.25">
      <c r="A249" t="s">
        <v>1338</v>
      </c>
      <c r="B249">
        <v>301800980</v>
      </c>
    </row>
    <row r="250" spans="1:2" x14ac:dyDescent="0.25">
      <c r="A250" t="s">
        <v>1339</v>
      </c>
      <c r="B250">
        <v>303005030</v>
      </c>
    </row>
    <row r="251" spans="1:2" x14ac:dyDescent="0.25">
      <c r="A251" t="s">
        <v>1340</v>
      </c>
      <c r="B251">
        <v>302102723</v>
      </c>
    </row>
    <row r="252" spans="1:2" x14ac:dyDescent="0.25">
      <c r="A252" t="s">
        <v>1341</v>
      </c>
      <c r="B252">
        <v>302103324</v>
      </c>
    </row>
    <row r="253" spans="1:2" x14ac:dyDescent="0.25">
      <c r="A253" t="s">
        <v>1342</v>
      </c>
      <c r="B253">
        <v>302103318</v>
      </c>
    </row>
    <row r="254" spans="1:2" x14ac:dyDescent="0.25">
      <c r="A254" t="s">
        <v>1828</v>
      </c>
      <c r="B254">
        <v>302110915</v>
      </c>
    </row>
    <row r="255" spans="1:2" x14ac:dyDescent="0.25">
      <c r="A255" t="s">
        <v>1829</v>
      </c>
      <c r="B255">
        <v>303004806</v>
      </c>
    </row>
    <row r="256" spans="1:2" x14ac:dyDescent="0.25">
      <c r="A256" t="s">
        <v>1343</v>
      </c>
      <c r="B256">
        <v>301906179</v>
      </c>
    </row>
    <row r="257" spans="1:2" x14ac:dyDescent="0.25">
      <c r="A257" t="s">
        <v>1344</v>
      </c>
      <c r="B257">
        <v>303004787</v>
      </c>
    </row>
    <row r="258" spans="1:2" x14ac:dyDescent="0.25">
      <c r="A258" t="s">
        <v>1345</v>
      </c>
      <c r="B258">
        <v>301907303</v>
      </c>
    </row>
    <row r="259" spans="1:2" x14ac:dyDescent="0.25">
      <c r="A259" t="s">
        <v>1830</v>
      </c>
      <c r="B259">
        <v>303007029</v>
      </c>
    </row>
    <row r="260" spans="1:2" x14ac:dyDescent="0.25">
      <c r="A260" t="s">
        <v>1347</v>
      </c>
      <c r="B260">
        <v>303007407</v>
      </c>
    </row>
    <row r="261" spans="1:2" x14ac:dyDescent="0.25">
      <c r="A261" t="s">
        <v>1348</v>
      </c>
      <c r="B261">
        <v>302107645</v>
      </c>
    </row>
    <row r="262" spans="1:2" x14ac:dyDescent="0.25">
      <c r="A262" t="s">
        <v>1831</v>
      </c>
      <c r="B262">
        <v>303007960</v>
      </c>
    </row>
    <row r="263" spans="1:2" x14ac:dyDescent="0.25">
      <c r="A263" t="s">
        <v>1350</v>
      </c>
      <c r="B263">
        <v>302105346</v>
      </c>
    </row>
    <row r="264" spans="1:2" x14ac:dyDescent="0.25">
      <c r="A264" t="s">
        <v>1351</v>
      </c>
      <c r="B264">
        <v>301906117</v>
      </c>
    </row>
    <row r="265" spans="1:2" x14ac:dyDescent="0.25">
      <c r="A265" t="s">
        <v>1352</v>
      </c>
      <c r="B265">
        <v>302106559</v>
      </c>
    </row>
    <row r="266" spans="1:2" x14ac:dyDescent="0.25">
      <c r="A266" t="s">
        <v>1353</v>
      </c>
      <c r="B266">
        <v>303007408</v>
      </c>
    </row>
    <row r="267" spans="1:2" x14ac:dyDescent="0.25">
      <c r="A267" t="s">
        <v>1354</v>
      </c>
      <c r="B267">
        <v>303007741</v>
      </c>
    </row>
    <row r="268" spans="1:2" x14ac:dyDescent="0.25">
      <c r="A268" t="s">
        <v>1355</v>
      </c>
      <c r="B268">
        <v>302107489</v>
      </c>
    </row>
    <row r="269" spans="1:2" x14ac:dyDescent="0.25">
      <c r="A269" t="s">
        <v>1356</v>
      </c>
      <c r="B269">
        <v>303006940</v>
      </c>
    </row>
    <row r="270" spans="1:2" x14ac:dyDescent="0.25">
      <c r="A270" t="s">
        <v>1357</v>
      </c>
      <c r="B270">
        <v>301704563</v>
      </c>
    </row>
    <row r="271" spans="1:2" x14ac:dyDescent="0.25">
      <c r="A271" t="s">
        <v>1349</v>
      </c>
      <c r="B271">
        <v>301907871</v>
      </c>
    </row>
    <row r="272" spans="1:2" x14ac:dyDescent="0.25">
      <c r="A272" t="s">
        <v>1346</v>
      </c>
      <c r="B272">
        <v>302107191</v>
      </c>
    </row>
    <row r="273" spans="1:2" x14ac:dyDescent="0.25">
      <c r="A273" t="s">
        <v>1358</v>
      </c>
      <c r="B273">
        <v>301603263</v>
      </c>
    </row>
    <row r="274" spans="1:2" x14ac:dyDescent="0.25">
      <c r="A274" t="s">
        <v>1359</v>
      </c>
      <c r="B274">
        <v>302108082</v>
      </c>
    </row>
    <row r="275" spans="1:2" x14ac:dyDescent="0.25">
      <c r="A275" t="s">
        <v>1360</v>
      </c>
      <c r="B275">
        <v>302107228</v>
      </c>
    </row>
    <row r="276" spans="1:2" x14ac:dyDescent="0.25">
      <c r="A276" t="s">
        <v>1361</v>
      </c>
      <c r="B276">
        <v>302104980</v>
      </c>
    </row>
    <row r="277" spans="1:2" x14ac:dyDescent="0.25">
      <c r="A277" t="s">
        <v>1362</v>
      </c>
      <c r="B277">
        <v>301806836</v>
      </c>
    </row>
    <row r="278" spans="1:2" x14ac:dyDescent="0.25">
      <c r="A278" t="s">
        <v>1363</v>
      </c>
      <c r="B278">
        <v>303008876</v>
      </c>
    </row>
    <row r="279" spans="1:2" x14ac:dyDescent="0.25">
      <c r="A279" t="s">
        <v>1364</v>
      </c>
      <c r="B279">
        <v>302109227</v>
      </c>
    </row>
    <row r="280" spans="1:2" x14ac:dyDescent="0.25">
      <c r="A280" t="s">
        <v>1365</v>
      </c>
      <c r="B280">
        <v>301809652</v>
      </c>
    </row>
    <row r="281" spans="1:2" x14ac:dyDescent="0.25">
      <c r="A281" t="s">
        <v>1366</v>
      </c>
      <c r="B281">
        <v>302107008</v>
      </c>
    </row>
    <row r="282" spans="1:2" x14ac:dyDescent="0.25">
      <c r="A282" t="s">
        <v>1832</v>
      </c>
      <c r="B282">
        <v>303005505</v>
      </c>
    </row>
    <row r="283" spans="1:2" x14ac:dyDescent="0.25">
      <c r="A283" t="s">
        <v>1367</v>
      </c>
      <c r="B283">
        <v>303005369</v>
      </c>
    </row>
    <row r="284" spans="1:2" x14ac:dyDescent="0.25">
      <c r="A284" t="s">
        <v>1368</v>
      </c>
      <c r="B284">
        <v>302106993</v>
      </c>
    </row>
    <row r="285" spans="1:2" x14ac:dyDescent="0.25">
      <c r="A285" t="s">
        <v>1369</v>
      </c>
      <c r="B285">
        <v>303007035</v>
      </c>
    </row>
    <row r="286" spans="1:2" x14ac:dyDescent="0.25">
      <c r="A286" t="s">
        <v>1833</v>
      </c>
      <c r="B286">
        <v>302106068</v>
      </c>
    </row>
    <row r="287" spans="1:2" x14ac:dyDescent="0.25">
      <c r="A287" t="s">
        <v>1370</v>
      </c>
      <c r="B287">
        <v>302103632</v>
      </c>
    </row>
    <row r="288" spans="1:2" x14ac:dyDescent="0.25">
      <c r="A288" t="s">
        <v>1371</v>
      </c>
      <c r="B288">
        <v>303004185</v>
      </c>
    </row>
    <row r="289" spans="1:2" x14ac:dyDescent="0.25">
      <c r="A289" t="s">
        <v>1372</v>
      </c>
      <c r="B289">
        <v>302105735</v>
      </c>
    </row>
    <row r="290" spans="1:2" x14ac:dyDescent="0.25">
      <c r="A290" t="s">
        <v>1373</v>
      </c>
      <c r="B290">
        <v>301700086</v>
      </c>
    </row>
    <row r="291" spans="1:2" x14ac:dyDescent="0.25">
      <c r="A291" t="s">
        <v>1374</v>
      </c>
      <c r="B291">
        <v>302106561</v>
      </c>
    </row>
    <row r="292" spans="1:2" x14ac:dyDescent="0.25">
      <c r="A292" t="s">
        <v>1375</v>
      </c>
      <c r="B292">
        <v>302108917</v>
      </c>
    </row>
    <row r="293" spans="1:2" x14ac:dyDescent="0.25">
      <c r="A293" t="s">
        <v>1376</v>
      </c>
      <c r="B293">
        <v>302106601</v>
      </c>
    </row>
    <row r="294" spans="1:2" x14ac:dyDescent="0.25">
      <c r="A294" t="s">
        <v>1377</v>
      </c>
      <c r="B294">
        <v>302105293</v>
      </c>
    </row>
    <row r="295" spans="1:2" x14ac:dyDescent="0.25">
      <c r="A295" t="s">
        <v>1378</v>
      </c>
      <c r="B295">
        <v>302111015</v>
      </c>
    </row>
    <row r="296" spans="1:2" x14ac:dyDescent="0.25">
      <c r="A296" t="s">
        <v>1379</v>
      </c>
      <c r="B296">
        <v>303001338</v>
      </c>
    </row>
    <row r="297" spans="1:2" x14ac:dyDescent="0.25">
      <c r="A297" t="s">
        <v>1380</v>
      </c>
      <c r="B297">
        <v>302105042</v>
      </c>
    </row>
    <row r="298" spans="1:2" x14ac:dyDescent="0.25">
      <c r="A298" t="s">
        <v>1381</v>
      </c>
      <c r="B298">
        <v>303006654</v>
      </c>
    </row>
    <row r="299" spans="1:2" x14ac:dyDescent="0.25">
      <c r="A299" t="s">
        <v>1382</v>
      </c>
      <c r="B299">
        <v>301908690</v>
      </c>
    </row>
    <row r="300" spans="1:2" x14ac:dyDescent="0.25">
      <c r="A300" t="s">
        <v>1383</v>
      </c>
      <c r="B300">
        <v>301908691</v>
      </c>
    </row>
    <row r="301" spans="1:2" x14ac:dyDescent="0.25">
      <c r="A301" t="s">
        <v>1384</v>
      </c>
      <c r="B301">
        <v>303009346</v>
      </c>
    </row>
    <row r="302" spans="1:2" x14ac:dyDescent="0.25">
      <c r="A302" t="s">
        <v>1385</v>
      </c>
      <c r="B302">
        <v>301909534</v>
      </c>
    </row>
    <row r="303" spans="1:2" x14ac:dyDescent="0.25">
      <c r="A303" t="s">
        <v>1386</v>
      </c>
      <c r="B303">
        <v>301907904</v>
      </c>
    </row>
    <row r="304" spans="1:2" x14ac:dyDescent="0.25">
      <c r="A304" t="s">
        <v>1387</v>
      </c>
      <c r="B304">
        <v>303004467</v>
      </c>
    </row>
    <row r="305" spans="1:2" x14ac:dyDescent="0.25">
      <c r="A305" t="s">
        <v>1834</v>
      </c>
      <c r="B305">
        <v>303000174</v>
      </c>
    </row>
    <row r="306" spans="1:2" x14ac:dyDescent="0.25">
      <c r="A306" t="s">
        <v>1389</v>
      </c>
      <c r="B306">
        <v>301806541</v>
      </c>
    </row>
    <row r="307" spans="1:2" x14ac:dyDescent="0.25">
      <c r="A307" t="s">
        <v>1388</v>
      </c>
      <c r="B307">
        <v>303004505</v>
      </c>
    </row>
    <row r="308" spans="1:2" x14ac:dyDescent="0.25">
      <c r="A308" t="s">
        <v>1390</v>
      </c>
      <c r="B308">
        <v>302107647</v>
      </c>
    </row>
    <row r="309" spans="1:2" x14ac:dyDescent="0.25">
      <c r="A309" t="s">
        <v>1391</v>
      </c>
      <c r="B309">
        <v>302106400</v>
      </c>
    </row>
    <row r="310" spans="1:2" x14ac:dyDescent="0.25">
      <c r="A310" t="s">
        <v>1392</v>
      </c>
      <c r="B310">
        <v>303009536</v>
      </c>
    </row>
    <row r="311" spans="1:2" x14ac:dyDescent="0.25">
      <c r="A311" t="s">
        <v>1393</v>
      </c>
      <c r="B311">
        <v>300406412</v>
      </c>
    </row>
    <row r="312" spans="1:2" x14ac:dyDescent="0.25">
      <c r="A312" t="s">
        <v>1394</v>
      </c>
      <c r="B312">
        <v>301109329</v>
      </c>
    </row>
    <row r="313" spans="1:2" x14ac:dyDescent="0.25">
      <c r="A313" t="s">
        <v>1395</v>
      </c>
      <c r="B313">
        <v>302108336</v>
      </c>
    </row>
    <row r="314" spans="1:2" x14ac:dyDescent="0.25">
      <c r="A314" t="s">
        <v>1396</v>
      </c>
      <c r="B314">
        <v>301907305</v>
      </c>
    </row>
    <row r="315" spans="1:2" x14ac:dyDescent="0.25">
      <c r="A315" t="s">
        <v>1397</v>
      </c>
      <c r="B315">
        <v>301904939</v>
      </c>
    </row>
    <row r="316" spans="1:2" x14ac:dyDescent="0.25">
      <c r="A316" t="s">
        <v>1398</v>
      </c>
      <c r="B316">
        <v>303004507</v>
      </c>
    </row>
    <row r="317" spans="1:2" x14ac:dyDescent="0.25">
      <c r="A317" t="s">
        <v>1399</v>
      </c>
      <c r="B317">
        <v>302103343</v>
      </c>
    </row>
    <row r="318" spans="1:2" x14ac:dyDescent="0.25">
      <c r="A318" t="s">
        <v>1400</v>
      </c>
      <c r="B318">
        <v>303005033</v>
      </c>
    </row>
    <row r="319" spans="1:2" x14ac:dyDescent="0.25">
      <c r="A319" t="s">
        <v>1401</v>
      </c>
      <c r="B319">
        <v>303007116</v>
      </c>
    </row>
    <row r="320" spans="1:2" x14ac:dyDescent="0.25">
      <c r="A320" t="s">
        <v>1835</v>
      </c>
      <c r="B320">
        <v>303005744</v>
      </c>
    </row>
    <row r="321" spans="1:2" x14ac:dyDescent="0.25">
      <c r="A321" t="s">
        <v>1403</v>
      </c>
      <c r="B321">
        <v>303006440</v>
      </c>
    </row>
    <row r="322" spans="1:2" x14ac:dyDescent="0.25">
      <c r="A322" t="s">
        <v>1404</v>
      </c>
      <c r="B322">
        <v>301806751</v>
      </c>
    </row>
    <row r="323" spans="1:2" x14ac:dyDescent="0.25">
      <c r="A323" t="s">
        <v>1405</v>
      </c>
      <c r="B323">
        <v>302105681</v>
      </c>
    </row>
    <row r="324" spans="1:2" x14ac:dyDescent="0.25">
      <c r="A324" t="s">
        <v>1406</v>
      </c>
      <c r="B324">
        <v>302102724</v>
      </c>
    </row>
    <row r="325" spans="1:2" x14ac:dyDescent="0.25">
      <c r="A325" t="s">
        <v>1836</v>
      </c>
      <c r="B325">
        <v>302108467</v>
      </c>
    </row>
    <row r="326" spans="1:2" x14ac:dyDescent="0.25">
      <c r="A326" t="s">
        <v>1837</v>
      </c>
      <c r="B326">
        <v>303006309</v>
      </c>
    </row>
    <row r="327" spans="1:2" x14ac:dyDescent="0.25">
      <c r="A327" t="s">
        <v>1402</v>
      </c>
      <c r="B327">
        <v>302107788</v>
      </c>
    </row>
    <row r="328" spans="1:2" x14ac:dyDescent="0.25">
      <c r="A328" t="s">
        <v>1409</v>
      </c>
      <c r="B328">
        <v>301706265</v>
      </c>
    </row>
    <row r="329" spans="1:2" x14ac:dyDescent="0.25">
      <c r="A329" t="s">
        <v>1410</v>
      </c>
      <c r="B329">
        <v>302104657</v>
      </c>
    </row>
    <row r="330" spans="1:2" x14ac:dyDescent="0.25">
      <c r="A330" t="s">
        <v>1411</v>
      </c>
      <c r="B330">
        <v>303006412</v>
      </c>
    </row>
    <row r="331" spans="1:2" x14ac:dyDescent="0.25">
      <c r="A331" t="s">
        <v>1408</v>
      </c>
      <c r="B331">
        <v>302104926</v>
      </c>
    </row>
    <row r="332" spans="1:2" x14ac:dyDescent="0.25">
      <c r="A332" t="s">
        <v>1407</v>
      </c>
      <c r="B332">
        <v>303008935</v>
      </c>
    </row>
    <row r="333" spans="1:2" x14ac:dyDescent="0.25">
      <c r="A333" t="s">
        <v>1412</v>
      </c>
      <c r="B333">
        <v>302106076</v>
      </c>
    </row>
    <row r="334" spans="1:2" x14ac:dyDescent="0.25">
      <c r="A334" t="s">
        <v>1413</v>
      </c>
      <c r="B334">
        <v>301806413</v>
      </c>
    </row>
    <row r="335" spans="1:2" x14ac:dyDescent="0.25">
      <c r="A335" t="s">
        <v>1414</v>
      </c>
      <c r="B335">
        <v>301603352</v>
      </c>
    </row>
    <row r="336" spans="1:2" x14ac:dyDescent="0.25">
      <c r="A336" t="s">
        <v>1415</v>
      </c>
      <c r="B336">
        <v>301900145</v>
      </c>
    </row>
    <row r="337" spans="1:2" x14ac:dyDescent="0.25">
      <c r="A337" t="s">
        <v>1416</v>
      </c>
      <c r="B337">
        <v>301902617</v>
      </c>
    </row>
    <row r="338" spans="1:2" x14ac:dyDescent="0.25">
      <c r="A338" t="s">
        <v>1417</v>
      </c>
      <c r="B338">
        <v>302107318</v>
      </c>
    </row>
    <row r="339" spans="1:2" x14ac:dyDescent="0.25">
      <c r="A339" t="s">
        <v>1418</v>
      </c>
      <c r="B339">
        <v>303004811</v>
      </c>
    </row>
    <row r="340" spans="1:2" x14ac:dyDescent="0.25">
      <c r="A340" t="s">
        <v>1419</v>
      </c>
      <c r="B340">
        <v>302109228</v>
      </c>
    </row>
    <row r="341" spans="1:2" x14ac:dyDescent="0.25">
      <c r="A341" t="s">
        <v>1420</v>
      </c>
      <c r="B341">
        <v>303004651</v>
      </c>
    </row>
    <row r="342" spans="1:2" x14ac:dyDescent="0.25">
      <c r="A342" t="s">
        <v>1421</v>
      </c>
      <c r="B342">
        <v>302109612</v>
      </c>
    </row>
    <row r="343" spans="1:2" x14ac:dyDescent="0.25">
      <c r="A343" t="s">
        <v>1422</v>
      </c>
      <c r="B343">
        <v>302107867</v>
      </c>
    </row>
    <row r="344" spans="1:2" x14ac:dyDescent="0.25">
      <c r="A344" t="s">
        <v>1423</v>
      </c>
      <c r="B344">
        <v>301605809</v>
      </c>
    </row>
    <row r="345" spans="1:2" x14ac:dyDescent="0.25">
      <c r="A345" t="s">
        <v>1424</v>
      </c>
      <c r="B345">
        <v>302102672</v>
      </c>
    </row>
    <row r="346" spans="1:2" x14ac:dyDescent="0.25">
      <c r="A346" t="s">
        <v>1425</v>
      </c>
      <c r="B346">
        <v>301806354</v>
      </c>
    </row>
    <row r="347" spans="1:2" x14ac:dyDescent="0.25">
      <c r="A347" t="s">
        <v>1426</v>
      </c>
      <c r="B347">
        <v>302107868</v>
      </c>
    </row>
    <row r="348" spans="1:2" x14ac:dyDescent="0.25">
      <c r="A348" t="s">
        <v>1427</v>
      </c>
      <c r="B348">
        <v>301806380</v>
      </c>
    </row>
    <row r="349" spans="1:2" x14ac:dyDescent="0.25">
      <c r="A349" t="s">
        <v>1428</v>
      </c>
      <c r="B349">
        <v>302106097</v>
      </c>
    </row>
    <row r="350" spans="1:2" x14ac:dyDescent="0.25">
      <c r="A350" t="s">
        <v>1429</v>
      </c>
      <c r="B350">
        <v>302107792</v>
      </c>
    </row>
    <row r="351" spans="1:2" x14ac:dyDescent="0.25">
      <c r="A351" t="s">
        <v>1430</v>
      </c>
      <c r="B351">
        <v>301705130</v>
      </c>
    </row>
    <row r="352" spans="1:2" x14ac:dyDescent="0.25">
      <c r="A352" t="s">
        <v>1431</v>
      </c>
      <c r="B352">
        <v>302105538</v>
      </c>
    </row>
    <row r="353" spans="1:2" x14ac:dyDescent="0.25">
      <c r="A353" t="s">
        <v>1432</v>
      </c>
      <c r="B353">
        <v>303009074</v>
      </c>
    </row>
    <row r="354" spans="1:2" x14ac:dyDescent="0.25">
      <c r="A354" t="s">
        <v>1433</v>
      </c>
      <c r="B354">
        <v>301906137</v>
      </c>
    </row>
    <row r="355" spans="1:2" x14ac:dyDescent="0.25">
      <c r="A355" t="s">
        <v>1838</v>
      </c>
      <c r="B355">
        <v>302105357</v>
      </c>
    </row>
    <row r="356" spans="1:2" x14ac:dyDescent="0.25">
      <c r="A356" t="s">
        <v>1839</v>
      </c>
      <c r="B356">
        <v>302105364</v>
      </c>
    </row>
    <row r="357" spans="1:2" x14ac:dyDescent="0.25">
      <c r="A357" t="s">
        <v>1435</v>
      </c>
      <c r="B357">
        <v>301806162</v>
      </c>
    </row>
    <row r="358" spans="1:2" x14ac:dyDescent="0.25">
      <c r="A358" t="s">
        <v>1840</v>
      </c>
      <c r="B358">
        <v>302104567</v>
      </c>
    </row>
    <row r="359" spans="1:2" x14ac:dyDescent="0.25">
      <c r="A359" t="s">
        <v>1437</v>
      </c>
      <c r="B359">
        <v>302108344</v>
      </c>
    </row>
    <row r="360" spans="1:2" x14ac:dyDescent="0.25">
      <c r="A360" t="s">
        <v>1438</v>
      </c>
      <c r="B360">
        <v>301905728</v>
      </c>
    </row>
    <row r="361" spans="1:2" x14ac:dyDescent="0.25">
      <c r="A361" t="s">
        <v>1439</v>
      </c>
      <c r="B361">
        <v>303006281</v>
      </c>
    </row>
    <row r="362" spans="1:2" x14ac:dyDescent="0.25">
      <c r="A362" t="s">
        <v>1440</v>
      </c>
      <c r="B362">
        <v>302109816</v>
      </c>
    </row>
    <row r="363" spans="1:2" x14ac:dyDescent="0.25">
      <c r="A363" t="s">
        <v>1441</v>
      </c>
      <c r="B363">
        <v>302106651</v>
      </c>
    </row>
    <row r="364" spans="1:2" x14ac:dyDescent="0.25">
      <c r="A364" t="s">
        <v>1841</v>
      </c>
      <c r="B364">
        <v>302108543</v>
      </c>
    </row>
    <row r="365" spans="1:2" x14ac:dyDescent="0.25">
      <c r="A365" t="s">
        <v>1842</v>
      </c>
      <c r="B365">
        <v>303008117</v>
      </c>
    </row>
    <row r="366" spans="1:2" x14ac:dyDescent="0.25">
      <c r="A366" t="s">
        <v>1444</v>
      </c>
      <c r="B366">
        <v>301703783</v>
      </c>
    </row>
    <row r="367" spans="1:2" x14ac:dyDescent="0.25">
      <c r="A367" t="s">
        <v>1445</v>
      </c>
      <c r="B367">
        <v>302107832</v>
      </c>
    </row>
    <row r="368" spans="1:2" x14ac:dyDescent="0.25">
      <c r="A368" t="s">
        <v>1446</v>
      </c>
      <c r="B368">
        <v>301908112</v>
      </c>
    </row>
    <row r="369" spans="1:2" x14ac:dyDescent="0.25">
      <c r="A369" t="s">
        <v>1447</v>
      </c>
      <c r="B369">
        <v>302106705</v>
      </c>
    </row>
    <row r="370" spans="1:2" x14ac:dyDescent="0.25">
      <c r="A370" t="s">
        <v>1434</v>
      </c>
      <c r="B370">
        <v>301907334</v>
      </c>
    </row>
    <row r="371" spans="1:2" x14ac:dyDescent="0.25">
      <c r="A371" t="s">
        <v>1448</v>
      </c>
      <c r="B371">
        <v>302106309</v>
      </c>
    </row>
    <row r="372" spans="1:2" x14ac:dyDescent="0.25">
      <c r="A372" t="s">
        <v>1449</v>
      </c>
      <c r="B372">
        <v>302109689</v>
      </c>
    </row>
    <row r="373" spans="1:2" x14ac:dyDescent="0.25">
      <c r="A373" t="s">
        <v>1450</v>
      </c>
      <c r="B373">
        <v>301805032</v>
      </c>
    </row>
    <row r="374" spans="1:2" x14ac:dyDescent="0.25">
      <c r="A374" t="s">
        <v>1843</v>
      </c>
      <c r="B374">
        <v>302108545</v>
      </c>
    </row>
    <row r="375" spans="1:2" x14ac:dyDescent="0.25">
      <c r="A375" t="s">
        <v>1844</v>
      </c>
      <c r="B375">
        <v>302106927</v>
      </c>
    </row>
    <row r="376" spans="1:2" x14ac:dyDescent="0.25">
      <c r="A376" t="s">
        <v>1451</v>
      </c>
      <c r="B376">
        <v>302108612</v>
      </c>
    </row>
    <row r="377" spans="1:2" x14ac:dyDescent="0.25">
      <c r="A377" t="s">
        <v>1452</v>
      </c>
      <c r="B377">
        <v>302108613</v>
      </c>
    </row>
    <row r="378" spans="1:2" x14ac:dyDescent="0.25">
      <c r="A378" t="s">
        <v>1453</v>
      </c>
      <c r="B378">
        <v>302108923</v>
      </c>
    </row>
    <row r="379" spans="1:2" x14ac:dyDescent="0.25">
      <c r="A379" t="s">
        <v>1454</v>
      </c>
      <c r="B379">
        <v>302109870</v>
      </c>
    </row>
    <row r="380" spans="1:2" x14ac:dyDescent="0.25">
      <c r="A380" t="s">
        <v>1095</v>
      </c>
      <c r="B380">
        <v>301304970</v>
      </c>
    </row>
    <row r="381" spans="1:2" x14ac:dyDescent="0.25">
      <c r="A381" t="s">
        <v>1845</v>
      </c>
      <c r="B381">
        <v>303005822</v>
      </c>
    </row>
    <row r="382" spans="1:2" x14ac:dyDescent="0.25">
      <c r="A382" t="s">
        <v>1455</v>
      </c>
      <c r="B382">
        <v>303008258</v>
      </c>
    </row>
    <row r="383" spans="1:2" x14ac:dyDescent="0.25">
      <c r="A383" t="s">
        <v>1456</v>
      </c>
      <c r="B383">
        <v>302109931</v>
      </c>
    </row>
    <row r="384" spans="1:2" x14ac:dyDescent="0.25">
      <c r="A384" t="s">
        <v>1443</v>
      </c>
      <c r="B384">
        <v>303008121</v>
      </c>
    </row>
    <row r="385" spans="1:2" x14ac:dyDescent="0.25">
      <c r="A385" t="s">
        <v>1457</v>
      </c>
      <c r="B385">
        <v>302107440</v>
      </c>
    </row>
    <row r="386" spans="1:2" x14ac:dyDescent="0.25">
      <c r="A386" t="s">
        <v>1442</v>
      </c>
      <c r="B386">
        <v>302106156</v>
      </c>
    </row>
    <row r="387" spans="1:2" x14ac:dyDescent="0.25">
      <c r="A387" t="s">
        <v>1458</v>
      </c>
      <c r="B387">
        <v>303006988</v>
      </c>
    </row>
    <row r="388" spans="1:2" x14ac:dyDescent="0.25">
      <c r="A388" t="s">
        <v>1459</v>
      </c>
      <c r="B388">
        <v>302105614</v>
      </c>
    </row>
    <row r="389" spans="1:2" x14ac:dyDescent="0.25">
      <c r="A389" t="s">
        <v>1846</v>
      </c>
      <c r="B389">
        <v>302103316</v>
      </c>
    </row>
    <row r="390" spans="1:2" x14ac:dyDescent="0.25">
      <c r="A390" t="s">
        <v>1436</v>
      </c>
      <c r="B390">
        <v>301707188</v>
      </c>
    </row>
    <row r="391" spans="1:2" x14ac:dyDescent="0.25">
      <c r="A391" t="s">
        <v>1460</v>
      </c>
      <c r="B391">
        <v>301705041</v>
      </c>
    </row>
    <row r="392" spans="1:2" x14ac:dyDescent="0.25">
      <c r="A392" t="s">
        <v>1461</v>
      </c>
      <c r="B392">
        <v>302104460</v>
      </c>
    </row>
    <row r="393" spans="1:2" x14ac:dyDescent="0.25">
      <c r="A393" t="s">
        <v>1462</v>
      </c>
      <c r="B393">
        <v>302109688</v>
      </c>
    </row>
    <row r="394" spans="1:2" x14ac:dyDescent="0.25">
      <c r="A394" t="s">
        <v>1463</v>
      </c>
      <c r="B394">
        <v>302105266</v>
      </c>
    </row>
    <row r="395" spans="1:2" x14ac:dyDescent="0.25">
      <c r="A395" t="s">
        <v>1847</v>
      </c>
      <c r="B395">
        <v>301806370</v>
      </c>
    </row>
    <row r="396" spans="1:2" x14ac:dyDescent="0.25">
      <c r="A396" t="s">
        <v>1464</v>
      </c>
      <c r="B396">
        <v>302107689</v>
      </c>
    </row>
    <row r="397" spans="1:2" x14ac:dyDescent="0.25">
      <c r="A397" t="s">
        <v>1465</v>
      </c>
      <c r="B397">
        <v>302106158</v>
      </c>
    </row>
    <row r="398" spans="1:2" x14ac:dyDescent="0.25">
      <c r="A398" t="s">
        <v>1466</v>
      </c>
      <c r="B398">
        <v>302105392</v>
      </c>
    </row>
    <row r="399" spans="1:2" x14ac:dyDescent="0.25">
      <c r="A399" t="s">
        <v>1467</v>
      </c>
      <c r="B399">
        <v>302106897</v>
      </c>
    </row>
    <row r="400" spans="1:2" x14ac:dyDescent="0.25">
      <c r="A400" t="s">
        <v>1468</v>
      </c>
      <c r="B400">
        <v>302105664</v>
      </c>
    </row>
    <row r="401" spans="1:2" x14ac:dyDescent="0.25">
      <c r="A401" t="s">
        <v>1469</v>
      </c>
      <c r="B401">
        <v>301408081</v>
      </c>
    </row>
    <row r="402" spans="1:2" x14ac:dyDescent="0.25">
      <c r="A402" t="s">
        <v>1470</v>
      </c>
      <c r="B402">
        <v>303007930</v>
      </c>
    </row>
    <row r="403" spans="1:2" x14ac:dyDescent="0.25">
      <c r="A403" t="s">
        <v>1471</v>
      </c>
      <c r="B403">
        <v>301100721</v>
      </c>
    </row>
    <row r="404" spans="1:2" x14ac:dyDescent="0.25">
      <c r="A404" t="s">
        <v>1848</v>
      </c>
      <c r="B404">
        <v>301502803</v>
      </c>
    </row>
    <row r="405" spans="1:2" x14ac:dyDescent="0.25">
      <c r="A405" t="s">
        <v>1473</v>
      </c>
      <c r="B405">
        <v>301604308</v>
      </c>
    </row>
    <row r="406" spans="1:2" x14ac:dyDescent="0.25">
      <c r="A406" t="s">
        <v>1474</v>
      </c>
      <c r="B406">
        <v>301806668</v>
      </c>
    </row>
    <row r="407" spans="1:2" x14ac:dyDescent="0.25">
      <c r="A407" t="s">
        <v>1475</v>
      </c>
      <c r="B407">
        <v>302104769</v>
      </c>
    </row>
    <row r="408" spans="1:2" x14ac:dyDescent="0.25">
      <c r="A408" t="s">
        <v>1476</v>
      </c>
      <c r="B408">
        <v>301806621</v>
      </c>
    </row>
    <row r="409" spans="1:2" x14ac:dyDescent="0.25">
      <c r="A409" t="s">
        <v>1477</v>
      </c>
      <c r="B409">
        <v>301806639</v>
      </c>
    </row>
    <row r="410" spans="1:2" x14ac:dyDescent="0.25">
      <c r="A410" t="s">
        <v>1478</v>
      </c>
      <c r="B410">
        <v>302106100</v>
      </c>
    </row>
    <row r="411" spans="1:2" x14ac:dyDescent="0.25">
      <c r="A411" t="s">
        <v>1849</v>
      </c>
      <c r="B411">
        <v>302108921</v>
      </c>
    </row>
    <row r="412" spans="1:2" x14ac:dyDescent="0.25">
      <c r="A412" t="s">
        <v>1480</v>
      </c>
      <c r="B412">
        <v>302110156</v>
      </c>
    </row>
    <row r="413" spans="1:2" x14ac:dyDescent="0.25">
      <c r="A413" t="s">
        <v>1850</v>
      </c>
      <c r="B413">
        <v>302109696</v>
      </c>
    </row>
    <row r="414" spans="1:2" x14ac:dyDescent="0.25">
      <c r="A414" t="s">
        <v>1481</v>
      </c>
      <c r="B414">
        <v>302108513</v>
      </c>
    </row>
    <row r="415" spans="1:2" x14ac:dyDescent="0.25">
      <c r="A415" t="s">
        <v>1482</v>
      </c>
      <c r="B415">
        <v>301906439</v>
      </c>
    </row>
    <row r="416" spans="1:2" x14ac:dyDescent="0.25">
      <c r="A416" t="s">
        <v>1483</v>
      </c>
      <c r="B416">
        <v>302106780</v>
      </c>
    </row>
    <row r="417" spans="1:2" x14ac:dyDescent="0.25">
      <c r="A417" t="s">
        <v>1484</v>
      </c>
      <c r="B417">
        <v>302107070</v>
      </c>
    </row>
    <row r="418" spans="1:2" x14ac:dyDescent="0.25">
      <c r="A418" t="s">
        <v>1485</v>
      </c>
      <c r="B418">
        <v>302106656</v>
      </c>
    </row>
    <row r="419" spans="1:2" x14ac:dyDescent="0.25">
      <c r="A419" t="s">
        <v>1486</v>
      </c>
      <c r="B419">
        <v>301907996</v>
      </c>
    </row>
    <row r="420" spans="1:2" x14ac:dyDescent="0.25">
      <c r="A420" t="s">
        <v>1101</v>
      </c>
      <c r="B420">
        <v>301504987</v>
      </c>
    </row>
    <row r="421" spans="1:2" x14ac:dyDescent="0.25">
      <c r="A421" t="s">
        <v>1487</v>
      </c>
      <c r="B421">
        <v>303006921</v>
      </c>
    </row>
    <row r="422" spans="1:2" x14ac:dyDescent="0.25">
      <c r="A422" t="s">
        <v>1472</v>
      </c>
      <c r="B422">
        <v>302106163</v>
      </c>
    </row>
    <row r="423" spans="1:2" x14ac:dyDescent="0.25">
      <c r="A423" t="s">
        <v>1488</v>
      </c>
      <c r="B423">
        <v>302106430</v>
      </c>
    </row>
    <row r="424" spans="1:2" x14ac:dyDescent="0.25">
      <c r="A424" t="s">
        <v>1489</v>
      </c>
      <c r="B424">
        <v>301804972</v>
      </c>
    </row>
    <row r="425" spans="1:2" x14ac:dyDescent="0.25">
      <c r="A425" t="s">
        <v>1479</v>
      </c>
      <c r="B425">
        <v>303004450</v>
      </c>
    </row>
    <row r="426" spans="1:2" x14ac:dyDescent="0.25">
      <c r="A426" t="s">
        <v>1490</v>
      </c>
      <c r="B426">
        <v>303007073</v>
      </c>
    </row>
    <row r="427" spans="1:2" x14ac:dyDescent="0.25">
      <c r="A427" t="s">
        <v>1491</v>
      </c>
      <c r="B427">
        <v>301605405</v>
      </c>
    </row>
    <row r="428" spans="1:2" x14ac:dyDescent="0.25">
      <c r="A428" t="s">
        <v>1492</v>
      </c>
      <c r="B428">
        <v>302106164</v>
      </c>
    </row>
    <row r="429" spans="1:2" x14ac:dyDescent="0.25">
      <c r="A429" t="s">
        <v>1493</v>
      </c>
      <c r="B429">
        <v>302108647</v>
      </c>
    </row>
    <row r="430" spans="1:2" x14ac:dyDescent="0.25">
      <c r="A430" t="s">
        <v>1089</v>
      </c>
      <c r="B430">
        <v>301705474</v>
      </c>
    </row>
    <row r="431" spans="1:2" x14ac:dyDescent="0.25">
      <c r="A431" t="s">
        <v>1100</v>
      </c>
      <c r="B431">
        <v>301705574</v>
      </c>
    </row>
    <row r="432" spans="1:2" x14ac:dyDescent="0.25">
      <c r="A432" t="s">
        <v>1494</v>
      </c>
      <c r="B432">
        <v>303007726</v>
      </c>
    </row>
    <row r="433" spans="1:2" x14ac:dyDescent="0.25">
      <c r="A433" t="s">
        <v>1495</v>
      </c>
      <c r="B433">
        <v>303009503</v>
      </c>
    </row>
    <row r="434" spans="1:2" x14ac:dyDescent="0.25">
      <c r="A434" t="s">
        <v>1496</v>
      </c>
      <c r="B434">
        <v>302111014</v>
      </c>
    </row>
    <row r="435" spans="1:2" x14ac:dyDescent="0.25">
      <c r="A435" t="s">
        <v>1497</v>
      </c>
      <c r="B435">
        <v>302110880</v>
      </c>
    </row>
    <row r="436" spans="1:2" x14ac:dyDescent="0.25">
      <c r="A436" t="s">
        <v>1498</v>
      </c>
      <c r="B436">
        <v>301806759</v>
      </c>
    </row>
    <row r="437" spans="1:2" x14ac:dyDescent="0.25">
      <c r="A437" t="s">
        <v>1499</v>
      </c>
      <c r="B437">
        <v>301901730</v>
      </c>
    </row>
    <row r="438" spans="1:2" x14ac:dyDescent="0.25">
      <c r="A438" t="s">
        <v>1500</v>
      </c>
      <c r="B438">
        <v>301908693</v>
      </c>
    </row>
    <row r="439" spans="1:2" x14ac:dyDescent="0.25">
      <c r="A439" t="s">
        <v>1501</v>
      </c>
      <c r="B439">
        <v>302109229</v>
      </c>
    </row>
    <row r="440" spans="1:2" x14ac:dyDescent="0.25">
      <c r="A440" t="s">
        <v>1502</v>
      </c>
      <c r="B440">
        <v>302109949</v>
      </c>
    </row>
    <row r="441" spans="1:2" x14ac:dyDescent="0.25">
      <c r="A441" t="s">
        <v>1503</v>
      </c>
      <c r="B441">
        <v>303008885</v>
      </c>
    </row>
    <row r="442" spans="1:2" x14ac:dyDescent="0.25">
      <c r="A442" t="s">
        <v>1504</v>
      </c>
      <c r="B442">
        <v>301806099</v>
      </c>
    </row>
    <row r="443" spans="1:2" x14ac:dyDescent="0.25">
      <c r="A443" t="s">
        <v>1505</v>
      </c>
      <c r="B443">
        <v>301504673</v>
      </c>
    </row>
    <row r="444" spans="1:2" x14ac:dyDescent="0.25">
      <c r="A444" t="s">
        <v>1506</v>
      </c>
      <c r="B444">
        <v>302108930</v>
      </c>
    </row>
    <row r="445" spans="1:2" x14ac:dyDescent="0.25">
      <c r="A445" t="s">
        <v>1507</v>
      </c>
      <c r="B445">
        <v>301601881</v>
      </c>
    </row>
    <row r="446" spans="1:2" x14ac:dyDescent="0.25">
      <c r="A446" t="s">
        <v>1508</v>
      </c>
      <c r="B446">
        <v>302105167</v>
      </c>
    </row>
    <row r="447" spans="1:2" x14ac:dyDescent="0.25">
      <c r="A447" t="s">
        <v>1509</v>
      </c>
      <c r="B447">
        <v>301800984</v>
      </c>
    </row>
    <row r="448" spans="1:2" x14ac:dyDescent="0.25">
      <c r="A448" t="s">
        <v>1510</v>
      </c>
      <c r="B448">
        <v>301704116</v>
      </c>
    </row>
    <row r="449" spans="1:2" x14ac:dyDescent="0.25">
      <c r="A449" t="s">
        <v>1511</v>
      </c>
      <c r="B449">
        <v>303006416</v>
      </c>
    </row>
    <row r="450" spans="1:2" x14ac:dyDescent="0.25">
      <c r="A450" t="s">
        <v>1512</v>
      </c>
      <c r="B450">
        <v>302107612</v>
      </c>
    </row>
    <row r="451" spans="1:2" x14ac:dyDescent="0.25">
      <c r="A451" t="s">
        <v>1513</v>
      </c>
      <c r="B451">
        <v>302105738</v>
      </c>
    </row>
    <row r="452" spans="1:2" x14ac:dyDescent="0.25">
      <c r="A452" t="s">
        <v>1514</v>
      </c>
      <c r="B452">
        <v>302108910</v>
      </c>
    </row>
    <row r="453" spans="1:2" x14ac:dyDescent="0.25">
      <c r="A453" t="s">
        <v>1515</v>
      </c>
      <c r="B453">
        <v>303004543</v>
      </c>
    </row>
    <row r="454" spans="1:2" x14ac:dyDescent="0.25">
      <c r="A454" t="s">
        <v>1516</v>
      </c>
      <c r="B454">
        <v>302108902</v>
      </c>
    </row>
    <row r="455" spans="1:2" x14ac:dyDescent="0.25">
      <c r="A455" t="s">
        <v>1517</v>
      </c>
      <c r="B455">
        <v>303009042</v>
      </c>
    </row>
    <row r="456" spans="1:2" x14ac:dyDescent="0.25">
      <c r="A456" t="s">
        <v>1518</v>
      </c>
      <c r="B456">
        <v>303000144</v>
      </c>
    </row>
    <row r="457" spans="1:2" x14ac:dyDescent="0.25">
      <c r="A457" t="s">
        <v>1519</v>
      </c>
      <c r="B457">
        <v>302108918</v>
      </c>
    </row>
    <row r="458" spans="1:2" x14ac:dyDescent="0.25">
      <c r="A458" t="s">
        <v>1520</v>
      </c>
      <c r="B458">
        <v>301800986</v>
      </c>
    </row>
    <row r="459" spans="1:2" x14ac:dyDescent="0.25">
      <c r="A459" t="s">
        <v>1521</v>
      </c>
      <c r="B459">
        <v>302102345</v>
      </c>
    </row>
    <row r="460" spans="1:2" x14ac:dyDescent="0.25">
      <c r="A460" t="s">
        <v>1522</v>
      </c>
      <c r="B460">
        <v>301806786</v>
      </c>
    </row>
    <row r="461" spans="1:2" x14ac:dyDescent="0.25">
      <c r="A461" t="s">
        <v>1523</v>
      </c>
      <c r="B461">
        <v>302107423</v>
      </c>
    </row>
    <row r="462" spans="1:2" x14ac:dyDescent="0.25">
      <c r="A462" t="s">
        <v>1524</v>
      </c>
      <c r="B462">
        <v>301806382</v>
      </c>
    </row>
    <row r="463" spans="1:2" x14ac:dyDescent="0.25">
      <c r="A463" t="s">
        <v>1525</v>
      </c>
      <c r="B463">
        <v>302111084</v>
      </c>
    </row>
    <row r="464" spans="1:2" x14ac:dyDescent="0.25">
      <c r="A464" t="s">
        <v>1526</v>
      </c>
      <c r="B464">
        <v>302107233</v>
      </c>
    </row>
    <row r="465" spans="1:2" x14ac:dyDescent="0.25">
      <c r="A465" t="s">
        <v>1527</v>
      </c>
      <c r="B465">
        <v>302103317</v>
      </c>
    </row>
    <row r="466" spans="1:2" x14ac:dyDescent="0.25">
      <c r="A466" t="s">
        <v>1528</v>
      </c>
      <c r="B466">
        <v>301905630</v>
      </c>
    </row>
    <row r="467" spans="1:2" x14ac:dyDescent="0.25">
      <c r="A467" t="s">
        <v>1529</v>
      </c>
      <c r="B467">
        <v>301805285</v>
      </c>
    </row>
    <row r="468" spans="1:2" x14ac:dyDescent="0.25">
      <c r="A468" t="s">
        <v>1530</v>
      </c>
      <c r="B468">
        <v>302104985</v>
      </c>
    </row>
    <row r="469" spans="1:2" x14ac:dyDescent="0.25">
      <c r="A469" t="s">
        <v>1851</v>
      </c>
      <c r="B469">
        <v>302111096</v>
      </c>
    </row>
    <row r="470" spans="1:2" x14ac:dyDescent="0.25">
      <c r="A470" t="s">
        <v>1532</v>
      </c>
      <c r="B470">
        <v>303003473</v>
      </c>
    </row>
    <row r="471" spans="1:2" x14ac:dyDescent="0.25">
      <c r="A471" t="s">
        <v>1533</v>
      </c>
      <c r="B471">
        <v>301805419</v>
      </c>
    </row>
    <row r="472" spans="1:2" x14ac:dyDescent="0.25">
      <c r="A472" t="s">
        <v>1531</v>
      </c>
      <c r="B472">
        <v>302106226</v>
      </c>
    </row>
    <row r="473" spans="1:2" x14ac:dyDescent="0.25">
      <c r="A473" t="s">
        <v>1534</v>
      </c>
      <c r="B473">
        <v>198901822</v>
      </c>
    </row>
    <row r="474" spans="1:2" x14ac:dyDescent="0.25">
      <c r="A474" t="s">
        <v>1535</v>
      </c>
      <c r="B474">
        <v>301804907</v>
      </c>
    </row>
    <row r="475" spans="1:2" x14ac:dyDescent="0.25">
      <c r="A475" t="s">
        <v>1536</v>
      </c>
      <c r="B475">
        <v>303006095</v>
      </c>
    </row>
    <row r="476" spans="1:2" x14ac:dyDescent="0.25">
      <c r="A476" t="s">
        <v>1537</v>
      </c>
      <c r="B476">
        <v>301706481</v>
      </c>
    </row>
    <row r="477" spans="1:2" x14ac:dyDescent="0.25">
      <c r="A477" t="s">
        <v>1538</v>
      </c>
      <c r="B477">
        <v>302110887</v>
      </c>
    </row>
    <row r="478" spans="1:2" x14ac:dyDescent="0.25">
      <c r="A478" t="s">
        <v>1539</v>
      </c>
      <c r="B478">
        <v>302102346</v>
      </c>
    </row>
    <row r="479" spans="1:2" x14ac:dyDescent="0.25">
      <c r="A479" t="s">
        <v>1540</v>
      </c>
      <c r="B479">
        <v>301800313</v>
      </c>
    </row>
    <row r="480" spans="1:2" x14ac:dyDescent="0.25">
      <c r="A480" t="s">
        <v>1541</v>
      </c>
      <c r="B480">
        <v>302108912</v>
      </c>
    </row>
    <row r="481" spans="1:2" x14ac:dyDescent="0.25">
      <c r="A481" t="s">
        <v>1542</v>
      </c>
      <c r="B481">
        <v>301704100</v>
      </c>
    </row>
    <row r="482" spans="1:2" x14ac:dyDescent="0.25">
      <c r="A482" t="s">
        <v>1543</v>
      </c>
      <c r="B482">
        <v>302106248</v>
      </c>
    </row>
    <row r="483" spans="1:2" x14ac:dyDescent="0.25">
      <c r="A483" t="s">
        <v>1544</v>
      </c>
      <c r="B483">
        <v>301906774</v>
      </c>
    </row>
    <row r="484" spans="1:2" x14ac:dyDescent="0.25">
      <c r="A484" t="s">
        <v>1545</v>
      </c>
      <c r="B484">
        <v>301806412</v>
      </c>
    </row>
    <row r="485" spans="1:2" x14ac:dyDescent="0.25">
      <c r="A485" t="s">
        <v>1546</v>
      </c>
      <c r="B485">
        <v>302106249</v>
      </c>
    </row>
    <row r="486" spans="1:2" x14ac:dyDescent="0.25">
      <c r="A486" t="s">
        <v>1547</v>
      </c>
      <c r="B486">
        <v>301404143</v>
      </c>
    </row>
    <row r="487" spans="1:2" x14ac:dyDescent="0.25">
      <c r="A487" t="s">
        <v>1852</v>
      </c>
      <c r="B487">
        <v>301907064</v>
      </c>
    </row>
    <row r="488" spans="1:2" x14ac:dyDescent="0.25">
      <c r="A488" t="s">
        <v>1549</v>
      </c>
      <c r="B488">
        <v>301806805</v>
      </c>
    </row>
    <row r="489" spans="1:2" x14ac:dyDescent="0.25">
      <c r="A489" t="s">
        <v>1550</v>
      </c>
      <c r="B489">
        <v>302105695</v>
      </c>
    </row>
    <row r="490" spans="1:2" x14ac:dyDescent="0.25">
      <c r="A490" t="s">
        <v>1551</v>
      </c>
      <c r="B490">
        <v>301705019</v>
      </c>
    </row>
    <row r="491" spans="1:2" x14ac:dyDescent="0.25">
      <c r="A491" t="s">
        <v>1552</v>
      </c>
      <c r="B491">
        <v>301806851</v>
      </c>
    </row>
    <row r="492" spans="1:2" x14ac:dyDescent="0.25">
      <c r="A492" t="s">
        <v>1553</v>
      </c>
      <c r="B492">
        <v>301908183</v>
      </c>
    </row>
    <row r="493" spans="1:2" x14ac:dyDescent="0.25">
      <c r="A493" t="s">
        <v>1554</v>
      </c>
      <c r="B493">
        <v>302108899</v>
      </c>
    </row>
    <row r="494" spans="1:2" x14ac:dyDescent="0.25">
      <c r="A494" t="s">
        <v>1555</v>
      </c>
      <c r="B494">
        <v>302108285</v>
      </c>
    </row>
    <row r="495" spans="1:2" x14ac:dyDescent="0.25">
      <c r="A495" t="s">
        <v>1556</v>
      </c>
      <c r="B495">
        <v>302106251</v>
      </c>
    </row>
    <row r="496" spans="1:2" x14ac:dyDescent="0.25">
      <c r="A496" t="s">
        <v>1557</v>
      </c>
      <c r="B496">
        <v>303007322</v>
      </c>
    </row>
    <row r="497" spans="1:2" x14ac:dyDescent="0.25">
      <c r="A497" t="s">
        <v>1558</v>
      </c>
      <c r="B497">
        <v>302106252</v>
      </c>
    </row>
    <row r="498" spans="1:2" x14ac:dyDescent="0.25">
      <c r="A498" t="s">
        <v>1548</v>
      </c>
      <c r="B498">
        <v>301705845</v>
      </c>
    </row>
    <row r="499" spans="1:2" x14ac:dyDescent="0.25">
      <c r="A499" t="s">
        <v>1559</v>
      </c>
      <c r="B499">
        <v>301604427</v>
      </c>
    </row>
    <row r="500" spans="1:2" x14ac:dyDescent="0.25">
      <c r="A500" t="s">
        <v>1560</v>
      </c>
      <c r="B500">
        <v>303004563</v>
      </c>
    </row>
    <row r="501" spans="1:2" x14ac:dyDescent="0.25">
      <c r="A501" t="s">
        <v>1561</v>
      </c>
      <c r="B501">
        <v>301607723</v>
      </c>
    </row>
    <row r="502" spans="1:2" x14ac:dyDescent="0.25">
      <c r="A502" t="s">
        <v>1562</v>
      </c>
      <c r="B502">
        <v>302108129</v>
      </c>
    </row>
    <row r="503" spans="1:2" x14ac:dyDescent="0.25">
      <c r="A503" t="s">
        <v>1563</v>
      </c>
      <c r="B503">
        <v>303005589</v>
      </c>
    </row>
    <row r="504" spans="1:2" x14ac:dyDescent="0.25">
      <c r="A504" t="s">
        <v>1564</v>
      </c>
      <c r="B504">
        <v>302107330</v>
      </c>
    </row>
    <row r="505" spans="1:2" x14ac:dyDescent="0.25">
      <c r="A505" t="s">
        <v>1565</v>
      </c>
      <c r="B505">
        <v>302107030</v>
      </c>
    </row>
    <row r="506" spans="1:2" x14ac:dyDescent="0.25">
      <c r="A506" t="s">
        <v>1566</v>
      </c>
      <c r="B506">
        <v>302107411</v>
      </c>
    </row>
    <row r="507" spans="1:2" x14ac:dyDescent="0.25">
      <c r="A507" t="s">
        <v>1567</v>
      </c>
      <c r="B507">
        <v>303004417</v>
      </c>
    </row>
    <row r="508" spans="1:2" x14ac:dyDescent="0.25">
      <c r="A508" t="s">
        <v>1568</v>
      </c>
      <c r="B508">
        <v>302109591</v>
      </c>
    </row>
    <row r="509" spans="1:2" x14ac:dyDescent="0.25">
      <c r="A509" t="s">
        <v>1569</v>
      </c>
      <c r="B509">
        <v>302109710</v>
      </c>
    </row>
    <row r="510" spans="1:2" x14ac:dyDescent="0.25">
      <c r="A510" t="s">
        <v>1570</v>
      </c>
      <c r="B510">
        <v>302109881</v>
      </c>
    </row>
    <row r="511" spans="1:2" x14ac:dyDescent="0.25">
      <c r="A511" t="s">
        <v>1571</v>
      </c>
      <c r="B511">
        <v>303004827</v>
      </c>
    </row>
    <row r="512" spans="1:2" x14ac:dyDescent="0.25">
      <c r="A512" t="s">
        <v>1572</v>
      </c>
      <c r="B512">
        <v>302105533</v>
      </c>
    </row>
    <row r="513" spans="1:2" x14ac:dyDescent="0.25">
      <c r="A513" t="s">
        <v>1573</v>
      </c>
      <c r="B513">
        <v>302109585</v>
      </c>
    </row>
    <row r="514" spans="1:2" x14ac:dyDescent="0.25">
      <c r="A514" t="s">
        <v>1574</v>
      </c>
      <c r="B514">
        <v>301806663</v>
      </c>
    </row>
    <row r="515" spans="1:2" x14ac:dyDescent="0.25">
      <c r="A515" t="s">
        <v>1575</v>
      </c>
      <c r="B515">
        <v>302106183</v>
      </c>
    </row>
    <row r="516" spans="1:2" x14ac:dyDescent="0.25">
      <c r="A516" t="s">
        <v>1853</v>
      </c>
      <c r="B516">
        <v>302108898</v>
      </c>
    </row>
    <row r="517" spans="1:2" x14ac:dyDescent="0.25">
      <c r="A517" t="s">
        <v>1854</v>
      </c>
      <c r="B517">
        <v>303004978</v>
      </c>
    </row>
    <row r="518" spans="1:2" x14ac:dyDescent="0.25">
      <c r="A518" t="s">
        <v>1578</v>
      </c>
      <c r="B518">
        <v>301806813</v>
      </c>
    </row>
    <row r="519" spans="1:2" x14ac:dyDescent="0.25">
      <c r="A519" t="s">
        <v>1579</v>
      </c>
      <c r="B519">
        <v>302107447</v>
      </c>
    </row>
    <row r="520" spans="1:2" x14ac:dyDescent="0.25">
      <c r="A520" t="s">
        <v>1580</v>
      </c>
      <c r="B520">
        <v>302108913</v>
      </c>
    </row>
    <row r="521" spans="1:2" x14ac:dyDescent="0.25">
      <c r="A521" t="s">
        <v>1581</v>
      </c>
      <c r="B521">
        <v>302106823</v>
      </c>
    </row>
    <row r="522" spans="1:2" x14ac:dyDescent="0.25">
      <c r="A522" t="s">
        <v>1582</v>
      </c>
      <c r="B522">
        <v>302106614</v>
      </c>
    </row>
    <row r="523" spans="1:2" x14ac:dyDescent="0.25">
      <c r="A523" t="s">
        <v>1583</v>
      </c>
      <c r="B523">
        <v>302104590</v>
      </c>
    </row>
    <row r="524" spans="1:2" x14ac:dyDescent="0.25">
      <c r="A524" t="s">
        <v>1584</v>
      </c>
      <c r="B524">
        <v>301604352</v>
      </c>
    </row>
    <row r="525" spans="1:2" x14ac:dyDescent="0.25">
      <c r="A525" t="s">
        <v>1585</v>
      </c>
      <c r="B525">
        <v>302103328</v>
      </c>
    </row>
    <row r="526" spans="1:2" x14ac:dyDescent="0.25">
      <c r="A526" t="s">
        <v>1586</v>
      </c>
      <c r="B526">
        <v>301502909</v>
      </c>
    </row>
    <row r="527" spans="1:2" x14ac:dyDescent="0.25">
      <c r="A527" t="s">
        <v>1576</v>
      </c>
      <c r="B527">
        <v>302105701</v>
      </c>
    </row>
    <row r="528" spans="1:2" x14ac:dyDescent="0.25">
      <c r="A528" t="s">
        <v>1587</v>
      </c>
      <c r="B528">
        <v>301706586</v>
      </c>
    </row>
    <row r="529" spans="1:2" x14ac:dyDescent="0.25">
      <c r="A529" t="s">
        <v>1588</v>
      </c>
      <c r="B529">
        <v>303006687</v>
      </c>
    </row>
    <row r="530" spans="1:2" x14ac:dyDescent="0.25">
      <c r="A530" t="s">
        <v>1855</v>
      </c>
      <c r="B530">
        <v>301704313</v>
      </c>
    </row>
    <row r="531" spans="1:2" x14ac:dyDescent="0.25">
      <c r="A531" t="s">
        <v>1589</v>
      </c>
      <c r="B531">
        <v>303007187</v>
      </c>
    </row>
    <row r="532" spans="1:2" x14ac:dyDescent="0.25">
      <c r="A532" t="s">
        <v>1577</v>
      </c>
      <c r="B532">
        <v>303008264</v>
      </c>
    </row>
    <row r="533" spans="1:2" x14ac:dyDescent="0.25">
      <c r="A533" t="s">
        <v>1590</v>
      </c>
      <c r="B533">
        <v>301910359</v>
      </c>
    </row>
    <row r="534" spans="1:2" x14ac:dyDescent="0.25">
      <c r="A534" t="s">
        <v>1591</v>
      </c>
      <c r="B534">
        <v>302108915</v>
      </c>
    </row>
    <row r="535" spans="1:2" x14ac:dyDescent="0.25">
      <c r="A535" t="s">
        <v>1592</v>
      </c>
      <c r="B535">
        <v>302108585</v>
      </c>
    </row>
    <row r="536" spans="1:2" x14ac:dyDescent="0.25">
      <c r="A536" t="s">
        <v>1593</v>
      </c>
      <c r="B536">
        <v>302109868</v>
      </c>
    </row>
    <row r="537" spans="1:2" x14ac:dyDescent="0.25">
      <c r="A537" t="s">
        <v>1594</v>
      </c>
      <c r="B537">
        <v>302111216</v>
      </c>
    </row>
    <row r="538" spans="1:2" x14ac:dyDescent="0.25">
      <c r="A538" t="s">
        <v>1595</v>
      </c>
      <c r="B538">
        <v>301907866</v>
      </c>
    </row>
    <row r="539" spans="1:2" x14ac:dyDescent="0.25">
      <c r="A539" t="s">
        <v>1596</v>
      </c>
      <c r="B539">
        <v>302108919</v>
      </c>
    </row>
    <row r="540" spans="1:2" x14ac:dyDescent="0.25">
      <c r="A540" t="s">
        <v>1597</v>
      </c>
      <c r="B540">
        <v>303008550</v>
      </c>
    </row>
    <row r="541" spans="1:2" x14ac:dyDescent="0.25">
      <c r="A541" t="s">
        <v>1598</v>
      </c>
      <c r="B541">
        <v>302108914</v>
      </c>
    </row>
    <row r="542" spans="1:2" x14ac:dyDescent="0.25">
      <c r="A542" t="s">
        <v>1599</v>
      </c>
      <c r="B542">
        <v>302107077</v>
      </c>
    </row>
    <row r="543" spans="1:2" x14ac:dyDescent="0.25">
      <c r="A543" t="s">
        <v>1600</v>
      </c>
      <c r="B543">
        <v>303004219</v>
      </c>
    </row>
    <row r="544" spans="1:2" x14ac:dyDescent="0.25">
      <c r="A544" t="s">
        <v>1601</v>
      </c>
      <c r="B544">
        <v>302105591</v>
      </c>
    </row>
    <row r="545" spans="1:2" x14ac:dyDescent="0.25">
      <c r="A545" t="s">
        <v>1602</v>
      </c>
      <c r="B545">
        <v>302106565</v>
      </c>
    </row>
    <row r="546" spans="1:2" x14ac:dyDescent="0.25">
      <c r="A546" t="s">
        <v>1603</v>
      </c>
      <c r="B546">
        <v>302106566</v>
      </c>
    </row>
    <row r="547" spans="1:2" x14ac:dyDescent="0.25">
      <c r="A547" t="s">
        <v>1604</v>
      </c>
      <c r="B547">
        <v>301806422</v>
      </c>
    </row>
    <row r="548" spans="1:2" x14ac:dyDescent="0.25">
      <c r="A548" t="s">
        <v>1605</v>
      </c>
      <c r="B548">
        <v>303007383</v>
      </c>
    </row>
    <row r="549" spans="1:2" x14ac:dyDescent="0.25">
      <c r="A549" t="s">
        <v>1606</v>
      </c>
      <c r="B549">
        <v>301806799</v>
      </c>
    </row>
    <row r="550" spans="1:2" x14ac:dyDescent="0.25">
      <c r="A550" t="s">
        <v>1607</v>
      </c>
      <c r="B550">
        <v>301806438</v>
      </c>
    </row>
    <row r="551" spans="1:2" x14ac:dyDescent="0.25">
      <c r="A551" t="s">
        <v>1608</v>
      </c>
      <c r="B551">
        <v>302101270</v>
      </c>
    </row>
    <row r="552" spans="1:2" x14ac:dyDescent="0.25">
      <c r="A552" t="s">
        <v>1609</v>
      </c>
      <c r="B552">
        <v>301806624</v>
      </c>
    </row>
    <row r="553" spans="1:2" x14ac:dyDescent="0.25">
      <c r="A553" t="s">
        <v>1610</v>
      </c>
      <c r="B553">
        <v>302108900</v>
      </c>
    </row>
    <row r="554" spans="1:2" x14ac:dyDescent="0.25">
      <c r="A554" t="s">
        <v>1611</v>
      </c>
      <c r="B554">
        <v>301800989</v>
      </c>
    </row>
    <row r="555" spans="1:2" x14ac:dyDescent="0.25">
      <c r="A555" t="s">
        <v>1612</v>
      </c>
      <c r="B555">
        <v>302111021</v>
      </c>
    </row>
    <row r="556" spans="1:2" x14ac:dyDescent="0.25">
      <c r="A556" t="s">
        <v>1613</v>
      </c>
      <c r="B556">
        <v>302109237</v>
      </c>
    </row>
    <row r="557" spans="1:2" x14ac:dyDescent="0.25">
      <c r="A557" t="s">
        <v>1614</v>
      </c>
      <c r="B557">
        <v>302108361</v>
      </c>
    </row>
    <row r="558" spans="1:2" x14ac:dyDescent="0.25">
      <c r="A558" t="s">
        <v>1615</v>
      </c>
      <c r="B558">
        <v>302109852</v>
      </c>
    </row>
    <row r="559" spans="1:2" x14ac:dyDescent="0.25">
      <c r="A559" t="s">
        <v>1616</v>
      </c>
      <c r="B559">
        <v>301705304</v>
      </c>
    </row>
    <row r="560" spans="1:2" x14ac:dyDescent="0.25">
      <c r="A560" t="s">
        <v>1856</v>
      </c>
      <c r="B560">
        <v>303007811</v>
      </c>
    </row>
    <row r="561" spans="1:2" x14ac:dyDescent="0.25">
      <c r="A561" t="s">
        <v>1617</v>
      </c>
      <c r="B561">
        <v>302104975</v>
      </c>
    </row>
    <row r="562" spans="1:2" x14ac:dyDescent="0.25">
      <c r="A562" t="s">
        <v>1618</v>
      </c>
      <c r="B562">
        <v>302107874</v>
      </c>
    </row>
    <row r="563" spans="1:2" x14ac:dyDescent="0.25">
      <c r="A563" t="s">
        <v>1619</v>
      </c>
      <c r="B563">
        <v>303005840</v>
      </c>
    </row>
    <row r="564" spans="1:2" x14ac:dyDescent="0.25">
      <c r="A564" t="s">
        <v>1620</v>
      </c>
      <c r="B564">
        <v>302105269</v>
      </c>
    </row>
    <row r="565" spans="1:2" x14ac:dyDescent="0.25">
      <c r="A565" t="s">
        <v>1621</v>
      </c>
      <c r="B565">
        <v>302106356</v>
      </c>
    </row>
    <row r="566" spans="1:2" x14ac:dyDescent="0.25">
      <c r="A566" t="s">
        <v>1622</v>
      </c>
      <c r="B566">
        <v>302107290</v>
      </c>
    </row>
    <row r="567" spans="1:2" x14ac:dyDescent="0.25">
      <c r="A567" t="s">
        <v>1623</v>
      </c>
      <c r="B567">
        <v>302104630</v>
      </c>
    </row>
    <row r="568" spans="1:2" x14ac:dyDescent="0.25">
      <c r="A568" t="s">
        <v>1624</v>
      </c>
      <c r="B568">
        <v>302105669</v>
      </c>
    </row>
    <row r="569" spans="1:2" x14ac:dyDescent="0.25">
      <c r="A569" t="s">
        <v>1625</v>
      </c>
      <c r="B569">
        <v>302108559</v>
      </c>
    </row>
    <row r="570" spans="1:2" x14ac:dyDescent="0.25">
      <c r="A570" t="s">
        <v>1626</v>
      </c>
      <c r="B570">
        <v>301900370</v>
      </c>
    </row>
    <row r="571" spans="1:2" x14ac:dyDescent="0.25">
      <c r="A571" t="s">
        <v>1627</v>
      </c>
      <c r="B571">
        <v>301705696</v>
      </c>
    </row>
    <row r="572" spans="1:2" x14ac:dyDescent="0.25">
      <c r="A572" t="s">
        <v>1628</v>
      </c>
      <c r="B572">
        <v>301906301</v>
      </c>
    </row>
    <row r="573" spans="1:2" x14ac:dyDescent="0.25">
      <c r="A573" t="s">
        <v>1629</v>
      </c>
      <c r="B573">
        <v>302108922</v>
      </c>
    </row>
    <row r="574" spans="1:2" x14ac:dyDescent="0.25">
      <c r="A574" t="s">
        <v>1630</v>
      </c>
      <c r="B574">
        <v>302109869</v>
      </c>
    </row>
    <row r="575" spans="1:2" x14ac:dyDescent="0.25">
      <c r="A575" t="s">
        <v>1631</v>
      </c>
      <c r="B575">
        <v>303008894</v>
      </c>
    </row>
    <row r="576" spans="1:2" x14ac:dyDescent="0.25">
      <c r="A576" t="s">
        <v>1632</v>
      </c>
      <c r="B576">
        <v>303008878</v>
      </c>
    </row>
    <row r="577" spans="1:2" x14ac:dyDescent="0.25">
      <c r="A577" t="s">
        <v>1633</v>
      </c>
      <c r="B577">
        <v>302109232</v>
      </c>
    </row>
    <row r="578" spans="1:2" x14ac:dyDescent="0.25">
      <c r="A578" t="s">
        <v>1634</v>
      </c>
      <c r="B578">
        <v>301808563</v>
      </c>
    </row>
    <row r="579" spans="1:2" x14ac:dyDescent="0.25">
      <c r="A579" t="s">
        <v>1635</v>
      </c>
      <c r="B579">
        <v>301402425</v>
      </c>
    </row>
    <row r="580" spans="1:2" x14ac:dyDescent="0.25">
      <c r="A580" t="s">
        <v>1636</v>
      </c>
      <c r="B580">
        <v>302108925</v>
      </c>
    </row>
    <row r="581" spans="1:2" x14ac:dyDescent="0.25">
      <c r="A581" t="s">
        <v>1097</v>
      </c>
      <c r="B581">
        <v>302109678</v>
      </c>
    </row>
    <row r="582" spans="1:2" x14ac:dyDescent="0.25">
      <c r="A582" t="s">
        <v>1637</v>
      </c>
      <c r="B582">
        <v>303004984</v>
      </c>
    </row>
    <row r="583" spans="1:2" x14ac:dyDescent="0.25">
      <c r="A583" t="s">
        <v>1088</v>
      </c>
      <c r="B583">
        <v>301806290</v>
      </c>
    </row>
    <row r="584" spans="1:2" x14ac:dyDescent="0.25">
      <c r="A584" t="s">
        <v>1638</v>
      </c>
      <c r="B584">
        <v>301906287</v>
      </c>
    </row>
    <row r="585" spans="1:2" x14ac:dyDescent="0.25">
      <c r="A585" t="s">
        <v>1639</v>
      </c>
      <c r="B585">
        <v>303005080</v>
      </c>
    </row>
    <row r="586" spans="1:2" x14ac:dyDescent="0.25">
      <c r="A586" t="s">
        <v>1640</v>
      </c>
      <c r="B586">
        <v>303004265</v>
      </c>
    </row>
    <row r="587" spans="1:2" x14ac:dyDescent="0.25">
      <c r="A587" t="s">
        <v>1641</v>
      </c>
      <c r="B587">
        <v>302107234</v>
      </c>
    </row>
    <row r="588" spans="1:2" x14ac:dyDescent="0.25">
      <c r="A588" t="s">
        <v>1642</v>
      </c>
      <c r="B588">
        <v>302105148</v>
      </c>
    </row>
    <row r="589" spans="1:2" x14ac:dyDescent="0.25">
      <c r="A589" t="s">
        <v>1643</v>
      </c>
      <c r="B589">
        <v>303005859</v>
      </c>
    </row>
    <row r="590" spans="1:2" x14ac:dyDescent="0.25">
      <c r="A590" t="s">
        <v>1644</v>
      </c>
      <c r="B590">
        <v>303007063</v>
      </c>
    </row>
    <row r="591" spans="1:2" x14ac:dyDescent="0.25">
      <c r="A591" t="s">
        <v>1645</v>
      </c>
      <c r="B591">
        <v>303007704</v>
      </c>
    </row>
    <row r="592" spans="1:2" x14ac:dyDescent="0.25">
      <c r="A592" t="s">
        <v>1646</v>
      </c>
      <c r="B592">
        <v>303004318</v>
      </c>
    </row>
    <row r="593" spans="1:2" x14ac:dyDescent="0.25">
      <c r="A593" t="s">
        <v>1094</v>
      </c>
      <c r="B593">
        <v>302105149</v>
      </c>
    </row>
    <row r="594" spans="1:2" x14ac:dyDescent="0.25">
      <c r="A594" t="s">
        <v>1647</v>
      </c>
      <c r="B594">
        <v>303006423</v>
      </c>
    </row>
    <row r="595" spans="1:2" x14ac:dyDescent="0.25">
      <c r="A595" t="s">
        <v>1648</v>
      </c>
      <c r="B595">
        <v>301907070</v>
      </c>
    </row>
    <row r="596" spans="1:2" x14ac:dyDescent="0.25">
      <c r="A596" t="s">
        <v>1649</v>
      </c>
      <c r="B596">
        <v>303005711</v>
      </c>
    </row>
    <row r="597" spans="1:2" x14ac:dyDescent="0.25">
      <c r="A597" t="s">
        <v>1650</v>
      </c>
      <c r="B597">
        <v>302106216</v>
      </c>
    </row>
    <row r="598" spans="1:2" x14ac:dyDescent="0.25">
      <c r="A598" t="s">
        <v>1651</v>
      </c>
      <c r="B598">
        <v>303000126</v>
      </c>
    </row>
    <row r="599" spans="1:2" x14ac:dyDescent="0.25">
      <c r="A599" t="s">
        <v>1652</v>
      </c>
      <c r="B599">
        <v>302105765</v>
      </c>
    </row>
    <row r="600" spans="1:2" x14ac:dyDescent="0.25">
      <c r="A600" t="s">
        <v>1653</v>
      </c>
      <c r="B600">
        <v>303006146</v>
      </c>
    </row>
    <row r="601" spans="1:2" x14ac:dyDescent="0.25">
      <c r="A601" t="s">
        <v>1654</v>
      </c>
      <c r="B601">
        <v>301604550</v>
      </c>
    </row>
    <row r="602" spans="1:2" x14ac:dyDescent="0.25">
      <c r="A602" t="s">
        <v>1655</v>
      </c>
      <c r="B602">
        <v>303008353</v>
      </c>
    </row>
    <row r="603" spans="1:2" x14ac:dyDescent="0.25">
      <c r="A603" t="s">
        <v>1656</v>
      </c>
      <c r="B603">
        <v>303005913</v>
      </c>
    </row>
    <row r="604" spans="1:2" x14ac:dyDescent="0.25">
      <c r="A604" t="s">
        <v>1657</v>
      </c>
      <c r="B604">
        <v>302110261</v>
      </c>
    </row>
    <row r="605" spans="1:2" x14ac:dyDescent="0.25">
      <c r="A605" t="s">
        <v>1658</v>
      </c>
      <c r="B605">
        <v>302104503</v>
      </c>
    </row>
    <row r="606" spans="1:2" x14ac:dyDescent="0.25">
      <c r="A606" t="s">
        <v>1659</v>
      </c>
      <c r="B606">
        <v>302107235</v>
      </c>
    </row>
    <row r="607" spans="1:2" x14ac:dyDescent="0.25">
      <c r="A607" t="s">
        <v>1660</v>
      </c>
      <c r="B607">
        <v>302108906</v>
      </c>
    </row>
    <row r="608" spans="1:2" x14ac:dyDescent="0.25">
      <c r="A608" t="s">
        <v>1661</v>
      </c>
      <c r="B608">
        <v>302109788</v>
      </c>
    </row>
    <row r="609" spans="1:2" x14ac:dyDescent="0.25">
      <c r="A609" t="s">
        <v>1662</v>
      </c>
      <c r="B609">
        <v>301906289</v>
      </c>
    </row>
    <row r="610" spans="1:2" x14ac:dyDescent="0.25">
      <c r="A610" t="s">
        <v>1663</v>
      </c>
      <c r="B610">
        <v>303008879</v>
      </c>
    </row>
    <row r="611" spans="1:2" x14ac:dyDescent="0.25">
      <c r="A611" t="s">
        <v>1664</v>
      </c>
      <c r="B611">
        <v>302103319</v>
      </c>
    </row>
    <row r="612" spans="1:2" x14ac:dyDescent="0.25">
      <c r="A612" t="s">
        <v>1665</v>
      </c>
      <c r="B612">
        <v>303007266</v>
      </c>
    </row>
    <row r="613" spans="1:2" x14ac:dyDescent="0.25">
      <c r="A613" t="s">
        <v>1666</v>
      </c>
      <c r="B613">
        <v>301901737</v>
      </c>
    </row>
    <row r="614" spans="1:2" x14ac:dyDescent="0.25">
      <c r="A614" t="s">
        <v>1667</v>
      </c>
      <c r="B614">
        <v>301806425</v>
      </c>
    </row>
    <row r="615" spans="1:2" x14ac:dyDescent="0.25">
      <c r="A615" t="s">
        <v>1668</v>
      </c>
      <c r="B615">
        <v>302104666</v>
      </c>
    </row>
    <row r="616" spans="1:2" x14ac:dyDescent="0.25">
      <c r="A616" t="s">
        <v>1669</v>
      </c>
      <c r="B616">
        <v>301905506</v>
      </c>
    </row>
    <row r="617" spans="1:2" x14ac:dyDescent="0.25">
      <c r="A617" t="s">
        <v>1670</v>
      </c>
      <c r="B617">
        <v>302105462</v>
      </c>
    </row>
    <row r="618" spans="1:2" x14ac:dyDescent="0.25">
      <c r="A618" t="s">
        <v>1857</v>
      </c>
      <c r="B618">
        <v>302110689</v>
      </c>
    </row>
    <row r="619" spans="1:2" x14ac:dyDescent="0.25">
      <c r="A619" t="s">
        <v>1672</v>
      </c>
      <c r="B619">
        <v>303007668</v>
      </c>
    </row>
    <row r="620" spans="1:2" x14ac:dyDescent="0.25">
      <c r="A620" t="s">
        <v>1091</v>
      </c>
      <c r="B620">
        <v>302107674</v>
      </c>
    </row>
    <row r="621" spans="1:2" x14ac:dyDescent="0.25">
      <c r="A621" t="s">
        <v>1673</v>
      </c>
      <c r="B621">
        <v>301006530</v>
      </c>
    </row>
    <row r="622" spans="1:2" x14ac:dyDescent="0.25">
      <c r="A622" t="s">
        <v>1674</v>
      </c>
      <c r="B622">
        <v>303005921</v>
      </c>
    </row>
    <row r="623" spans="1:2" x14ac:dyDescent="0.25">
      <c r="A623" t="s">
        <v>1675</v>
      </c>
      <c r="B623">
        <v>301907928</v>
      </c>
    </row>
    <row r="624" spans="1:2" x14ac:dyDescent="0.25">
      <c r="A624" t="s">
        <v>1676</v>
      </c>
      <c r="B624">
        <v>301806338</v>
      </c>
    </row>
    <row r="625" spans="1:2" x14ac:dyDescent="0.25">
      <c r="A625" t="s">
        <v>1677</v>
      </c>
      <c r="B625">
        <v>302108924</v>
      </c>
    </row>
    <row r="626" spans="1:2" x14ac:dyDescent="0.25">
      <c r="A626" t="s">
        <v>1678</v>
      </c>
      <c r="B626">
        <v>301906293</v>
      </c>
    </row>
    <row r="627" spans="1:2" x14ac:dyDescent="0.25">
      <c r="A627" t="s">
        <v>1679</v>
      </c>
      <c r="B627">
        <v>303000129</v>
      </c>
    </row>
    <row r="628" spans="1:2" x14ac:dyDescent="0.25">
      <c r="A628" t="s">
        <v>1858</v>
      </c>
      <c r="B628">
        <v>303000117</v>
      </c>
    </row>
    <row r="629" spans="1:2" x14ac:dyDescent="0.25">
      <c r="A629" t="s">
        <v>1099</v>
      </c>
      <c r="B629">
        <v>303008467</v>
      </c>
    </row>
    <row r="630" spans="1:2" x14ac:dyDescent="0.25">
      <c r="A630" t="s">
        <v>1859</v>
      </c>
      <c r="B630">
        <v>302107306</v>
      </c>
    </row>
    <row r="631" spans="1:2" x14ac:dyDescent="0.25">
      <c r="A631" t="s">
        <v>1671</v>
      </c>
      <c r="B631">
        <v>302105785</v>
      </c>
    </row>
    <row r="632" spans="1:2" x14ac:dyDescent="0.25">
      <c r="A632" t="s">
        <v>1680</v>
      </c>
      <c r="B632">
        <v>303004614</v>
      </c>
    </row>
    <row r="633" spans="1:2" x14ac:dyDescent="0.25">
      <c r="A633" t="s">
        <v>1681</v>
      </c>
      <c r="B633">
        <v>303006199</v>
      </c>
    </row>
    <row r="634" spans="1:2" x14ac:dyDescent="0.25">
      <c r="A634" t="s">
        <v>1682</v>
      </c>
      <c r="B634">
        <v>303008250</v>
      </c>
    </row>
    <row r="635" spans="1:2" x14ac:dyDescent="0.25">
      <c r="A635" t="s">
        <v>1090</v>
      </c>
      <c r="B635">
        <v>303004570</v>
      </c>
    </row>
    <row r="636" spans="1:2" x14ac:dyDescent="0.25">
      <c r="A636" t="s">
        <v>1092</v>
      </c>
      <c r="B636">
        <v>302105715</v>
      </c>
    </row>
    <row r="637" spans="1:2" x14ac:dyDescent="0.25">
      <c r="A637" t="s">
        <v>1683</v>
      </c>
      <c r="B637">
        <v>301307746</v>
      </c>
    </row>
    <row r="638" spans="1:2" x14ac:dyDescent="0.25">
      <c r="A638" t="s">
        <v>1684</v>
      </c>
      <c r="B638">
        <v>302109734</v>
      </c>
    </row>
    <row r="639" spans="1:2" x14ac:dyDescent="0.25">
      <c r="A639" t="s">
        <v>1685</v>
      </c>
      <c r="B639">
        <v>300700561</v>
      </c>
    </row>
    <row r="640" spans="1:2" x14ac:dyDescent="0.25">
      <c r="A640" t="s">
        <v>1686</v>
      </c>
      <c r="B640">
        <v>302106625</v>
      </c>
    </row>
    <row r="641" spans="1:5" x14ac:dyDescent="0.25">
      <c r="A641" t="s">
        <v>1687</v>
      </c>
      <c r="B641">
        <v>303007669</v>
      </c>
    </row>
    <row r="642" spans="1:5" x14ac:dyDescent="0.25">
      <c r="A642" t="s">
        <v>1688</v>
      </c>
      <c r="B642">
        <v>301605307</v>
      </c>
    </row>
    <row r="643" spans="1:5" x14ac:dyDescent="0.25">
      <c r="A643" t="s">
        <v>1689</v>
      </c>
      <c r="B643">
        <v>302111308</v>
      </c>
    </row>
    <row r="644" spans="1:5" x14ac:dyDescent="0.25">
      <c r="A644" t="s">
        <v>1690</v>
      </c>
      <c r="B644">
        <v>303005450</v>
      </c>
    </row>
    <row r="645" spans="1:5" x14ac:dyDescent="0.25">
      <c r="A645" t="s">
        <v>1691</v>
      </c>
      <c r="B645">
        <v>302109781</v>
      </c>
    </row>
    <row r="646" spans="1:5" x14ac:dyDescent="0.25">
      <c r="A646" t="s">
        <v>1098</v>
      </c>
      <c r="B646">
        <v>303005099</v>
      </c>
    </row>
    <row r="647" spans="1:5" x14ac:dyDescent="0.25">
      <c r="A647" t="s">
        <v>1692</v>
      </c>
      <c r="B647">
        <v>301908071</v>
      </c>
    </row>
    <row r="648" spans="1:5" x14ac:dyDescent="0.25">
      <c r="A648" t="s">
        <v>1693</v>
      </c>
      <c r="B648">
        <v>303005100</v>
      </c>
    </row>
    <row r="649" spans="1:5" x14ac:dyDescent="0.25">
      <c r="A649" t="s">
        <v>1694</v>
      </c>
      <c r="B649">
        <v>301502808</v>
      </c>
    </row>
    <row r="650" spans="1:5" x14ac:dyDescent="0.25">
      <c r="A650" t="s">
        <v>1695</v>
      </c>
      <c r="B650">
        <v>301905629</v>
      </c>
    </row>
    <row r="651" spans="1:5" x14ac:dyDescent="0.25">
      <c r="A651" t="s">
        <v>1696</v>
      </c>
      <c r="B651">
        <v>302108916</v>
      </c>
    </row>
    <row r="652" spans="1:5" x14ac:dyDescent="0.25">
      <c r="A652" t="s">
        <v>1860</v>
      </c>
      <c r="B652">
        <v>302111085</v>
      </c>
    </row>
    <row r="653" spans="1:5" x14ac:dyDescent="0.25">
      <c r="A653" t="s">
        <v>1697</v>
      </c>
      <c r="B653">
        <v>302106569</v>
      </c>
    </row>
    <row r="654" spans="1:5" x14ac:dyDescent="0.25">
      <c r="A654" t="s">
        <v>1698</v>
      </c>
      <c r="B654">
        <v>303004988</v>
      </c>
    </row>
    <row r="655" spans="1:5" x14ac:dyDescent="0.25">
      <c r="A655" t="s">
        <v>1699</v>
      </c>
      <c r="B655">
        <v>302107934</v>
      </c>
    </row>
    <row r="656" spans="1:5" x14ac:dyDescent="0.25">
      <c r="A656" t="s">
        <v>1700</v>
      </c>
      <c r="B656">
        <v>301806655</v>
      </c>
      <c r="D656">
        <v>202107423</v>
      </c>
      <c r="E656" t="s">
        <v>20</v>
      </c>
    </row>
    <row r="657" spans="1:5" x14ac:dyDescent="0.25">
      <c r="A657" t="s">
        <v>1701</v>
      </c>
      <c r="B657">
        <v>303004516</v>
      </c>
    </row>
    <row r="658" spans="1:5" x14ac:dyDescent="0.25">
      <c r="A658" t="s">
        <v>1702</v>
      </c>
      <c r="B658">
        <v>301308089</v>
      </c>
    </row>
    <row r="659" spans="1:5" x14ac:dyDescent="0.25">
      <c r="A659" t="s">
        <v>1703</v>
      </c>
      <c r="B659">
        <v>303009408</v>
      </c>
      <c r="D659">
        <v>202111208</v>
      </c>
      <c r="E659" t="s">
        <v>19</v>
      </c>
    </row>
    <row r="660" spans="1:5" x14ac:dyDescent="0.25">
      <c r="A660" t="s">
        <v>1704</v>
      </c>
      <c r="B660">
        <v>301806426</v>
      </c>
    </row>
    <row r="661" spans="1:5" x14ac:dyDescent="0.25">
      <c r="A661" t="s">
        <v>1705</v>
      </c>
      <c r="B661">
        <v>303005560</v>
      </c>
    </row>
    <row r="662" spans="1:5" x14ac:dyDescent="0.25">
      <c r="A662" t="s">
        <v>1706</v>
      </c>
      <c r="B662">
        <v>303008098</v>
      </c>
      <c r="D662">
        <v>202006199</v>
      </c>
      <c r="E662" t="s">
        <v>18</v>
      </c>
    </row>
    <row r="663" spans="1:5" x14ac:dyDescent="0.25">
      <c r="A663" t="s">
        <v>1707</v>
      </c>
      <c r="B663">
        <v>301706340</v>
      </c>
    </row>
    <row r="664" spans="1:5" x14ac:dyDescent="0.25">
      <c r="A664" t="s">
        <v>1708</v>
      </c>
      <c r="B664">
        <v>303006953</v>
      </c>
    </row>
    <row r="665" spans="1:5" x14ac:dyDescent="0.25">
      <c r="A665" t="s">
        <v>1709</v>
      </c>
      <c r="B665">
        <v>303006051</v>
      </c>
    </row>
    <row r="666" spans="1:5" x14ac:dyDescent="0.25">
      <c r="A666" t="s">
        <v>1710</v>
      </c>
      <c r="B666">
        <v>302106769</v>
      </c>
    </row>
    <row r="667" spans="1:5" x14ac:dyDescent="0.25">
      <c r="A667" t="s">
        <v>1711</v>
      </c>
      <c r="B667">
        <v>301603193</v>
      </c>
    </row>
    <row r="668" spans="1:5" x14ac:dyDescent="0.25">
      <c r="A668" t="s">
        <v>1712</v>
      </c>
      <c r="B668">
        <v>302107475</v>
      </c>
    </row>
    <row r="669" spans="1:5" x14ac:dyDescent="0.25">
      <c r="A669" t="s">
        <v>1713</v>
      </c>
      <c r="B669">
        <v>302109705</v>
      </c>
    </row>
    <row r="670" spans="1:5" x14ac:dyDescent="0.25">
      <c r="A670" t="s">
        <v>1714</v>
      </c>
      <c r="B670">
        <v>302107881</v>
      </c>
    </row>
    <row r="671" spans="1:5" x14ac:dyDescent="0.25">
      <c r="A671" t="s">
        <v>1715</v>
      </c>
      <c r="B671">
        <v>302107310</v>
      </c>
    </row>
    <row r="672" spans="1:5" x14ac:dyDescent="0.25">
      <c r="A672" t="s">
        <v>1716</v>
      </c>
      <c r="B672">
        <v>301406261</v>
      </c>
    </row>
    <row r="673" spans="1:2" x14ac:dyDescent="0.25">
      <c r="A673" t="s">
        <v>1717</v>
      </c>
      <c r="B673">
        <v>301806832</v>
      </c>
    </row>
    <row r="674" spans="1:2" x14ac:dyDescent="0.25">
      <c r="A674" t="s">
        <v>1718</v>
      </c>
      <c r="B674">
        <v>302106937</v>
      </c>
    </row>
    <row r="675" spans="1:2" x14ac:dyDescent="0.25">
      <c r="A675" t="s">
        <v>1719</v>
      </c>
      <c r="B675">
        <v>302105745</v>
      </c>
    </row>
    <row r="676" spans="1:2" x14ac:dyDescent="0.25">
      <c r="A676" t="s">
        <v>1720</v>
      </c>
      <c r="B676">
        <v>302107916</v>
      </c>
    </row>
    <row r="677" spans="1:2" x14ac:dyDescent="0.25">
      <c r="A677" t="s">
        <v>1721</v>
      </c>
      <c r="B677">
        <v>302106709</v>
      </c>
    </row>
    <row r="678" spans="1:2" x14ac:dyDescent="0.25">
      <c r="A678" t="s">
        <v>1722</v>
      </c>
      <c r="B678">
        <v>301704183</v>
      </c>
    </row>
    <row r="679" spans="1:2" x14ac:dyDescent="0.25">
      <c r="A679" t="s">
        <v>1723</v>
      </c>
      <c r="B679">
        <v>302109786</v>
      </c>
    </row>
    <row r="680" spans="1:2" x14ac:dyDescent="0.25">
      <c r="A680" t="s">
        <v>1861</v>
      </c>
      <c r="B680">
        <v>303008406</v>
      </c>
    </row>
    <row r="681" spans="1:2" x14ac:dyDescent="0.25">
      <c r="A681" t="s">
        <v>1725</v>
      </c>
      <c r="B681">
        <v>303005332</v>
      </c>
    </row>
    <row r="682" spans="1:2" x14ac:dyDescent="0.25">
      <c r="A682" t="s">
        <v>1726</v>
      </c>
      <c r="B682">
        <v>302107752</v>
      </c>
    </row>
    <row r="683" spans="1:2" x14ac:dyDescent="0.25">
      <c r="A683" t="s">
        <v>1727</v>
      </c>
      <c r="B683">
        <v>302109582</v>
      </c>
    </row>
    <row r="684" spans="1:2" x14ac:dyDescent="0.25">
      <c r="A684" t="s">
        <v>1728</v>
      </c>
      <c r="B684">
        <v>302107361</v>
      </c>
    </row>
    <row r="685" spans="1:2" x14ac:dyDescent="0.25">
      <c r="A685" t="s">
        <v>1862</v>
      </c>
      <c r="B685">
        <v>303004777</v>
      </c>
    </row>
    <row r="686" spans="1:2" x14ac:dyDescent="0.25">
      <c r="A686" t="s">
        <v>1730</v>
      </c>
      <c r="B686">
        <v>302106448</v>
      </c>
    </row>
    <row r="687" spans="1:2" x14ac:dyDescent="0.25">
      <c r="A687" t="s">
        <v>1729</v>
      </c>
      <c r="B687">
        <v>303008600</v>
      </c>
    </row>
    <row r="688" spans="1:2" x14ac:dyDescent="0.25">
      <c r="A688" t="s">
        <v>1724</v>
      </c>
      <c r="B688">
        <v>301904700</v>
      </c>
    </row>
    <row r="689" spans="1:2" x14ac:dyDescent="0.25">
      <c r="A689" t="s">
        <v>1731</v>
      </c>
      <c r="B689">
        <v>302107417</v>
      </c>
    </row>
    <row r="690" spans="1:2" x14ac:dyDescent="0.25">
      <c r="A690" t="s">
        <v>1732</v>
      </c>
      <c r="B690">
        <v>303008407</v>
      </c>
    </row>
    <row r="691" spans="1:2" x14ac:dyDescent="0.25">
      <c r="A691" t="s">
        <v>1733</v>
      </c>
      <c r="B691">
        <v>302107055</v>
      </c>
    </row>
    <row r="692" spans="1:2" x14ac:dyDescent="0.25">
      <c r="A692" t="s">
        <v>1734</v>
      </c>
      <c r="B692">
        <v>302108431</v>
      </c>
    </row>
    <row r="693" spans="1:2" x14ac:dyDescent="0.25">
      <c r="A693" t="s">
        <v>1735</v>
      </c>
      <c r="B693">
        <v>303008100</v>
      </c>
    </row>
    <row r="694" spans="1:2" x14ac:dyDescent="0.25">
      <c r="A694" t="s">
        <v>1736</v>
      </c>
      <c r="B694">
        <v>303009341</v>
      </c>
    </row>
    <row r="695" spans="1:2" x14ac:dyDescent="0.25">
      <c r="A695" t="s">
        <v>1737</v>
      </c>
      <c r="B695">
        <v>303007373</v>
      </c>
    </row>
    <row r="696" spans="1:2" x14ac:dyDescent="0.25">
      <c r="A696" t="s">
        <v>1738</v>
      </c>
      <c r="B696">
        <v>303009292</v>
      </c>
    </row>
    <row r="697" spans="1:2" x14ac:dyDescent="0.25">
      <c r="A697" t="s">
        <v>1739</v>
      </c>
      <c r="B697">
        <v>303007434</v>
      </c>
    </row>
    <row r="698" spans="1:2" x14ac:dyDescent="0.25">
      <c r="A698" t="s">
        <v>1740</v>
      </c>
      <c r="B698">
        <v>301805345</v>
      </c>
    </row>
    <row r="699" spans="1:2" x14ac:dyDescent="0.25">
      <c r="A699" t="s">
        <v>1741</v>
      </c>
      <c r="B699">
        <v>302109804</v>
      </c>
    </row>
    <row r="700" spans="1:2" x14ac:dyDescent="0.25">
      <c r="A700" t="s">
        <v>1863</v>
      </c>
      <c r="B700">
        <v>302105574</v>
      </c>
    </row>
    <row r="701" spans="1:2" x14ac:dyDescent="0.25">
      <c r="A701" t="s">
        <v>1864</v>
      </c>
      <c r="B701">
        <v>302105516</v>
      </c>
    </row>
    <row r="702" spans="1:2" x14ac:dyDescent="0.25">
      <c r="A702" t="s">
        <v>1744</v>
      </c>
      <c r="B702">
        <v>301806501</v>
      </c>
    </row>
    <row r="703" spans="1:2" x14ac:dyDescent="0.25">
      <c r="A703" t="s">
        <v>1742</v>
      </c>
      <c r="B703">
        <v>301906924</v>
      </c>
    </row>
    <row r="704" spans="1:2" x14ac:dyDescent="0.25">
      <c r="A704" t="s">
        <v>1745</v>
      </c>
      <c r="B704">
        <v>302109638</v>
      </c>
    </row>
    <row r="705" spans="1:2" x14ac:dyDescent="0.25">
      <c r="A705" t="s">
        <v>1746</v>
      </c>
      <c r="B705">
        <v>303008468</v>
      </c>
    </row>
    <row r="706" spans="1:2" x14ac:dyDescent="0.25">
      <c r="A706" t="s">
        <v>1747</v>
      </c>
      <c r="B706">
        <v>302108321</v>
      </c>
    </row>
    <row r="707" spans="1:2" x14ac:dyDescent="0.25">
      <c r="A707" t="s">
        <v>1743</v>
      </c>
      <c r="B707">
        <v>302108272</v>
      </c>
    </row>
    <row r="708" spans="1:2" x14ac:dyDescent="0.25">
      <c r="A708" t="s">
        <v>1748</v>
      </c>
      <c r="B708">
        <v>301806146</v>
      </c>
    </row>
    <row r="709" spans="1:2" x14ac:dyDescent="0.25">
      <c r="A709" t="s">
        <v>1749</v>
      </c>
      <c r="B709">
        <v>302109575</v>
      </c>
    </row>
    <row r="710" spans="1:2" x14ac:dyDescent="0.25">
      <c r="A710" t="s">
        <v>1750</v>
      </c>
      <c r="B710">
        <v>302108911</v>
      </c>
    </row>
    <row r="711" spans="1:2" x14ac:dyDescent="0.25">
      <c r="A711" t="s">
        <v>1751</v>
      </c>
      <c r="B711">
        <v>300903112</v>
      </c>
    </row>
    <row r="712" spans="1:2" x14ac:dyDescent="0.25">
      <c r="A712" t="s">
        <v>1752</v>
      </c>
      <c r="B712">
        <v>302104989</v>
      </c>
    </row>
    <row r="713" spans="1:2" x14ac:dyDescent="0.25">
      <c r="A713" t="s">
        <v>1865</v>
      </c>
      <c r="B713">
        <v>301806432</v>
      </c>
    </row>
    <row r="714" spans="1:2" x14ac:dyDescent="0.25">
      <c r="A714" t="s">
        <v>1754</v>
      </c>
      <c r="B714">
        <v>303005458</v>
      </c>
    </row>
    <row r="715" spans="1:2" x14ac:dyDescent="0.25">
      <c r="A715" t="s">
        <v>1755</v>
      </c>
      <c r="B715">
        <v>302108593</v>
      </c>
    </row>
    <row r="716" spans="1:2" x14ac:dyDescent="0.25">
      <c r="A716" t="s">
        <v>1756</v>
      </c>
      <c r="B716">
        <v>302104714</v>
      </c>
    </row>
    <row r="717" spans="1:2" x14ac:dyDescent="0.25">
      <c r="A717" t="s">
        <v>1753</v>
      </c>
      <c r="B717">
        <v>303007500</v>
      </c>
    </row>
    <row r="718" spans="1:2" x14ac:dyDescent="0.25">
      <c r="A718" t="s">
        <v>1757</v>
      </c>
      <c r="B718">
        <v>301805130</v>
      </c>
    </row>
    <row r="719" spans="1:2" x14ac:dyDescent="0.25">
      <c r="A719" t="s">
        <v>1758</v>
      </c>
      <c r="B719">
        <v>301809595</v>
      </c>
    </row>
    <row r="720" spans="1:2" x14ac:dyDescent="0.25">
      <c r="A720" t="s">
        <v>1759</v>
      </c>
      <c r="B720">
        <v>302105576</v>
      </c>
    </row>
    <row r="721" spans="1:2" x14ac:dyDescent="0.25">
      <c r="A721" t="s">
        <v>1760</v>
      </c>
      <c r="B721">
        <v>301905033</v>
      </c>
    </row>
    <row r="722" spans="1:2" x14ac:dyDescent="0.25">
      <c r="A722" t="s">
        <v>1866</v>
      </c>
      <c r="B722">
        <v>303005844</v>
      </c>
    </row>
    <row r="723" spans="1:2" x14ac:dyDescent="0.25">
      <c r="A723" t="s">
        <v>1761</v>
      </c>
      <c r="B723">
        <v>301806302</v>
      </c>
    </row>
    <row r="724" spans="1:2" x14ac:dyDescent="0.25">
      <c r="A724" t="s">
        <v>1762</v>
      </c>
      <c r="B724">
        <v>302107018</v>
      </c>
    </row>
    <row r="725" spans="1:2" x14ac:dyDescent="0.25">
      <c r="A725" t="s">
        <v>1763</v>
      </c>
      <c r="B725">
        <v>302105717</v>
      </c>
    </row>
    <row r="726" spans="1:2" x14ac:dyDescent="0.25">
      <c r="A726" t="s">
        <v>1764</v>
      </c>
      <c r="B726">
        <v>301606216</v>
      </c>
    </row>
    <row r="727" spans="1:2" x14ac:dyDescent="0.25">
      <c r="A727" t="s">
        <v>1765</v>
      </c>
      <c r="B727">
        <v>303005701</v>
      </c>
    </row>
    <row r="728" spans="1:2" x14ac:dyDescent="0.25">
      <c r="A728" t="s">
        <v>1766</v>
      </c>
      <c r="B728">
        <v>302105470</v>
      </c>
    </row>
    <row r="729" spans="1:2" x14ac:dyDescent="0.25">
      <c r="A729" t="s">
        <v>1767</v>
      </c>
      <c r="B729">
        <v>302105336</v>
      </c>
    </row>
    <row r="730" spans="1:2" x14ac:dyDescent="0.25">
      <c r="A730" t="s">
        <v>1768</v>
      </c>
      <c r="B730">
        <v>301806578</v>
      </c>
    </row>
    <row r="731" spans="1:2" x14ac:dyDescent="0.25">
      <c r="A731" t="s">
        <v>1867</v>
      </c>
      <c r="B731">
        <v>303008886</v>
      </c>
    </row>
    <row r="732" spans="1:2" x14ac:dyDescent="0.25">
      <c r="A732" t="s">
        <v>1770</v>
      </c>
      <c r="B732">
        <v>303007518</v>
      </c>
    </row>
    <row r="733" spans="1:2" x14ac:dyDescent="0.25">
      <c r="A733" t="s">
        <v>1771</v>
      </c>
      <c r="B733">
        <v>303006548</v>
      </c>
    </row>
    <row r="734" spans="1:2" x14ac:dyDescent="0.25">
      <c r="A734" t="s">
        <v>1772</v>
      </c>
      <c r="B734">
        <v>303005530</v>
      </c>
    </row>
    <row r="735" spans="1:2" x14ac:dyDescent="0.25">
      <c r="A735" t="s">
        <v>1868</v>
      </c>
      <c r="B735">
        <v>303006291</v>
      </c>
    </row>
    <row r="736" spans="1:2" x14ac:dyDescent="0.25">
      <c r="A736" t="s">
        <v>1773</v>
      </c>
      <c r="B736">
        <v>302106519</v>
      </c>
    </row>
    <row r="737" spans="1:2" x14ac:dyDescent="0.25">
      <c r="A737" t="s">
        <v>1774</v>
      </c>
      <c r="B737">
        <v>302108927</v>
      </c>
    </row>
    <row r="738" spans="1:2" x14ac:dyDescent="0.25">
      <c r="A738" t="s">
        <v>1775</v>
      </c>
      <c r="B738">
        <v>303004842</v>
      </c>
    </row>
    <row r="739" spans="1:2" x14ac:dyDescent="0.25">
      <c r="A739" t="s">
        <v>1776</v>
      </c>
      <c r="B739">
        <v>303007672</v>
      </c>
    </row>
    <row r="740" spans="1:2" x14ac:dyDescent="0.25">
      <c r="A740" t="s">
        <v>1777</v>
      </c>
      <c r="B740">
        <v>302107510</v>
      </c>
    </row>
    <row r="741" spans="1:2" x14ac:dyDescent="0.25">
      <c r="A741" t="s">
        <v>1778</v>
      </c>
      <c r="B741">
        <v>302109946</v>
      </c>
    </row>
    <row r="742" spans="1:2" x14ac:dyDescent="0.25">
      <c r="A742" t="s">
        <v>1779</v>
      </c>
      <c r="B742">
        <v>303007814</v>
      </c>
    </row>
    <row r="743" spans="1:2" x14ac:dyDescent="0.25">
      <c r="A743" t="s">
        <v>1769</v>
      </c>
      <c r="B743">
        <v>303004952</v>
      </c>
    </row>
    <row r="744" spans="1:2" x14ac:dyDescent="0.25">
      <c r="A744" t="s">
        <v>1780</v>
      </c>
      <c r="B744">
        <v>303007835</v>
      </c>
    </row>
    <row r="745" spans="1:2" x14ac:dyDescent="0.25">
      <c r="A745" t="s">
        <v>1781</v>
      </c>
      <c r="B745">
        <v>302105846</v>
      </c>
    </row>
    <row r="746" spans="1:2" x14ac:dyDescent="0.25">
      <c r="A746" t="s">
        <v>1782</v>
      </c>
      <c r="B746">
        <v>302107326</v>
      </c>
    </row>
    <row r="747" spans="1:2" x14ac:dyDescent="0.25">
      <c r="A747" t="s">
        <v>1783</v>
      </c>
      <c r="B747">
        <v>303004722</v>
      </c>
    </row>
    <row r="748" spans="1:2" x14ac:dyDescent="0.25">
      <c r="A748" t="s">
        <v>1784</v>
      </c>
      <c r="B748">
        <v>301907909</v>
      </c>
    </row>
    <row r="749" spans="1:2" x14ac:dyDescent="0.25">
      <c r="A749" t="s">
        <v>1785</v>
      </c>
      <c r="B749">
        <v>302104505</v>
      </c>
    </row>
    <row r="750" spans="1:2" x14ac:dyDescent="0.25">
      <c r="A750" t="s">
        <v>1786</v>
      </c>
      <c r="B750">
        <v>301706732</v>
      </c>
    </row>
    <row r="751" spans="1:2" x14ac:dyDescent="0.25">
      <c r="A751" t="s">
        <v>1787</v>
      </c>
      <c r="B751">
        <v>302109233</v>
      </c>
    </row>
    <row r="752" spans="1:2" x14ac:dyDescent="0.25">
      <c r="A752" t="s">
        <v>1788</v>
      </c>
      <c r="B752">
        <v>301806785</v>
      </c>
    </row>
    <row r="753" spans="1:2" x14ac:dyDescent="0.25">
      <c r="A753" t="s">
        <v>1789</v>
      </c>
      <c r="B753">
        <v>302107550</v>
      </c>
    </row>
    <row r="754" spans="1:2" x14ac:dyDescent="0.25">
      <c r="A754" t="s">
        <v>1790</v>
      </c>
      <c r="B754">
        <v>303006439</v>
      </c>
    </row>
    <row r="755" spans="1:2" x14ac:dyDescent="0.25">
      <c r="A755" t="s">
        <v>1791</v>
      </c>
      <c r="B755">
        <v>302107364</v>
      </c>
    </row>
    <row r="756" spans="1:2" x14ac:dyDescent="0.25">
      <c r="A756" t="s">
        <v>1792</v>
      </c>
      <c r="B756">
        <v>302108897</v>
      </c>
    </row>
    <row r="757" spans="1:2" x14ac:dyDescent="0.25">
      <c r="A757" t="s">
        <v>1793</v>
      </c>
      <c r="B757">
        <v>302105617</v>
      </c>
    </row>
    <row r="758" spans="1:2" x14ac:dyDescent="0.25">
      <c r="A758" t="s">
        <v>1794</v>
      </c>
      <c r="B758">
        <v>303004663</v>
      </c>
    </row>
    <row r="759" spans="1:2" x14ac:dyDescent="0.25">
      <c r="A759" t="s">
        <v>1795</v>
      </c>
      <c r="B759">
        <v>301906210</v>
      </c>
    </row>
    <row r="760" spans="1:2" x14ac:dyDescent="0.25">
      <c r="A760" t="s">
        <v>1796</v>
      </c>
      <c r="B760">
        <v>303004664</v>
      </c>
    </row>
    <row r="761" spans="1:2" x14ac:dyDescent="0.25">
      <c r="A761" t="s">
        <v>1797</v>
      </c>
      <c r="B761">
        <v>303005337</v>
      </c>
    </row>
    <row r="762" spans="1:2" x14ac:dyDescent="0.25">
      <c r="A762" t="s">
        <v>1869</v>
      </c>
      <c r="B762">
        <v>302108639</v>
      </c>
    </row>
    <row r="763" spans="1:2" x14ac:dyDescent="0.25">
      <c r="A763" t="s">
        <v>1870</v>
      </c>
      <c r="B763">
        <v>302105796</v>
      </c>
    </row>
    <row r="764" spans="1:2" x14ac:dyDescent="0.25">
      <c r="A764" t="s">
        <v>1800</v>
      </c>
      <c r="B764">
        <v>301906299</v>
      </c>
    </row>
    <row r="765" spans="1:2" x14ac:dyDescent="0.25">
      <c r="A765" t="s">
        <v>1798</v>
      </c>
      <c r="B765">
        <v>303009797</v>
      </c>
    </row>
    <row r="766" spans="1:2" x14ac:dyDescent="0.25">
      <c r="A766" t="s">
        <v>1799</v>
      </c>
      <c r="B766">
        <v>302109674</v>
      </c>
    </row>
    <row r="767" spans="1:2" x14ac:dyDescent="0.25">
      <c r="A767" t="s">
        <v>1801</v>
      </c>
      <c r="B767">
        <v>302107512</v>
      </c>
    </row>
    <row r="768" spans="1:2" x14ac:dyDescent="0.25">
      <c r="A768" t="s">
        <v>1802</v>
      </c>
      <c r="B768">
        <v>303007844</v>
      </c>
    </row>
    <row r="769" spans="1:2" x14ac:dyDescent="0.25">
      <c r="A769" t="s">
        <v>1803</v>
      </c>
      <c r="B769">
        <v>303007041</v>
      </c>
    </row>
    <row r="770" spans="1:2" x14ac:dyDescent="0.25">
      <c r="A770" t="s">
        <v>1804</v>
      </c>
      <c r="B770">
        <v>301806110</v>
      </c>
    </row>
    <row r="771" spans="1:2" x14ac:dyDescent="0.25">
      <c r="A771" t="s">
        <v>1805</v>
      </c>
      <c r="B771">
        <v>301800319</v>
      </c>
    </row>
    <row r="772" spans="1:2" x14ac:dyDescent="0.25">
      <c r="A772" t="s">
        <v>1806</v>
      </c>
      <c r="B772">
        <v>302107995</v>
      </c>
    </row>
    <row r="773" spans="1:2" x14ac:dyDescent="0.25">
      <c r="A773" t="s">
        <v>1807</v>
      </c>
      <c r="B773">
        <v>303004595</v>
      </c>
    </row>
    <row r="774" spans="1:2" x14ac:dyDescent="0.25">
      <c r="A774" t="s">
        <v>1808</v>
      </c>
      <c r="B774">
        <v>302105433</v>
      </c>
    </row>
    <row r="775" spans="1:2" x14ac:dyDescent="0.25">
      <c r="A775" t="s">
        <v>1809</v>
      </c>
      <c r="B775">
        <v>303003671</v>
      </c>
    </row>
    <row r="776" spans="1:2" x14ac:dyDescent="0.25">
      <c r="A776" t="s">
        <v>1810</v>
      </c>
      <c r="B776">
        <v>303008880</v>
      </c>
    </row>
    <row r="777" spans="1:2" x14ac:dyDescent="0.25">
      <c r="A777" t="s">
        <v>1811</v>
      </c>
      <c r="B777">
        <v>302109234</v>
      </c>
    </row>
    <row r="778" spans="1:2" x14ac:dyDescent="0.25">
      <c r="A778" t="s">
        <v>1812</v>
      </c>
      <c r="B778">
        <v>302112346</v>
      </c>
    </row>
    <row r="779" spans="1:2" x14ac:dyDescent="0.25">
      <c r="A779" t="s">
        <v>1813</v>
      </c>
      <c r="B779">
        <v>302112347</v>
      </c>
    </row>
    <row r="780" spans="1:2" x14ac:dyDescent="0.25">
      <c r="A780" t="s">
        <v>1814</v>
      </c>
      <c r="B780">
        <v>302112348</v>
      </c>
    </row>
    <row r="781" spans="1:2" x14ac:dyDescent="0.25">
      <c r="A781" t="s">
        <v>1815</v>
      </c>
      <c r="B781">
        <v>302112349</v>
      </c>
    </row>
    <row r="782" spans="1:2" x14ac:dyDescent="0.25">
      <c r="A782" t="s">
        <v>1816</v>
      </c>
      <c r="B782">
        <v>302112350</v>
      </c>
    </row>
    <row r="783" spans="1:2" x14ac:dyDescent="0.25">
      <c r="A783" t="s">
        <v>1817</v>
      </c>
      <c r="B783">
        <v>302112351</v>
      </c>
    </row>
    <row r="784" spans="1:2" x14ac:dyDescent="0.25">
      <c r="A784" t="s">
        <v>1818</v>
      </c>
      <c r="B784">
        <v>302112352</v>
      </c>
    </row>
    <row r="785" spans="1:2" x14ac:dyDescent="0.25">
      <c r="A785" t="s">
        <v>1087</v>
      </c>
      <c r="B785">
        <v>302112353</v>
      </c>
    </row>
  </sheetData>
  <sortState xmlns:xlrd2="http://schemas.microsoft.com/office/spreadsheetml/2017/richdata2" ref="A2:B46">
    <sortCondition ref="A3:A4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DE89-5E66-4420-B29D-BA2753F242F9}">
  <dimension ref="A1:P8075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1.28515625" bestFit="1" customWidth="1"/>
    <col min="3" max="3" width="12.28515625" bestFit="1" customWidth="1"/>
    <col min="4" max="4" width="19" style="7" bestFit="1" customWidth="1"/>
    <col min="5" max="5" width="44.28515625" customWidth="1"/>
    <col min="6" max="6" width="21.28515625" bestFit="1" customWidth="1"/>
    <col min="7" max="7" width="7.7109375" bestFit="1" customWidth="1"/>
    <col min="8" max="8" width="7" bestFit="1" customWidth="1"/>
    <col min="9" max="9" width="15.42578125" bestFit="1" customWidth="1"/>
    <col min="10" max="10" width="5" style="7" bestFit="1" customWidth="1"/>
    <col min="11" max="11" width="6.7109375" style="7" bestFit="1" customWidth="1"/>
    <col min="12" max="12" width="9.5703125" bestFit="1" customWidth="1"/>
    <col min="13" max="13" width="12.28515625" bestFit="1" customWidth="1"/>
    <col min="14" max="14" width="11.7109375" bestFit="1" customWidth="1"/>
    <col min="15" max="15" width="6.7109375" customWidth="1"/>
    <col min="16" max="16" width="26.7109375" bestFit="1" customWidth="1"/>
    <col min="17" max="18" width="14.7109375" bestFit="1" customWidth="1"/>
  </cols>
  <sheetData>
    <row r="1" spans="1:16" ht="30" x14ac:dyDescent="0.25">
      <c r="A1" s="12" t="s">
        <v>60</v>
      </c>
      <c r="B1" s="11" t="s">
        <v>61</v>
      </c>
      <c r="C1" s="12" t="s">
        <v>62</v>
      </c>
      <c r="D1" s="13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68</v>
      </c>
      <c r="J1" s="13" t="s">
        <v>69</v>
      </c>
      <c r="K1" s="13" t="s">
        <v>70</v>
      </c>
      <c r="L1" s="12" t="s">
        <v>1026</v>
      </c>
      <c r="M1" s="12" t="s">
        <v>1</v>
      </c>
      <c r="N1" s="14" t="s">
        <v>1027</v>
      </c>
    </row>
    <row r="2" spans="1:16" x14ac:dyDescent="0.25">
      <c r="A2" t="s">
        <v>21</v>
      </c>
      <c r="B2" t="s">
        <v>22</v>
      </c>
      <c r="C2" t="s">
        <v>47</v>
      </c>
      <c r="D2" t="s">
        <v>48</v>
      </c>
      <c r="E2" t="s">
        <v>49</v>
      </c>
      <c r="F2" t="s">
        <v>23</v>
      </c>
      <c r="G2" t="s">
        <v>26</v>
      </c>
      <c r="H2">
        <v>201701</v>
      </c>
      <c r="I2">
        <v>97.042199999999994</v>
      </c>
      <c r="J2">
        <f>2017*1</f>
        <v>2017</v>
      </c>
      <c r="K2">
        <v>1</v>
      </c>
      <c r="L2">
        <v>10123</v>
      </c>
      <c r="M2">
        <v>302112352</v>
      </c>
      <c r="N2" s="7">
        <v>42740</v>
      </c>
      <c r="P2" s="7"/>
    </row>
    <row r="3" spans="1:16" x14ac:dyDescent="0.25">
      <c r="A3" t="s">
        <v>21</v>
      </c>
      <c r="B3" t="s">
        <v>22</v>
      </c>
      <c r="C3" t="s">
        <v>54</v>
      </c>
      <c r="D3" t="s">
        <v>55</v>
      </c>
      <c r="E3" t="s">
        <v>56</v>
      </c>
      <c r="F3" t="s">
        <v>23</v>
      </c>
      <c r="G3" t="s">
        <v>10</v>
      </c>
      <c r="H3">
        <v>201701</v>
      </c>
      <c r="I3">
        <v>72.516900000000007</v>
      </c>
      <c r="J3">
        <v>2017</v>
      </c>
      <c r="K3">
        <v>1</v>
      </c>
      <c r="L3">
        <v>10124</v>
      </c>
      <c r="M3">
        <v>302112346</v>
      </c>
      <c r="N3" s="7">
        <v>42770</v>
      </c>
      <c r="P3" s="7"/>
    </row>
    <row r="4" spans="1:16" x14ac:dyDescent="0.25">
      <c r="A4" t="s">
        <v>21</v>
      </c>
      <c r="B4" t="s">
        <v>22</v>
      </c>
      <c r="C4" t="s">
        <v>54</v>
      </c>
      <c r="D4" t="s">
        <v>55</v>
      </c>
      <c r="E4" t="s">
        <v>56</v>
      </c>
      <c r="F4" t="s">
        <v>23</v>
      </c>
      <c r="G4" t="s">
        <v>25</v>
      </c>
      <c r="H4">
        <v>201701</v>
      </c>
      <c r="I4">
        <v>64.722200000000001</v>
      </c>
      <c r="J4">
        <v>2017</v>
      </c>
      <c r="K4">
        <v>1</v>
      </c>
      <c r="L4">
        <v>10125</v>
      </c>
      <c r="M4">
        <v>302112349</v>
      </c>
      <c r="N4" s="7">
        <v>42869</v>
      </c>
      <c r="P4" s="7"/>
    </row>
    <row r="5" spans="1:16" x14ac:dyDescent="0.25">
      <c r="A5" t="s">
        <v>21</v>
      </c>
      <c r="B5" t="s">
        <v>22</v>
      </c>
      <c r="C5" t="s">
        <v>47</v>
      </c>
      <c r="D5" t="s">
        <v>48</v>
      </c>
      <c r="E5" t="s">
        <v>49</v>
      </c>
      <c r="F5" t="s">
        <v>23</v>
      </c>
      <c r="G5" t="s">
        <v>27</v>
      </c>
      <c r="H5">
        <v>201701</v>
      </c>
      <c r="I5">
        <v>97.042199999999994</v>
      </c>
      <c r="J5">
        <v>2017</v>
      </c>
      <c r="K5">
        <v>1</v>
      </c>
      <c r="L5">
        <v>10126</v>
      </c>
      <c r="M5">
        <v>302112353</v>
      </c>
      <c r="N5" s="7">
        <v>42862</v>
      </c>
      <c r="P5" s="7"/>
    </row>
    <row r="6" spans="1:16" x14ac:dyDescent="0.25">
      <c r="A6" t="s">
        <v>21</v>
      </c>
      <c r="B6" t="s">
        <v>22</v>
      </c>
      <c r="C6" t="s">
        <v>54</v>
      </c>
      <c r="D6" t="s">
        <v>55</v>
      </c>
      <c r="E6" t="s">
        <v>56</v>
      </c>
      <c r="F6" t="s">
        <v>23</v>
      </c>
      <c r="G6" t="s">
        <v>31</v>
      </c>
      <c r="H6">
        <v>201701</v>
      </c>
      <c r="I6">
        <v>97.5</v>
      </c>
      <c r="J6">
        <v>2017</v>
      </c>
      <c r="K6">
        <v>1</v>
      </c>
      <c r="L6">
        <v>10127</v>
      </c>
      <c r="M6">
        <v>302112350</v>
      </c>
      <c r="N6" s="7">
        <v>42768</v>
      </c>
      <c r="P6" s="7"/>
    </row>
    <row r="7" spans="1:16" x14ac:dyDescent="0.25">
      <c r="A7" t="s">
        <v>21</v>
      </c>
      <c r="B7" t="s">
        <v>22</v>
      </c>
      <c r="C7" t="s">
        <v>54</v>
      </c>
      <c r="D7" t="s">
        <v>55</v>
      </c>
      <c r="E7" t="s">
        <v>56</v>
      </c>
      <c r="F7" t="s">
        <v>23</v>
      </c>
      <c r="G7" t="s">
        <v>24</v>
      </c>
      <c r="H7">
        <v>201701</v>
      </c>
      <c r="I7">
        <v>53.790900000000001</v>
      </c>
      <c r="J7">
        <v>2017</v>
      </c>
      <c r="K7">
        <v>1</v>
      </c>
      <c r="L7">
        <v>10128</v>
      </c>
      <c r="M7">
        <v>302112348</v>
      </c>
      <c r="N7" s="7">
        <v>42860</v>
      </c>
      <c r="P7" s="7"/>
    </row>
    <row r="8" spans="1:16" x14ac:dyDescent="0.25">
      <c r="A8" t="s">
        <v>21</v>
      </c>
      <c r="B8" t="s">
        <v>22</v>
      </c>
      <c r="C8" t="s">
        <v>54</v>
      </c>
      <c r="D8" t="s">
        <v>55</v>
      </c>
      <c r="E8" t="s">
        <v>56</v>
      </c>
      <c r="F8" t="s">
        <v>23</v>
      </c>
      <c r="G8" t="s">
        <v>29</v>
      </c>
      <c r="H8">
        <v>201701</v>
      </c>
      <c r="I8">
        <v>57.4</v>
      </c>
      <c r="J8">
        <v>2017</v>
      </c>
      <c r="K8">
        <v>1</v>
      </c>
      <c r="L8">
        <v>10129</v>
      </c>
      <c r="M8">
        <v>302112347</v>
      </c>
      <c r="N8" s="7">
        <v>42830</v>
      </c>
      <c r="P8" s="7"/>
    </row>
    <row r="9" spans="1:16" x14ac:dyDescent="0.25">
      <c r="A9" t="s">
        <v>21</v>
      </c>
      <c r="B9" t="s">
        <v>22</v>
      </c>
      <c r="C9" t="s">
        <v>47</v>
      </c>
      <c r="D9" t="s">
        <v>48</v>
      </c>
      <c r="E9" t="s">
        <v>49</v>
      </c>
      <c r="F9" t="s">
        <v>23</v>
      </c>
      <c r="G9" t="s">
        <v>10</v>
      </c>
      <c r="H9">
        <v>201701</v>
      </c>
      <c r="I9">
        <v>99.590199999999996</v>
      </c>
      <c r="J9">
        <v>2017</v>
      </c>
      <c r="K9">
        <v>1</v>
      </c>
      <c r="L9">
        <v>10130</v>
      </c>
      <c r="M9">
        <v>302112346</v>
      </c>
      <c r="N9" s="7">
        <v>42763</v>
      </c>
      <c r="P9" s="7"/>
    </row>
    <row r="10" spans="1:16" x14ac:dyDescent="0.25">
      <c r="A10" t="s">
        <v>21</v>
      </c>
      <c r="B10" t="s">
        <v>22</v>
      </c>
      <c r="C10" t="s">
        <v>54</v>
      </c>
      <c r="D10" t="s">
        <v>55</v>
      </c>
      <c r="E10" t="s">
        <v>56</v>
      </c>
      <c r="F10" t="s">
        <v>23</v>
      </c>
      <c r="G10" t="s">
        <v>27</v>
      </c>
      <c r="H10">
        <v>201701</v>
      </c>
      <c r="I10">
        <v>85.613600000000005</v>
      </c>
      <c r="J10">
        <v>2017</v>
      </c>
      <c r="K10">
        <v>1</v>
      </c>
      <c r="L10">
        <v>10131</v>
      </c>
      <c r="M10">
        <v>302112353</v>
      </c>
      <c r="N10" s="7">
        <v>42808</v>
      </c>
      <c r="P10" s="7"/>
    </row>
    <row r="11" spans="1:16" x14ac:dyDescent="0.25">
      <c r="A11" t="s">
        <v>21</v>
      </c>
      <c r="B11" t="s">
        <v>22</v>
      </c>
      <c r="C11" t="s">
        <v>54</v>
      </c>
      <c r="D11" t="s">
        <v>55</v>
      </c>
      <c r="E11" t="s">
        <v>56</v>
      </c>
      <c r="F11" t="s">
        <v>23</v>
      </c>
      <c r="G11" t="s">
        <v>26</v>
      </c>
      <c r="H11">
        <v>201701</v>
      </c>
      <c r="I11">
        <v>85.613600000000005</v>
      </c>
      <c r="J11">
        <v>2017</v>
      </c>
      <c r="K11">
        <v>1</v>
      </c>
      <c r="L11">
        <v>10132</v>
      </c>
      <c r="M11">
        <v>302112352</v>
      </c>
      <c r="N11" s="7">
        <v>42794</v>
      </c>
      <c r="P11" s="7"/>
    </row>
    <row r="12" spans="1:16" x14ac:dyDescent="0.25">
      <c r="A12" t="s">
        <v>21</v>
      </c>
      <c r="B12" t="s">
        <v>22</v>
      </c>
      <c r="C12" t="s">
        <v>47</v>
      </c>
      <c r="D12" t="s">
        <v>48</v>
      </c>
      <c r="E12" t="s">
        <v>49</v>
      </c>
      <c r="F12" t="s">
        <v>23</v>
      </c>
      <c r="G12" t="s">
        <v>31</v>
      </c>
      <c r="H12">
        <v>201701</v>
      </c>
      <c r="I12">
        <v>99.230800000000002</v>
      </c>
      <c r="J12">
        <v>2017</v>
      </c>
      <c r="K12">
        <v>1</v>
      </c>
      <c r="L12">
        <v>10133</v>
      </c>
      <c r="M12">
        <v>302112351</v>
      </c>
      <c r="N12" s="7">
        <v>42864</v>
      </c>
      <c r="P12" s="7"/>
    </row>
    <row r="13" spans="1:16" x14ac:dyDescent="0.25">
      <c r="A13" t="s">
        <v>21</v>
      </c>
      <c r="B13" t="s">
        <v>22</v>
      </c>
      <c r="C13" t="s">
        <v>47</v>
      </c>
      <c r="D13" t="s">
        <v>48</v>
      </c>
      <c r="E13" t="s">
        <v>49</v>
      </c>
      <c r="F13" t="s">
        <v>23</v>
      </c>
      <c r="G13" t="s">
        <v>35</v>
      </c>
      <c r="H13">
        <v>201701</v>
      </c>
      <c r="I13">
        <v>65.3</v>
      </c>
      <c r="J13">
        <v>2017</v>
      </c>
      <c r="K13">
        <v>1</v>
      </c>
      <c r="L13">
        <v>10134</v>
      </c>
      <c r="M13">
        <v>302112347</v>
      </c>
      <c r="N13" s="7">
        <v>42738</v>
      </c>
      <c r="P13" s="7"/>
    </row>
    <row r="14" spans="1:16" x14ac:dyDescent="0.25">
      <c r="A14" t="s">
        <v>21</v>
      </c>
      <c r="B14" t="s">
        <v>22</v>
      </c>
      <c r="C14" t="s">
        <v>54</v>
      </c>
      <c r="D14" t="s">
        <v>55</v>
      </c>
      <c r="E14" t="s">
        <v>56</v>
      </c>
      <c r="F14" t="s">
        <v>23</v>
      </c>
      <c r="G14" t="s">
        <v>33</v>
      </c>
      <c r="H14">
        <v>201701</v>
      </c>
      <c r="I14">
        <v>119.3077</v>
      </c>
      <c r="J14">
        <v>2017</v>
      </c>
      <c r="K14">
        <v>1</v>
      </c>
      <c r="L14">
        <v>10135</v>
      </c>
      <c r="M14">
        <v>302112351</v>
      </c>
      <c r="N14" s="7">
        <v>42823</v>
      </c>
      <c r="P14" s="7"/>
    </row>
    <row r="15" spans="1:16" x14ac:dyDescent="0.25">
      <c r="A15" t="s">
        <v>21</v>
      </c>
      <c r="B15" t="s">
        <v>22</v>
      </c>
      <c r="C15" t="s">
        <v>47</v>
      </c>
      <c r="D15" t="s">
        <v>48</v>
      </c>
      <c r="E15" t="s">
        <v>49</v>
      </c>
      <c r="F15" t="s">
        <v>23</v>
      </c>
      <c r="G15" t="s">
        <v>27</v>
      </c>
      <c r="H15">
        <v>201702</v>
      </c>
      <c r="I15">
        <v>91.119299999999996</v>
      </c>
      <c r="J15">
        <v>2017</v>
      </c>
      <c r="K15">
        <v>2</v>
      </c>
      <c r="L15">
        <v>10136</v>
      </c>
      <c r="M15">
        <v>302112350</v>
      </c>
      <c r="N15" s="7">
        <v>42833</v>
      </c>
      <c r="P15" s="7"/>
    </row>
    <row r="16" spans="1:16" x14ac:dyDescent="0.25">
      <c r="A16" t="s">
        <v>21</v>
      </c>
      <c r="B16" t="s">
        <v>22</v>
      </c>
      <c r="C16" t="s">
        <v>54</v>
      </c>
      <c r="D16" t="s">
        <v>55</v>
      </c>
      <c r="E16" t="s">
        <v>56</v>
      </c>
      <c r="F16" t="s">
        <v>23</v>
      </c>
      <c r="G16" t="s">
        <v>33</v>
      </c>
      <c r="H16">
        <v>201702</v>
      </c>
      <c r="I16">
        <v>127</v>
      </c>
      <c r="J16">
        <v>2017</v>
      </c>
      <c r="K16">
        <v>2</v>
      </c>
      <c r="L16">
        <v>10137</v>
      </c>
      <c r="M16">
        <v>302112351</v>
      </c>
      <c r="N16" s="7">
        <v>42772</v>
      </c>
      <c r="P16" s="7"/>
    </row>
    <row r="17" spans="1:16" x14ac:dyDescent="0.25">
      <c r="A17" t="s">
        <v>21</v>
      </c>
      <c r="B17" t="s">
        <v>22</v>
      </c>
      <c r="C17" t="s">
        <v>54</v>
      </c>
      <c r="D17" t="s">
        <v>55</v>
      </c>
      <c r="E17" t="s">
        <v>56</v>
      </c>
      <c r="F17" t="s">
        <v>23</v>
      </c>
      <c r="G17" t="s">
        <v>10</v>
      </c>
      <c r="H17">
        <v>201702</v>
      </c>
      <c r="I17">
        <v>76.629300000000001</v>
      </c>
      <c r="J17">
        <v>2017</v>
      </c>
      <c r="K17">
        <v>2</v>
      </c>
      <c r="L17">
        <v>10138</v>
      </c>
      <c r="M17">
        <v>302112346</v>
      </c>
      <c r="N17" s="7">
        <v>42891</v>
      </c>
      <c r="P17" s="7"/>
    </row>
    <row r="18" spans="1:16" x14ac:dyDescent="0.25">
      <c r="A18" t="s">
        <v>21</v>
      </c>
      <c r="B18" t="s">
        <v>22</v>
      </c>
      <c r="C18" t="s">
        <v>47</v>
      </c>
      <c r="D18" t="s">
        <v>48</v>
      </c>
      <c r="E18" t="s">
        <v>49</v>
      </c>
      <c r="F18" t="s">
        <v>23</v>
      </c>
      <c r="G18" t="s">
        <v>26</v>
      </c>
      <c r="H18">
        <v>201702</v>
      </c>
      <c r="I18">
        <v>91.119299999999996</v>
      </c>
      <c r="J18">
        <v>2017</v>
      </c>
      <c r="K18">
        <v>2</v>
      </c>
      <c r="L18">
        <v>10139</v>
      </c>
      <c r="M18">
        <v>302112349</v>
      </c>
      <c r="N18" s="7">
        <v>42924</v>
      </c>
      <c r="P18" s="7"/>
    </row>
    <row r="19" spans="1:16" x14ac:dyDescent="0.25">
      <c r="A19" t="s">
        <v>21</v>
      </c>
      <c r="B19" t="s">
        <v>22</v>
      </c>
      <c r="C19" t="s">
        <v>54</v>
      </c>
      <c r="D19" t="s">
        <v>55</v>
      </c>
      <c r="E19" t="s">
        <v>56</v>
      </c>
      <c r="F19" t="s">
        <v>23</v>
      </c>
      <c r="G19" t="s">
        <v>31</v>
      </c>
      <c r="H19">
        <v>201702</v>
      </c>
      <c r="I19">
        <v>97.916700000000006</v>
      </c>
      <c r="J19">
        <v>2017</v>
      </c>
      <c r="K19">
        <v>2</v>
      </c>
      <c r="L19">
        <v>10140</v>
      </c>
      <c r="M19">
        <v>302112350</v>
      </c>
      <c r="N19" s="7">
        <v>42800</v>
      </c>
      <c r="P19" s="7"/>
    </row>
    <row r="20" spans="1:16" x14ac:dyDescent="0.25">
      <c r="A20" t="s">
        <v>21</v>
      </c>
      <c r="B20" t="s">
        <v>22</v>
      </c>
      <c r="C20" t="s">
        <v>54</v>
      </c>
      <c r="D20" t="s">
        <v>55</v>
      </c>
      <c r="E20" t="s">
        <v>56</v>
      </c>
      <c r="F20" t="s">
        <v>23</v>
      </c>
      <c r="G20" t="s">
        <v>29</v>
      </c>
      <c r="H20">
        <v>201702</v>
      </c>
      <c r="I20">
        <v>63.6</v>
      </c>
      <c r="J20">
        <v>2017</v>
      </c>
      <c r="K20">
        <v>2</v>
      </c>
      <c r="L20">
        <v>10141</v>
      </c>
      <c r="M20">
        <v>302112347</v>
      </c>
      <c r="N20" s="7">
        <v>42922</v>
      </c>
      <c r="P20" s="7"/>
    </row>
    <row r="21" spans="1:16" x14ac:dyDescent="0.25">
      <c r="A21" t="s">
        <v>21</v>
      </c>
      <c r="B21" t="s">
        <v>22</v>
      </c>
      <c r="C21" t="s">
        <v>54</v>
      </c>
      <c r="D21" t="s">
        <v>55</v>
      </c>
      <c r="E21" t="s">
        <v>56</v>
      </c>
      <c r="F21" t="s">
        <v>23</v>
      </c>
      <c r="G21" t="s">
        <v>24</v>
      </c>
      <c r="H21">
        <v>201702</v>
      </c>
      <c r="I21">
        <v>83.274199999999993</v>
      </c>
      <c r="J21">
        <v>2017</v>
      </c>
      <c r="K21">
        <v>2</v>
      </c>
      <c r="L21">
        <v>10142</v>
      </c>
      <c r="M21">
        <v>302112348</v>
      </c>
      <c r="N21" s="7">
        <v>42913</v>
      </c>
      <c r="P21" s="7"/>
    </row>
    <row r="22" spans="1:16" x14ac:dyDescent="0.25">
      <c r="A22" t="s">
        <v>21</v>
      </c>
      <c r="B22" t="s">
        <v>22</v>
      </c>
      <c r="C22" t="s">
        <v>47</v>
      </c>
      <c r="D22" t="s">
        <v>48</v>
      </c>
      <c r="E22" t="s">
        <v>49</v>
      </c>
      <c r="F22" t="s">
        <v>23</v>
      </c>
      <c r="G22" t="s">
        <v>35</v>
      </c>
      <c r="H22">
        <v>201702</v>
      </c>
      <c r="I22">
        <v>67.5</v>
      </c>
      <c r="J22">
        <v>2017</v>
      </c>
      <c r="K22">
        <v>2</v>
      </c>
      <c r="L22">
        <v>10143</v>
      </c>
      <c r="M22">
        <v>302112352</v>
      </c>
      <c r="N22" s="7">
        <v>42872</v>
      </c>
      <c r="P22" s="7"/>
    </row>
    <row r="23" spans="1:16" x14ac:dyDescent="0.25">
      <c r="A23" t="s">
        <v>21</v>
      </c>
      <c r="B23" t="s">
        <v>22</v>
      </c>
      <c r="C23" t="s">
        <v>54</v>
      </c>
      <c r="D23" t="s">
        <v>55</v>
      </c>
      <c r="E23" t="s">
        <v>56</v>
      </c>
      <c r="F23" t="s">
        <v>23</v>
      </c>
      <c r="G23" t="s">
        <v>25</v>
      </c>
      <c r="H23">
        <v>201702</v>
      </c>
      <c r="I23">
        <v>72.430000000000007</v>
      </c>
      <c r="J23">
        <v>2017</v>
      </c>
      <c r="K23">
        <v>2</v>
      </c>
      <c r="L23">
        <v>10144</v>
      </c>
      <c r="M23">
        <v>302112349</v>
      </c>
      <c r="N23" s="7">
        <v>42923</v>
      </c>
      <c r="P23" s="7"/>
    </row>
    <row r="24" spans="1:16" x14ac:dyDescent="0.25">
      <c r="A24" t="s">
        <v>21</v>
      </c>
      <c r="B24" t="s">
        <v>22</v>
      </c>
      <c r="C24" t="s">
        <v>54</v>
      </c>
      <c r="D24" t="s">
        <v>55</v>
      </c>
      <c r="E24" t="s">
        <v>56</v>
      </c>
      <c r="F24" t="s">
        <v>23</v>
      </c>
      <c r="G24" t="s">
        <v>26</v>
      </c>
      <c r="H24">
        <v>201702</v>
      </c>
      <c r="I24">
        <v>90.062299999999993</v>
      </c>
      <c r="J24">
        <v>2017</v>
      </c>
      <c r="K24">
        <v>2</v>
      </c>
      <c r="L24">
        <v>10145</v>
      </c>
      <c r="M24">
        <v>302112352</v>
      </c>
      <c r="N24" s="7">
        <v>42848</v>
      </c>
      <c r="P24" s="7"/>
    </row>
    <row r="25" spans="1:16" x14ac:dyDescent="0.25">
      <c r="A25" t="s">
        <v>21</v>
      </c>
      <c r="B25" t="s">
        <v>22</v>
      </c>
      <c r="C25" t="s">
        <v>54</v>
      </c>
      <c r="D25" t="s">
        <v>55</v>
      </c>
      <c r="E25" t="s">
        <v>56</v>
      </c>
      <c r="F25" t="s">
        <v>23</v>
      </c>
      <c r="G25" t="s">
        <v>27</v>
      </c>
      <c r="H25">
        <v>201702</v>
      </c>
      <c r="I25">
        <v>90.062299999999993</v>
      </c>
      <c r="J25">
        <v>2017</v>
      </c>
      <c r="K25">
        <v>2</v>
      </c>
      <c r="L25">
        <v>10146</v>
      </c>
      <c r="M25">
        <v>302112353</v>
      </c>
      <c r="N25" s="7">
        <v>42787</v>
      </c>
      <c r="P25" s="7"/>
    </row>
    <row r="26" spans="1:16" x14ac:dyDescent="0.25">
      <c r="A26" t="s">
        <v>21</v>
      </c>
      <c r="B26" t="s">
        <v>22</v>
      </c>
      <c r="C26" t="s">
        <v>47</v>
      </c>
      <c r="D26" t="s">
        <v>48</v>
      </c>
      <c r="E26" t="s">
        <v>49</v>
      </c>
      <c r="F26" t="s">
        <v>23</v>
      </c>
      <c r="G26" t="s">
        <v>31</v>
      </c>
      <c r="H26">
        <v>201702</v>
      </c>
      <c r="I26">
        <v>100</v>
      </c>
      <c r="J26">
        <v>2017</v>
      </c>
      <c r="K26">
        <v>2</v>
      </c>
      <c r="L26">
        <v>10147</v>
      </c>
      <c r="M26">
        <v>302112348</v>
      </c>
      <c r="N26" s="7">
        <v>42788</v>
      </c>
      <c r="P26" s="7"/>
    </row>
    <row r="27" spans="1:16" x14ac:dyDescent="0.25">
      <c r="A27" t="s">
        <v>21</v>
      </c>
      <c r="B27" t="s">
        <v>22</v>
      </c>
      <c r="C27" t="s">
        <v>47</v>
      </c>
      <c r="D27" t="s">
        <v>48</v>
      </c>
      <c r="E27" t="s">
        <v>49</v>
      </c>
      <c r="F27" t="s">
        <v>23</v>
      </c>
      <c r="G27" t="s">
        <v>10</v>
      </c>
      <c r="H27">
        <v>201702</v>
      </c>
      <c r="I27">
        <v>88.763900000000007</v>
      </c>
      <c r="J27">
        <v>2017</v>
      </c>
      <c r="K27">
        <v>2</v>
      </c>
      <c r="L27">
        <v>10148</v>
      </c>
      <c r="M27">
        <v>302112351</v>
      </c>
      <c r="N27" s="7">
        <v>42800</v>
      </c>
      <c r="P27" s="7"/>
    </row>
    <row r="28" spans="1:16" x14ac:dyDescent="0.25">
      <c r="A28" t="s">
        <v>21</v>
      </c>
      <c r="B28" t="s">
        <v>22</v>
      </c>
      <c r="C28" t="s">
        <v>54</v>
      </c>
      <c r="D28" t="s">
        <v>55</v>
      </c>
      <c r="E28" t="s">
        <v>56</v>
      </c>
      <c r="F28" t="s">
        <v>23</v>
      </c>
      <c r="G28" t="s">
        <v>26</v>
      </c>
      <c r="H28">
        <v>201703</v>
      </c>
      <c r="I28">
        <v>93.868399999999994</v>
      </c>
      <c r="J28">
        <v>2017</v>
      </c>
      <c r="K28">
        <v>3</v>
      </c>
      <c r="L28">
        <v>10149</v>
      </c>
      <c r="M28">
        <v>302112352</v>
      </c>
      <c r="N28" s="7">
        <v>42817</v>
      </c>
      <c r="P28" s="7"/>
    </row>
    <row r="29" spans="1:16" x14ac:dyDescent="0.25">
      <c r="A29" t="s">
        <v>21</v>
      </c>
      <c r="B29" t="s">
        <v>22</v>
      </c>
      <c r="C29" t="s">
        <v>54</v>
      </c>
      <c r="D29" t="s">
        <v>55</v>
      </c>
      <c r="E29" t="s">
        <v>56</v>
      </c>
      <c r="F29" t="s">
        <v>23</v>
      </c>
      <c r="G29" t="s">
        <v>33</v>
      </c>
      <c r="H29">
        <v>201703</v>
      </c>
      <c r="I29">
        <v>137.36359999999999</v>
      </c>
      <c r="J29">
        <v>2017</v>
      </c>
      <c r="K29">
        <v>3</v>
      </c>
      <c r="L29">
        <v>10150</v>
      </c>
      <c r="M29">
        <v>302112351</v>
      </c>
      <c r="N29" s="7">
        <v>42932</v>
      </c>
      <c r="P29" s="7"/>
    </row>
    <row r="30" spans="1:16" x14ac:dyDescent="0.25">
      <c r="A30" t="s">
        <v>21</v>
      </c>
      <c r="B30" t="s">
        <v>22</v>
      </c>
      <c r="C30" t="s">
        <v>47</v>
      </c>
      <c r="D30" t="s">
        <v>48</v>
      </c>
      <c r="E30" t="s">
        <v>49</v>
      </c>
      <c r="F30" t="s">
        <v>23</v>
      </c>
      <c r="G30" t="s">
        <v>35</v>
      </c>
      <c r="H30">
        <v>201703</v>
      </c>
      <c r="I30">
        <v>74.900000000000006</v>
      </c>
      <c r="J30">
        <v>2017</v>
      </c>
      <c r="K30">
        <v>3</v>
      </c>
      <c r="L30">
        <v>10151</v>
      </c>
      <c r="M30">
        <v>302112352</v>
      </c>
      <c r="N30" s="7">
        <v>42858</v>
      </c>
      <c r="P30" s="7"/>
    </row>
    <row r="31" spans="1:16" x14ac:dyDescent="0.25">
      <c r="A31" t="s">
        <v>21</v>
      </c>
      <c r="B31" t="s">
        <v>22</v>
      </c>
      <c r="C31" t="s">
        <v>47</v>
      </c>
      <c r="D31" t="s">
        <v>48</v>
      </c>
      <c r="E31" t="s">
        <v>49</v>
      </c>
      <c r="F31" t="s">
        <v>23</v>
      </c>
      <c r="G31" t="s">
        <v>31</v>
      </c>
      <c r="H31">
        <v>201703</v>
      </c>
      <c r="I31">
        <v>100</v>
      </c>
      <c r="J31">
        <v>2017</v>
      </c>
      <c r="K31">
        <v>3</v>
      </c>
      <c r="L31">
        <v>10152</v>
      </c>
      <c r="M31">
        <v>302112353</v>
      </c>
      <c r="N31" s="7">
        <v>42790</v>
      </c>
      <c r="P31" s="7"/>
    </row>
    <row r="32" spans="1:16" x14ac:dyDescent="0.25">
      <c r="A32" t="s">
        <v>21</v>
      </c>
      <c r="B32" t="s">
        <v>22</v>
      </c>
      <c r="C32" t="s">
        <v>54</v>
      </c>
      <c r="D32" t="s">
        <v>55</v>
      </c>
      <c r="E32" t="s">
        <v>56</v>
      </c>
      <c r="F32" t="s">
        <v>23</v>
      </c>
      <c r="G32" t="s">
        <v>29</v>
      </c>
      <c r="H32">
        <v>201703</v>
      </c>
      <c r="I32">
        <v>64</v>
      </c>
      <c r="J32">
        <v>2017</v>
      </c>
      <c r="K32">
        <v>3</v>
      </c>
      <c r="L32">
        <v>10153</v>
      </c>
      <c r="M32">
        <v>302112347</v>
      </c>
      <c r="N32" s="7">
        <v>42788</v>
      </c>
      <c r="P32" s="7"/>
    </row>
    <row r="33" spans="1:16" x14ac:dyDescent="0.25">
      <c r="A33" t="s">
        <v>21</v>
      </c>
      <c r="B33" t="s">
        <v>22</v>
      </c>
      <c r="C33" t="s">
        <v>47</v>
      </c>
      <c r="D33" t="s">
        <v>48</v>
      </c>
      <c r="E33" t="s">
        <v>49</v>
      </c>
      <c r="F33" t="s">
        <v>23</v>
      </c>
      <c r="G33" t="s">
        <v>26</v>
      </c>
      <c r="H33">
        <v>201703</v>
      </c>
      <c r="I33">
        <v>92.487799999999993</v>
      </c>
      <c r="J33">
        <v>2017</v>
      </c>
      <c r="K33">
        <v>3</v>
      </c>
      <c r="L33">
        <v>10154</v>
      </c>
      <c r="M33">
        <v>302112349</v>
      </c>
      <c r="N33" s="7">
        <v>42919</v>
      </c>
      <c r="P33" s="7"/>
    </row>
    <row r="34" spans="1:16" x14ac:dyDescent="0.25">
      <c r="A34" t="s">
        <v>21</v>
      </c>
      <c r="B34" t="s">
        <v>22</v>
      </c>
      <c r="C34" t="s">
        <v>54</v>
      </c>
      <c r="D34" t="s">
        <v>55</v>
      </c>
      <c r="E34" t="s">
        <v>56</v>
      </c>
      <c r="F34" t="s">
        <v>23</v>
      </c>
      <c r="G34" t="s">
        <v>10</v>
      </c>
      <c r="H34">
        <v>201703</v>
      </c>
      <c r="I34">
        <v>78.209800000000001</v>
      </c>
      <c r="J34">
        <v>2017</v>
      </c>
      <c r="K34">
        <v>3</v>
      </c>
      <c r="L34">
        <v>10155</v>
      </c>
      <c r="M34">
        <v>302112346</v>
      </c>
      <c r="N34" s="7">
        <v>42889</v>
      </c>
      <c r="P34" s="7"/>
    </row>
    <row r="35" spans="1:16" x14ac:dyDescent="0.25">
      <c r="A35" t="s">
        <v>21</v>
      </c>
      <c r="B35" t="s">
        <v>22</v>
      </c>
      <c r="C35" t="s">
        <v>54</v>
      </c>
      <c r="D35" t="s">
        <v>55</v>
      </c>
      <c r="E35" t="s">
        <v>56</v>
      </c>
      <c r="F35" t="s">
        <v>23</v>
      </c>
      <c r="G35" t="s">
        <v>31</v>
      </c>
      <c r="H35">
        <v>201703</v>
      </c>
      <c r="I35">
        <v>102.5</v>
      </c>
      <c r="J35">
        <v>2017</v>
      </c>
      <c r="K35">
        <v>3</v>
      </c>
      <c r="L35">
        <v>10156</v>
      </c>
      <c r="M35">
        <v>302112350</v>
      </c>
      <c r="N35" s="7">
        <v>42905</v>
      </c>
      <c r="P35" s="7"/>
    </row>
    <row r="36" spans="1:16" x14ac:dyDescent="0.25">
      <c r="A36" t="s">
        <v>21</v>
      </c>
      <c r="B36" t="s">
        <v>22</v>
      </c>
      <c r="C36" t="s">
        <v>47</v>
      </c>
      <c r="D36" t="s">
        <v>48</v>
      </c>
      <c r="E36" t="s">
        <v>49</v>
      </c>
      <c r="F36" t="s">
        <v>23</v>
      </c>
      <c r="G36" t="s">
        <v>10</v>
      </c>
      <c r="H36">
        <v>201703</v>
      </c>
      <c r="I36">
        <v>90.206699999999998</v>
      </c>
      <c r="J36">
        <v>2017</v>
      </c>
      <c r="K36">
        <v>3</v>
      </c>
      <c r="L36">
        <v>10157</v>
      </c>
      <c r="M36">
        <v>302112351</v>
      </c>
      <c r="N36" s="7">
        <v>42869</v>
      </c>
      <c r="P36" s="7"/>
    </row>
    <row r="37" spans="1:16" x14ac:dyDescent="0.25">
      <c r="A37" t="s">
        <v>21</v>
      </c>
      <c r="B37" t="s">
        <v>22</v>
      </c>
      <c r="C37" t="s">
        <v>54</v>
      </c>
      <c r="D37" t="s">
        <v>55</v>
      </c>
      <c r="E37" t="s">
        <v>56</v>
      </c>
      <c r="F37" t="s">
        <v>23</v>
      </c>
      <c r="G37" t="s">
        <v>25</v>
      </c>
      <c r="H37">
        <v>201703</v>
      </c>
      <c r="I37">
        <v>75.81</v>
      </c>
      <c r="J37">
        <v>2017</v>
      </c>
      <c r="K37">
        <v>3</v>
      </c>
      <c r="L37">
        <v>10158</v>
      </c>
      <c r="M37">
        <v>302112349</v>
      </c>
      <c r="N37" s="7">
        <v>42927</v>
      </c>
      <c r="P37" s="7"/>
    </row>
    <row r="38" spans="1:16" x14ac:dyDescent="0.25">
      <c r="A38" t="s">
        <v>21</v>
      </c>
      <c r="B38" t="s">
        <v>22</v>
      </c>
      <c r="C38" t="s">
        <v>47</v>
      </c>
      <c r="D38" t="s">
        <v>48</v>
      </c>
      <c r="E38" t="s">
        <v>49</v>
      </c>
      <c r="F38" t="s">
        <v>23</v>
      </c>
      <c r="G38" t="s">
        <v>27</v>
      </c>
      <c r="H38">
        <v>201703</v>
      </c>
      <c r="I38">
        <v>92.487799999999993</v>
      </c>
      <c r="J38">
        <v>2017</v>
      </c>
      <c r="K38">
        <v>3</v>
      </c>
      <c r="L38">
        <v>10159</v>
      </c>
      <c r="M38">
        <v>302112350</v>
      </c>
      <c r="N38" s="7">
        <v>42933</v>
      </c>
      <c r="P38" s="7"/>
    </row>
    <row r="39" spans="1:16" x14ac:dyDescent="0.25">
      <c r="A39" t="s">
        <v>21</v>
      </c>
      <c r="B39" t="s">
        <v>22</v>
      </c>
      <c r="C39" t="s">
        <v>54</v>
      </c>
      <c r="D39" t="s">
        <v>55</v>
      </c>
      <c r="E39" t="s">
        <v>56</v>
      </c>
      <c r="F39" t="s">
        <v>23</v>
      </c>
      <c r="G39" t="s">
        <v>27</v>
      </c>
      <c r="H39">
        <v>201703</v>
      </c>
      <c r="I39">
        <v>93.868399999999994</v>
      </c>
      <c r="J39">
        <v>2017</v>
      </c>
      <c r="K39">
        <v>3</v>
      </c>
      <c r="L39">
        <v>10160</v>
      </c>
      <c r="M39">
        <v>302112353</v>
      </c>
      <c r="N39" s="7">
        <v>42834</v>
      </c>
      <c r="P39" s="7"/>
    </row>
    <row r="40" spans="1:16" x14ac:dyDescent="0.25">
      <c r="A40" t="s">
        <v>21</v>
      </c>
      <c r="B40" t="s">
        <v>22</v>
      </c>
      <c r="C40" t="s">
        <v>54</v>
      </c>
      <c r="D40" t="s">
        <v>55</v>
      </c>
      <c r="E40" t="s">
        <v>56</v>
      </c>
      <c r="F40" t="s">
        <v>23</v>
      </c>
      <c r="G40" t="s">
        <v>24</v>
      </c>
      <c r="H40">
        <v>201703</v>
      </c>
      <c r="I40">
        <v>84.630899999999997</v>
      </c>
      <c r="J40">
        <v>2017</v>
      </c>
      <c r="K40">
        <v>3</v>
      </c>
      <c r="L40">
        <v>10161</v>
      </c>
      <c r="M40">
        <v>302112348</v>
      </c>
      <c r="N40" s="7">
        <v>42932</v>
      </c>
      <c r="P40" s="7"/>
    </row>
    <row r="41" spans="1:16" x14ac:dyDescent="0.25">
      <c r="A41" t="s">
        <v>21</v>
      </c>
      <c r="B41" t="s">
        <v>22</v>
      </c>
      <c r="C41" t="s">
        <v>54</v>
      </c>
      <c r="D41" t="s">
        <v>55</v>
      </c>
      <c r="E41" t="s">
        <v>56</v>
      </c>
      <c r="F41" t="s">
        <v>23</v>
      </c>
      <c r="G41" t="s">
        <v>29</v>
      </c>
      <c r="H41">
        <v>201704</v>
      </c>
      <c r="I41">
        <v>64.599999999999994</v>
      </c>
      <c r="J41">
        <v>2017</v>
      </c>
      <c r="K41">
        <v>4</v>
      </c>
      <c r="L41">
        <v>10162</v>
      </c>
      <c r="M41">
        <v>302112349</v>
      </c>
      <c r="N41" s="7">
        <v>42838</v>
      </c>
      <c r="P41" s="7"/>
    </row>
    <row r="42" spans="1:16" x14ac:dyDescent="0.25">
      <c r="A42" t="s">
        <v>21</v>
      </c>
      <c r="B42" t="s">
        <v>22</v>
      </c>
      <c r="C42" t="s">
        <v>47</v>
      </c>
      <c r="D42" t="s">
        <v>48</v>
      </c>
      <c r="E42" t="s">
        <v>49</v>
      </c>
      <c r="F42" t="s">
        <v>23</v>
      </c>
      <c r="G42" t="s">
        <v>35</v>
      </c>
      <c r="H42">
        <v>201704</v>
      </c>
      <c r="I42">
        <v>75.900000000000006</v>
      </c>
      <c r="J42">
        <v>2017</v>
      </c>
      <c r="K42">
        <v>4</v>
      </c>
      <c r="L42">
        <v>10163</v>
      </c>
      <c r="M42">
        <v>302112349</v>
      </c>
      <c r="N42" s="7">
        <v>42938</v>
      </c>
      <c r="P42" s="7"/>
    </row>
    <row r="43" spans="1:16" x14ac:dyDescent="0.25">
      <c r="A43" t="s">
        <v>21</v>
      </c>
      <c r="B43" t="s">
        <v>22</v>
      </c>
      <c r="C43" t="s">
        <v>54</v>
      </c>
      <c r="D43" t="s">
        <v>55</v>
      </c>
      <c r="E43" t="s">
        <v>56</v>
      </c>
      <c r="F43" t="s">
        <v>23</v>
      </c>
      <c r="G43" t="s">
        <v>10</v>
      </c>
      <c r="H43">
        <v>201704</v>
      </c>
      <c r="I43">
        <v>79.898399999999995</v>
      </c>
      <c r="J43">
        <v>2017</v>
      </c>
      <c r="K43">
        <v>4</v>
      </c>
      <c r="L43">
        <v>10164</v>
      </c>
      <c r="M43">
        <v>302112353</v>
      </c>
      <c r="N43" s="7">
        <v>42916</v>
      </c>
      <c r="P43" s="7"/>
    </row>
    <row r="44" spans="1:16" x14ac:dyDescent="0.25">
      <c r="A44" t="s">
        <v>21</v>
      </c>
      <c r="B44" t="s">
        <v>22</v>
      </c>
      <c r="C44" t="s">
        <v>54</v>
      </c>
      <c r="D44" t="s">
        <v>55</v>
      </c>
      <c r="E44" t="s">
        <v>56</v>
      </c>
      <c r="F44" t="s">
        <v>23</v>
      </c>
      <c r="G44" t="s">
        <v>25</v>
      </c>
      <c r="H44">
        <v>201704</v>
      </c>
      <c r="I44">
        <v>74.544700000000006</v>
      </c>
      <c r="J44">
        <v>2017</v>
      </c>
      <c r="K44">
        <v>4</v>
      </c>
      <c r="L44">
        <v>10165</v>
      </c>
      <c r="M44">
        <v>302112349</v>
      </c>
      <c r="N44" s="7">
        <v>42863</v>
      </c>
      <c r="P44" s="7"/>
    </row>
    <row r="45" spans="1:16" x14ac:dyDescent="0.25">
      <c r="A45" t="s">
        <v>21</v>
      </c>
      <c r="B45" t="s">
        <v>22</v>
      </c>
      <c r="C45" t="s">
        <v>38</v>
      </c>
      <c r="D45" t="s">
        <v>39</v>
      </c>
      <c r="E45" t="s">
        <v>40</v>
      </c>
      <c r="F45" t="s">
        <v>23</v>
      </c>
      <c r="G45" t="s">
        <v>10</v>
      </c>
      <c r="H45">
        <v>201704</v>
      </c>
      <c r="I45">
        <v>218</v>
      </c>
      <c r="J45">
        <v>2017</v>
      </c>
      <c r="K45">
        <v>4</v>
      </c>
      <c r="L45">
        <v>10166</v>
      </c>
      <c r="M45">
        <v>302112348</v>
      </c>
      <c r="N45" s="7">
        <v>42956</v>
      </c>
      <c r="P45" s="7"/>
    </row>
    <row r="46" spans="1:16" x14ac:dyDescent="0.25">
      <c r="A46" t="s">
        <v>21</v>
      </c>
      <c r="B46" t="s">
        <v>22</v>
      </c>
      <c r="C46" t="s">
        <v>47</v>
      </c>
      <c r="D46" t="s">
        <v>48</v>
      </c>
      <c r="E46" t="s">
        <v>49</v>
      </c>
      <c r="F46" t="s">
        <v>23</v>
      </c>
      <c r="G46" t="s">
        <v>27</v>
      </c>
      <c r="H46">
        <v>201704</v>
      </c>
      <c r="I46">
        <v>98.307500000000005</v>
      </c>
      <c r="J46">
        <v>2017</v>
      </c>
      <c r="K46">
        <v>4</v>
      </c>
      <c r="L46">
        <v>10167</v>
      </c>
      <c r="M46">
        <v>302112347</v>
      </c>
      <c r="N46" s="7">
        <v>42831</v>
      </c>
      <c r="P46" s="7"/>
    </row>
    <row r="47" spans="1:16" x14ac:dyDescent="0.25">
      <c r="A47" t="s">
        <v>21</v>
      </c>
      <c r="B47" t="s">
        <v>22</v>
      </c>
      <c r="C47" t="s">
        <v>47</v>
      </c>
      <c r="D47" t="s">
        <v>48</v>
      </c>
      <c r="E47" t="s">
        <v>49</v>
      </c>
      <c r="F47" t="s">
        <v>23</v>
      </c>
      <c r="G47" t="s">
        <v>26</v>
      </c>
      <c r="H47">
        <v>201704</v>
      </c>
      <c r="I47">
        <v>98.307500000000005</v>
      </c>
      <c r="J47">
        <v>2017</v>
      </c>
      <c r="K47">
        <v>4</v>
      </c>
      <c r="L47">
        <v>10168</v>
      </c>
      <c r="M47">
        <v>302112346</v>
      </c>
      <c r="N47" s="7">
        <v>42910</v>
      </c>
      <c r="P47" s="7"/>
    </row>
    <row r="48" spans="1:16" x14ac:dyDescent="0.25">
      <c r="A48" t="s">
        <v>21</v>
      </c>
      <c r="B48" t="s">
        <v>22</v>
      </c>
      <c r="C48" t="s">
        <v>54</v>
      </c>
      <c r="D48" t="s">
        <v>55</v>
      </c>
      <c r="E48" t="s">
        <v>56</v>
      </c>
      <c r="F48" t="s">
        <v>23</v>
      </c>
      <c r="G48" t="s">
        <v>24</v>
      </c>
      <c r="H48">
        <v>201704</v>
      </c>
      <c r="I48">
        <v>82.388499999999993</v>
      </c>
      <c r="J48">
        <v>2017</v>
      </c>
      <c r="K48">
        <v>4</v>
      </c>
      <c r="L48">
        <v>10169</v>
      </c>
      <c r="M48">
        <v>302112348</v>
      </c>
      <c r="N48" s="7">
        <v>42973</v>
      </c>
      <c r="P48" s="7"/>
    </row>
    <row r="49" spans="1:16" x14ac:dyDescent="0.25">
      <c r="A49" t="s">
        <v>21</v>
      </c>
      <c r="B49" t="s">
        <v>22</v>
      </c>
      <c r="C49" t="s">
        <v>47</v>
      </c>
      <c r="D49" t="s">
        <v>48</v>
      </c>
      <c r="E49" t="s">
        <v>49</v>
      </c>
      <c r="F49" t="s">
        <v>23</v>
      </c>
      <c r="G49" t="s">
        <v>31</v>
      </c>
      <c r="H49">
        <v>201704</v>
      </c>
      <c r="I49">
        <v>101.7</v>
      </c>
      <c r="J49">
        <v>2017</v>
      </c>
      <c r="K49">
        <v>4</v>
      </c>
      <c r="L49">
        <v>10170</v>
      </c>
      <c r="M49">
        <v>302112353</v>
      </c>
      <c r="N49" s="7">
        <v>42893</v>
      </c>
      <c r="P49" s="7"/>
    </row>
    <row r="50" spans="1:16" x14ac:dyDescent="0.25">
      <c r="A50" t="s">
        <v>21</v>
      </c>
      <c r="B50" t="s">
        <v>22</v>
      </c>
      <c r="C50" t="s">
        <v>38</v>
      </c>
      <c r="D50" t="s">
        <v>39</v>
      </c>
      <c r="E50" t="s">
        <v>40</v>
      </c>
      <c r="F50" t="s">
        <v>23</v>
      </c>
      <c r="G50" t="s">
        <v>27</v>
      </c>
      <c r="H50">
        <v>201704</v>
      </c>
      <c r="I50">
        <v>218</v>
      </c>
      <c r="J50">
        <v>2017</v>
      </c>
      <c r="K50">
        <v>4</v>
      </c>
      <c r="L50">
        <v>10171</v>
      </c>
      <c r="M50">
        <v>302112347</v>
      </c>
      <c r="N50" s="7">
        <v>42842</v>
      </c>
      <c r="P50" s="7"/>
    </row>
    <row r="51" spans="1:16" x14ac:dyDescent="0.25">
      <c r="A51" t="s">
        <v>21</v>
      </c>
      <c r="B51" t="s">
        <v>22</v>
      </c>
      <c r="C51" t="s">
        <v>54</v>
      </c>
      <c r="D51" t="s">
        <v>55</v>
      </c>
      <c r="E51" t="s">
        <v>56</v>
      </c>
      <c r="F51" t="s">
        <v>23</v>
      </c>
      <c r="G51" t="s">
        <v>27</v>
      </c>
      <c r="H51">
        <v>201704</v>
      </c>
      <c r="I51">
        <v>89.483099999999993</v>
      </c>
      <c r="J51">
        <v>2017</v>
      </c>
      <c r="K51">
        <v>4</v>
      </c>
      <c r="L51">
        <v>10172</v>
      </c>
      <c r="M51">
        <v>302112352</v>
      </c>
      <c r="N51" s="7">
        <v>42952</v>
      </c>
      <c r="P51" s="7"/>
    </row>
    <row r="52" spans="1:16" x14ac:dyDescent="0.25">
      <c r="A52" t="s">
        <v>21</v>
      </c>
      <c r="B52" t="s">
        <v>22</v>
      </c>
      <c r="C52" t="s">
        <v>47</v>
      </c>
      <c r="D52" t="s">
        <v>48</v>
      </c>
      <c r="E52" t="s">
        <v>49</v>
      </c>
      <c r="F52" t="s">
        <v>23</v>
      </c>
      <c r="G52" t="s">
        <v>10</v>
      </c>
      <c r="H52">
        <v>201704</v>
      </c>
      <c r="I52">
        <v>99.023099999999999</v>
      </c>
      <c r="J52">
        <v>2017</v>
      </c>
      <c r="K52">
        <v>4</v>
      </c>
      <c r="L52">
        <v>10173</v>
      </c>
      <c r="M52">
        <v>302112348</v>
      </c>
      <c r="N52" s="7">
        <v>42837</v>
      </c>
      <c r="P52" s="7"/>
    </row>
    <row r="53" spans="1:16" x14ac:dyDescent="0.25">
      <c r="A53" t="s">
        <v>21</v>
      </c>
      <c r="B53" t="s">
        <v>22</v>
      </c>
      <c r="C53" t="s">
        <v>38</v>
      </c>
      <c r="D53" t="s">
        <v>39</v>
      </c>
      <c r="E53" t="s">
        <v>40</v>
      </c>
      <c r="F53" t="s">
        <v>23</v>
      </c>
      <c r="G53" t="s">
        <v>26</v>
      </c>
      <c r="H53">
        <v>201704</v>
      </c>
      <c r="I53">
        <v>218</v>
      </c>
      <c r="J53">
        <v>2017</v>
      </c>
      <c r="K53">
        <v>4</v>
      </c>
      <c r="L53">
        <v>10174</v>
      </c>
      <c r="M53">
        <v>302112346</v>
      </c>
      <c r="N53" s="7">
        <v>42986</v>
      </c>
      <c r="P53" s="7"/>
    </row>
    <row r="54" spans="1:16" x14ac:dyDescent="0.25">
      <c r="A54" t="s">
        <v>21</v>
      </c>
      <c r="B54" t="s">
        <v>22</v>
      </c>
      <c r="C54" t="s">
        <v>54</v>
      </c>
      <c r="D54" t="s">
        <v>55</v>
      </c>
      <c r="E54" t="s">
        <v>56</v>
      </c>
      <c r="F54" t="s">
        <v>23</v>
      </c>
      <c r="G54" t="s">
        <v>31</v>
      </c>
      <c r="H54">
        <v>201704</v>
      </c>
      <c r="I54">
        <v>103.58</v>
      </c>
      <c r="J54">
        <v>2017</v>
      </c>
      <c r="K54">
        <v>4</v>
      </c>
      <c r="L54">
        <v>10175</v>
      </c>
      <c r="M54">
        <v>302112350</v>
      </c>
      <c r="N54" s="7">
        <v>42940</v>
      </c>
      <c r="P54" s="7"/>
    </row>
    <row r="55" spans="1:16" x14ac:dyDescent="0.25">
      <c r="A55" t="s">
        <v>21</v>
      </c>
      <c r="B55" t="s">
        <v>22</v>
      </c>
      <c r="C55" t="s">
        <v>54</v>
      </c>
      <c r="D55" t="s">
        <v>55</v>
      </c>
      <c r="E55" t="s">
        <v>56</v>
      </c>
      <c r="F55" t="s">
        <v>23</v>
      </c>
      <c r="G55" t="s">
        <v>26</v>
      </c>
      <c r="H55">
        <v>201704</v>
      </c>
      <c r="I55">
        <v>89.483099999999993</v>
      </c>
      <c r="J55">
        <v>2017</v>
      </c>
      <c r="K55">
        <v>4</v>
      </c>
      <c r="L55">
        <v>10176</v>
      </c>
      <c r="M55">
        <v>302112351</v>
      </c>
      <c r="N55" s="7">
        <v>42948</v>
      </c>
      <c r="P55" s="7"/>
    </row>
    <row r="56" spans="1:16" x14ac:dyDescent="0.25">
      <c r="A56" t="s">
        <v>21</v>
      </c>
      <c r="B56" t="s">
        <v>22</v>
      </c>
      <c r="C56" t="s">
        <v>50</v>
      </c>
      <c r="D56" t="s">
        <v>51</v>
      </c>
      <c r="E56" t="s">
        <v>52</v>
      </c>
      <c r="F56" t="s">
        <v>23</v>
      </c>
      <c r="G56" t="s">
        <v>27</v>
      </c>
      <c r="H56">
        <v>201705</v>
      </c>
      <c r="I56">
        <v>211.66669999999999</v>
      </c>
      <c r="J56">
        <v>2017</v>
      </c>
      <c r="K56">
        <v>5</v>
      </c>
      <c r="L56">
        <v>10177</v>
      </c>
      <c r="M56">
        <v>302112350</v>
      </c>
      <c r="N56" s="7">
        <v>42988</v>
      </c>
      <c r="P56" s="7"/>
    </row>
    <row r="57" spans="1:16" x14ac:dyDescent="0.25">
      <c r="A57" t="s">
        <v>21</v>
      </c>
      <c r="B57" t="s">
        <v>22</v>
      </c>
      <c r="C57" t="s">
        <v>47</v>
      </c>
      <c r="D57" t="s">
        <v>48</v>
      </c>
      <c r="E57" t="s">
        <v>49</v>
      </c>
      <c r="F57" t="s">
        <v>23</v>
      </c>
      <c r="G57" t="s">
        <v>27</v>
      </c>
      <c r="H57">
        <v>201705</v>
      </c>
      <c r="I57">
        <v>118.1889</v>
      </c>
      <c r="J57">
        <v>2017</v>
      </c>
      <c r="K57">
        <v>5</v>
      </c>
      <c r="L57">
        <v>10178</v>
      </c>
      <c r="M57">
        <v>302112352</v>
      </c>
      <c r="N57" s="7">
        <v>42929</v>
      </c>
      <c r="P57" s="7"/>
    </row>
    <row r="58" spans="1:16" x14ac:dyDescent="0.25">
      <c r="A58" t="s">
        <v>21</v>
      </c>
      <c r="B58" t="s">
        <v>22</v>
      </c>
      <c r="C58" t="s">
        <v>54</v>
      </c>
      <c r="D58" t="s">
        <v>55</v>
      </c>
      <c r="E58" t="s">
        <v>56</v>
      </c>
      <c r="F58" t="s">
        <v>23</v>
      </c>
      <c r="G58" t="s">
        <v>25</v>
      </c>
      <c r="H58">
        <v>201705</v>
      </c>
      <c r="I58">
        <v>82.331599999999995</v>
      </c>
      <c r="J58">
        <v>2017</v>
      </c>
      <c r="K58">
        <v>5</v>
      </c>
      <c r="L58">
        <v>10179</v>
      </c>
      <c r="M58">
        <v>302112351</v>
      </c>
      <c r="N58" s="7">
        <v>42975</v>
      </c>
      <c r="P58" s="7"/>
    </row>
    <row r="59" spans="1:16" x14ac:dyDescent="0.25">
      <c r="A59" t="s">
        <v>21</v>
      </c>
      <c r="B59" t="s">
        <v>22</v>
      </c>
      <c r="C59" t="s">
        <v>50</v>
      </c>
      <c r="D59" t="s">
        <v>51</v>
      </c>
      <c r="E59" t="s">
        <v>52</v>
      </c>
      <c r="F59" t="s">
        <v>23</v>
      </c>
      <c r="G59" t="s">
        <v>33</v>
      </c>
      <c r="H59">
        <v>201705</v>
      </c>
      <c r="I59">
        <v>211.66669999999999</v>
      </c>
      <c r="J59">
        <v>2017</v>
      </c>
      <c r="K59">
        <v>5</v>
      </c>
      <c r="L59">
        <v>10180</v>
      </c>
      <c r="M59">
        <v>302112353</v>
      </c>
      <c r="N59" s="7">
        <v>42894</v>
      </c>
      <c r="P59" s="7"/>
    </row>
    <row r="60" spans="1:16" x14ac:dyDescent="0.25">
      <c r="A60" t="s">
        <v>21</v>
      </c>
      <c r="B60" t="s">
        <v>22</v>
      </c>
      <c r="C60" t="s">
        <v>54</v>
      </c>
      <c r="D60" t="s">
        <v>55</v>
      </c>
      <c r="E60" t="s">
        <v>56</v>
      </c>
      <c r="F60" t="s">
        <v>23</v>
      </c>
      <c r="G60" t="s">
        <v>26</v>
      </c>
      <c r="H60">
        <v>201705</v>
      </c>
      <c r="I60">
        <v>96.013000000000005</v>
      </c>
      <c r="J60">
        <v>2017</v>
      </c>
      <c r="K60">
        <v>5</v>
      </c>
      <c r="L60">
        <v>10181</v>
      </c>
      <c r="M60">
        <v>302112353</v>
      </c>
      <c r="N60" s="7">
        <v>42925</v>
      </c>
      <c r="P60" s="7"/>
    </row>
    <row r="61" spans="1:16" x14ac:dyDescent="0.25">
      <c r="A61" t="s">
        <v>21</v>
      </c>
      <c r="B61" t="s">
        <v>22</v>
      </c>
      <c r="C61" t="s">
        <v>47</v>
      </c>
      <c r="D61" t="s">
        <v>48</v>
      </c>
      <c r="E61" t="s">
        <v>49</v>
      </c>
      <c r="F61" t="s">
        <v>23</v>
      </c>
      <c r="G61" t="s">
        <v>31</v>
      </c>
      <c r="H61">
        <v>201705</v>
      </c>
      <c r="I61">
        <v>102.1296</v>
      </c>
      <c r="J61">
        <v>2017</v>
      </c>
      <c r="K61">
        <v>5</v>
      </c>
      <c r="L61">
        <v>10182</v>
      </c>
      <c r="M61">
        <v>302112350</v>
      </c>
      <c r="N61" s="7">
        <v>42868</v>
      </c>
      <c r="P61" s="7"/>
    </row>
    <row r="62" spans="1:16" x14ac:dyDescent="0.25">
      <c r="A62" t="s">
        <v>21</v>
      </c>
      <c r="B62" t="s">
        <v>22</v>
      </c>
      <c r="C62" t="s">
        <v>38</v>
      </c>
      <c r="D62" t="s">
        <v>39</v>
      </c>
      <c r="E62" t="s">
        <v>40</v>
      </c>
      <c r="F62" t="s">
        <v>23</v>
      </c>
      <c r="G62" t="s">
        <v>10</v>
      </c>
      <c r="H62">
        <v>201705</v>
      </c>
      <c r="I62">
        <v>126.1396</v>
      </c>
      <c r="J62">
        <v>2017</v>
      </c>
      <c r="K62">
        <v>5</v>
      </c>
      <c r="L62">
        <v>10183</v>
      </c>
      <c r="M62">
        <v>302112353</v>
      </c>
      <c r="N62" s="7">
        <v>42951</v>
      </c>
      <c r="P62" s="7"/>
    </row>
    <row r="63" spans="1:16" x14ac:dyDescent="0.25">
      <c r="A63" t="s">
        <v>21</v>
      </c>
      <c r="B63" t="s">
        <v>22</v>
      </c>
      <c r="C63" t="s">
        <v>47</v>
      </c>
      <c r="D63" t="s">
        <v>48</v>
      </c>
      <c r="E63" t="s">
        <v>49</v>
      </c>
      <c r="F63" t="s">
        <v>23</v>
      </c>
      <c r="G63" t="s">
        <v>26</v>
      </c>
      <c r="H63">
        <v>201705</v>
      </c>
      <c r="I63">
        <v>118.1889</v>
      </c>
      <c r="J63">
        <v>2017</v>
      </c>
      <c r="K63">
        <v>5</v>
      </c>
      <c r="L63">
        <v>10184</v>
      </c>
      <c r="M63">
        <v>302112351</v>
      </c>
      <c r="N63" s="7">
        <v>42930</v>
      </c>
      <c r="P63" s="7"/>
    </row>
    <row r="64" spans="1:16" x14ac:dyDescent="0.25">
      <c r="A64" t="s">
        <v>21</v>
      </c>
      <c r="B64" t="s">
        <v>22</v>
      </c>
      <c r="C64" t="s">
        <v>43</v>
      </c>
      <c r="D64" t="s">
        <v>44</v>
      </c>
      <c r="E64" t="s">
        <v>45</v>
      </c>
      <c r="F64" t="s">
        <v>23</v>
      </c>
      <c r="G64" t="s">
        <v>10</v>
      </c>
      <c r="H64">
        <v>201705</v>
      </c>
      <c r="I64">
        <v>306.49880000000002</v>
      </c>
      <c r="J64">
        <v>2017</v>
      </c>
      <c r="K64">
        <v>5</v>
      </c>
      <c r="L64">
        <v>10185</v>
      </c>
      <c r="M64">
        <v>302112352</v>
      </c>
      <c r="N64" s="7">
        <v>42885</v>
      </c>
      <c r="P64" s="7"/>
    </row>
    <row r="65" spans="1:16" x14ac:dyDescent="0.25">
      <c r="A65" t="s">
        <v>21</v>
      </c>
      <c r="B65" t="s">
        <v>22</v>
      </c>
      <c r="C65" t="s">
        <v>43</v>
      </c>
      <c r="D65" t="s">
        <v>44</v>
      </c>
      <c r="E65" t="s">
        <v>45</v>
      </c>
      <c r="F65" t="s">
        <v>23</v>
      </c>
      <c r="G65" t="s">
        <v>26</v>
      </c>
      <c r="H65">
        <v>201705</v>
      </c>
      <c r="I65">
        <v>287.47340000000003</v>
      </c>
      <c r="J65">
        <v>2017</v>
      </c>
      <c r="K65">
        <v>5</v>
      </c>
      <c r="L65">
        <v>10186</v>
      </c>
      <c r="M65">
        <v>302112350</v>
      </c>
      <c r="N65" s="7">
        <v>42981</v>
      </c>
      <c r="P65" s="7"/>
    </row>
    <row r="66" spans="1:16" x14ac:dyDescent="0.25">
      <c r="A66" t="s">
        <v>21</v>
      </c>
      <c r="B66" t="s">
        <v>22</v>
      </c>
      <c r="C66" t="s">
        <v>38</v>
      </c>
      <c r="D66" t="s">
        <v>39</v>
      </c>
      <c r="E66" t="s">
        <v>40</v>
      </c>
      <c r="F66" t="s">
        <v>23</v>
      </c>
      <c r="G66" t="s">
        <v>26</v>
      </c>
      <c r="H66">
        <v>201705</v>
      </c>
      <c r="I66">
        <v>129.78659999999999</v>
      </c>
      <c r="J66">
        <v>2017</v>
      </c>
      <c r="K66">
        <v>5</v>
      </c>
      <c r="L66">
        <v>10187</v>
      </c>
      <c r="M66">
        <v>302112351</v>
      </c>
      <c r="N66" s="7">
        <v>42959</v>
      </c>
      <c r="P66" s="7"/>
    </row>
    <row r="67" spans="1:16" x14ac:dyDescent="0.25">
      <c r="A67" t="s">
        <v>21</v>
      </c>
      <c r="B67" t="s">
        <v>22</v>
      </c>
      <c r="C67" t="s">
        <v>43</v>
      </c>
      <c r="D67" t="s">
        <v>44</v>
      </c>
      <c r="E67" t="s">
        <v>45</v>
      </c>
      <c r="F67" t="s">
        <v>23</v>
      </c>
      <c r="G67" t="s">
        <v>15</v>
      </c>
      <c r="H67">
        <v>201705</v>
      </c>
      <c r="I67">
        <v>150.89500000000001</v>
      </c>
      <c r="J67">
        <v>2017</v>
      </c>
      <c r="K67">
        <v>5</v>
      </c>
      <c r="L67">
        <v>10188</v>
      </c>
      <c r="M67">
        <v>302112353</v>
      </c>
      <c r="N67" s="7">
        <v>42999</v>
      </c>
      <c r="P67" s="7"/>
    </row>
    <row r="68" spans="1:16" x14ac:dyDescent="0.25">
      <c r="A68" t="s">
        <v>21</v>
      </c>
      <c r="B68" t="s">
        <v>22</v>
      </c>
      <c r="C68" t="s">
        <v>38</v>
      </c>
      <c r="D68" t="s">
        <v>39</v>
      </c>
      <c r="E68" t="s">
        <v>40</v>
      </c>
      <c r="F68" t="s">
        <v>23</v>
      </c>
      <c r="G68" t="s">
        <v>31</v>
      </c>
      <c r="H68">
        <v>201705</v>
      </c>
      <c r="I68">
        <v>80</v>
      </c>
      <c r="J68">
        <v>2017</v>
      </c>
      <c r="K68">
        <v>5</v>
      </c>
      <c r="L68">
        <v>10189</v>
      </c>
      <c r="M68">
        <v>302112349</v>
      </c>
      <c r="N68" s="7">
        <v>43007</v>
      </c>
      <c r="P68" s="7"/>
    </row>
    <row r="69" spans="1:16" x14ac:dyDescent="0.25">
      <c r="A69" t="s">
        <v>21</v>
      </c>
      <c r="B69" t="s">
        <v>22</v>
      </c>
      <c r="C69" t="s">
        <v>54</v>
      </c>
      <c r="D69" t="s">
        <v>55</v>
      </c>
      <c r="E69" t="s">
        <v>56</v>
      </c>
      <c r="F69" t="s">
        <v>23</v>
      </c>
      <c r="G69" t="s">
        <v>10</v>
      </c>
      <c r="H69">
        <v>201705</v>
      </c>
      <c r="I69">
        <v>85.175899999999999</v>
      </c>
      <c r="J69">
        <v>2017</v>
      </c>
      <c r="K69">
        <v>5</v>
      </c>
      <c r="L69">
        <v>10190</v>
      </c>
      <c r="M69">
        <v>302112347</v>
      </c>
      <c r="N69" s="7">
        <v>42989</v>
      </c>
      <c r="P69" s="7"/>
    </row>
    <row r="70" spans="1:16" x14ac:dyDescent="0.25">
      <c r="A70" t="s">
        <v>21</v>
      </c>
      <c r="B70" t="s">
        <v>22</v>
      </c>
      <c r="C70" t="s">
        <v>38</v>
      </c>
      <c r="D70" t="s">
        <v>39</v>
      </c>
      <c r="E70" t="s">
        <v>40</v>
      </c>
      <c r="F70" t="s">
        <v>23</v>
      </c>
      <c r="G70" t="s">
        <v>33</v>
      </c>
      <c r="H70">
        <v>201705</v>
      </c>
      <c r="I70">
        <v>196</v>
      </c>
      <c r="J70">
        <v>2017</v>
      </c>
      <c r="K70">
        <v>5</v>
      </c>
      <c r="L70">
        <v>10191</v>
      </c>
      <c r="M70">
        <v>302112350</v>
      </c>
      <c r="N70" s="7">
        <v>42857</v>
      </c>
      <c r="P70" s="7"/>
    </row>
    <row r="71" spans="1:16" x14ac:dyDescent="0.25">
      <c r="A71" t="s">
        <v>21</v>
      </c>
      <c r="B71" t="s">
        <v>22</v>
      </c>
      <c r="C71" t="s">
        <v>47</v>
      </c>
      <c r="D71" t="s">
        <v>48</v>
      </c>
      <c r="E71" t="s">
        <v>49</v>
      </c>
      <c r="F71" t="s">
        <v>23</v>
      </c>
      <c r="G71" t="s">
        <v>35</v>
      </c>
      <c r="H71">
        <v>201705</v>
      </c>
      <c r="I71">
        <v>81.75</v>
      </c>
      <c r="J71">
        <v>2017</v>
      </c>
      <c r="K71">
        <v>5</v>
      </c>
      <c r="L71">
        <v>10192</v>
      </c>
      <c r="M71">
        <v>302112346</v>
      </c>
      <c r="N71" s="7">
        <v>42901</v>
      </c>
      <c r="P71" s="7"/>
    </row>
    <row r="72" spans="1:16" x14ac:dyDescent="0.25">
      <c r="A72" t="s">
        <v>21</v>
      </c>
      <c r="B72" t="s">
        <v>22</v>
      </c>
      <c r="C72" t="s">
        <v>54</v>
      </c>
      <c r="D72" t="s">
        <v>55</v>
      </c>
      <c r="E72" t="s">
        <v>56</v>
      </c>
      <c r="F72" t="s">
        <v>23</v>
      </c>
      <c r="G72" t="s">
        <v>29</v>
      </c>
      <c r="H72">
        <v>201705</v>
      </c>
      <c r="I72">
        <v>69.8</v>
      </c>
      <c r="J72">
        <v>2017</v>
      </c>
      <c r="K72">
        <v>5</v>
      </c>
      <c r="L72">
        <v>10193</v>
      </c>
      <c r="M72">
        <v>302112348</v>
      </c>
      <c r="N72" s="7">
        <v>42895</v>
      </c>
      <c r="P72" s="7"/>
    </row>
    <row r="73" spans="1:16" x14ac:dyDescent="0.25">
      <c r="A73" t="s">
        <v>21</v>
      </c>
      <c r="B73" t="s">
        <v>22</v>
      </c>
      <c r="C73" t="s">
        <v>54</v>
      </c>
      <c r="D73" t="s">
        <v>55</v>
      </c>
      <c r="E73" t="s">
        <v>56</v>
      </c>
      <c r="F73" t="s">
        <v>23</v>
      </c>
      <c r="G73" t="s">
        <v>27</v>
      </c>
      <c r="H73">
        <v>201705</v>
      </c>
      <c r="I73">
        <v>96.013000000000005</v>
      </c>
      <c r="J73">
        <v>2017</v>
      </c>
      <c r="K73">
        <v>5</v>
      </c>
      <c r="L73">
        <v>10194</v>
      </c>
      <c r="M73">
        <v>302112346</v>
      </c>
      <c r="N73" s="7">
        <v>42960</v>
      </c>
      <c r="P73" s="7"/>
    </row>
    <row r="74" spans="1:16" x14ac:dyDescent="0.25">
      <c r="A74" t="s">
        <v>21</v>
      </c>
      <c r="B74" t="s">
        <v>22</v>
      </c>
      <c r="C74" t="s">
        <v>43</v>
      </c>
      <c r="D74" t="s">
        <v>44</v>
      </c>
      <c r="E74" t="s">
        <v>45</v>
      </c>
      <c r="F74" t="s">
        <v>23</v>
      </c>
      <c r="G74" t="s">
        <v>31</v>
      </c>
      <c r="H74">
        <v>201705</v>
      </c>
      <c r="I74">
        <v>260.6481</v>
      </c>
      <c r="J74">
        <v>2017</v>
      </c>
      <c r="K74">
        <v>5</v>
      </c>
      <c r="L74">
        <v>10195</v>
      </c>
      <c r="M74">
        <v>302112347</v>
      </c>
      <c r="N74" s="7">
        <v>42886</v>
      </c>
      <c r="P74" s="7"/>
    </row>
    <row r="75" spans="1:16" x14ac:dyDescent="0.25">
      <c r="A75" t="s">
        <v>21</v>
      </c>
      <c r="B75" t="s">
        <v>22</v>
      </c>
      <c r="C75" t="s">
        <v>38</v>
      </c>
      <c r="D75" t="s">
        <v>39</v>
      </c>
      <c r="E75" t="s">
        <v>40</v>
      </c>
      <c r="F75" t="s">
        <v>23</v>
      </c>
      <c r="G75" t="s">
        <v>27</v>
      </c>
      <c r="H75">
        <v>201705</v>
      </c>
      <c r="I75">
        <v>129.78659999999999</v>
      </c>
      <c r="J75">
        <v>2017</v>
      </c>
      <c r="K75">
        <v>5</v>
      </c>
      <c r="L75">
        <v>10196</v>
      </c>
      <c r="M75">
        <v>302112352</v>
      </c>
      <c r="N75" s="7">
        <v>43009</v>
      </c>
      <c r="P75" s="7"/>
    </row>
    <row r="76" spans="1:16" x14ac:dyDescent="0.25">
      <c r="A76" t="s">
        <v>21</v>
      </c>
      <c r="B76" t="s">
        <v>22</v>
      </c>
      <c r="C76" t="s">
        <v>38</v>
      </c>
      <c r="D76" t="s">
        <v>39</v>
      </c>
      <c r="E76" t="s">
        <v>40</v>
      </c>
      <c r="F76" t="s">
        <v>23</v>
      </c>
      <c r="G76" t="s">
        <v>35</v>
      </c>
      <c r="H76">
        <v>201705</v>
      </c>
      <c r="I76">
        <v>148.80000000000001</v>
      </c>
      <c r="J76">
        <v>2017</v>
      </c>
      <c r="K76">
        <v>5</v>
      </c>
      <c r="L76">
        <v>10197</v>
      </c>
      <c r="M76">
        <v>302112346</v>
      </c>
      <c r="N76" s="7">
        <v>42846</v>
      </c>
      <c r="P76" s="7"/>
    </row>
    <row r="77" spans="1:16" x14ac:dyDescent="0.25">
      <c r="A77" t="s">
        <v>21</v>
      </c>
      <c r="B77" t="s">
        <v>22</v>
      </c>
      <c r="C77" t="s">
        <v>54</v>
      </c>
      <c r="D77" t="s">
        <v>55</v>
      </c>
      <c r="E77" t="s">
        <v>56</v>
      </c>
      <c r="F77" t="s">
        <v>23</v>
      </c>
      <c r="G77" t="s">
        <v>24</v>
      </c>
      <c r="H77">
        <v>201705</v>
      </c>
      <c r="I77">
        <v>72.449700000000007</v>
      </c>
      <c r="J77">
        <v>2017</v>
      </c>
      <c r="K77">
        <v>5</v>
      </c>
      <c r="L77">
        <v>10198</v>
      </c>
      <c r="M77">
        <v>302112350</v>
      </c>
      <c r="N77" s="7">
        <v>42851</v>
      </c>
      <c r="P77" s="7"/>
    </row>
    <row r="78" spans="1:16" x14ac:dyDescent="0.25">
      <c r="A78" t="s">
        <v>21</v>
      </c>
      <c r="B78" t="s">
        <v>22</v>
      </c>
      <c r="C78" t="s">
        <v>43</v>
      </c>
      <c r="D78" t="s">
        <v>44</v>
      </c>
      <c r="E78" t="s">
        <v>45</v>
      </c>
      <c r="F78" t="s">
        <v>23</v>
      </c>
      <c r="G78" t="s">
        <v>35</v>
      </c>
      <c r="H78">
        <v>201705</v>
      </c>
      <c r="I78">
        <v>224.7</v>
      </c>
      <c r="J78">
        <v>2017</v>
      </c>
      <c r="K78">
        <v>5</v>
      </c>
      <c r="L78">
        <v>10199</v>
      </c>
      <c r="M78">
        <v>302112353</v>
      </c>
      <c r="N78" s="7">
        <v>42974</v>
      </c>
      <c r="P78" s="7"/>
    </row>
    <row r="79" spans="1:16" x14ac:dyDescent="0.25">
      <c r="A79" t="s">
        <v>21</v>
      </c>
      <c r="B79" t="s">
        <v>22</v>
      </c>
      <c r="C79" t="s">
        <v>50</v>
      </c>
      <c r="D79" t="s">
        <v>51</v>
      </c>
      <c r="E79" t="s">
        <v>52</v>
      </c>
      <c r="F79" t="s">
        <v>23</v>
      </c>
      <c r="G79" t="s">
        <v>26</v>
      </c>
      <c r="H79">
        <v>201705</v>
      </c>
      <c r="I79">
        <v>211.66669999999999</v>
      </c>
      <c r="J79">
        <v>2017</v>
      </c>
      <c r="K79">
        <v>5</v>
      </c>
      <c r="L79">
        <v>10200</v>
      </c>
      <c r="M79">
        <v>302112349</v>
      </c>
      <c r="N79" s="7">
        <v>42924</v>
      </c>
      <c r="P79" s="7"/>
    </row>
    <row r="80" spans="1:16" x14ac:dyDescent="0.25">
      <c r="A80" t="s">
        <v>21</v>
      </c>
      <c r="B80" t="s">
        <v>22</v>
      </c>
      <c r="C80" t="s">
        <v>43</v>
      </c>
      <c r="D80" t="s">
        <v>44</v>
      </c>
      <c r="E80" t="s">
        <v>45</v>
      </c>
      <c r="F80" t="s">
        <v>23</v>
      </c>
      <c r="G80" t="s">
        <v>33</v>
      </c>
      <c r="H80">
        <v>201705</v>
      </c>
      <c r="I80">
        <v>441.66669999999999</v>
      </c>
      <c r="J80">
        <v>2017</v>
      </c>
      <c r="K80">
        <v>5</v>
      </c>
      <c r="L80">
        <v>10201</v>
      </c>
      <c r="M80">
        <v>302112349</v>
      </c>
      <c r="N80" s="7">
        <v>42879</v>
      </c>
      <c r="P80" s="7"/>
    </row>
    <row r="81" spans="1:16" x14ac:dyDescent="0.25">
      <c r="A81" t="s">
        <v>21</v>
      </c>
      <c r="B81" t="s">
        <v>22</v>
      </c>
      <c r="C81" t="s">
        <v>43</v>
      </c>
      <c r="D81" t="s">
        <v>44</v>
      </c>
      <c r="E81" t="s">
        <v>45</v>
      </c>
      <c r="F81" t="s">
        <v>23</v>
      </c>
      <c r="G81" t="s">
        <v>36</v>
      </c>
      <c r="H81">
        <v>201705</v>
      </c>
      <c r="I81">
        <v>204.9187</v>
      </c>
      <c r="J81">
        <v>2017</v>
      </c>
      <c r="K81">
        <v>5</v>
      </c>
      <c r="L81">
        <v>10202</v>
      </c>
      <c r="M81">
        <v>302112348</v>
      </c>
      <c r="N81" s="7">
        <v>42873</v>
      </c>
      <c r="P81" s="7"/>
    </row>
    <row r="82" spans="1:16" x14ac:dyDescent="0.25">
      <c r="A82" t="s">
        <v>21</v>
      </c>
      <c r="B82" t="s">
        <v>22</v>
      </c>
      <c r="C82" t="s">
        <v>47</v>
      </c>
      <c r="D82" t="s">
        <v>48</v>
      </c>
      <c r="E82" t="s">
        <v>49</v>
      </c>
      <c r="F82" t="s">
        <v>23</v>
      </c>
      <c r="G82" t="s">
        <v>10</v>
      </c>
      <c r="H82">
        <v>201705</v>
      </c>
      <c r="I82">
        <v>132.00069999999999</v>
      </c>
      <c r="J82">
        <v>2017</v>
      </c>
      <c r="K82">
        <v>5</v>
      </c>
      <c r="L82">
        <v>10203</v>
      </c>
      <c r="M82">
        <v>302112353</v>
      </c>
      <c r="N82" s="7">
        <v>42942</v>
      </c>
      <c r="P82" s="7"/>
    </row>
    <row r="83" spans="1:16" x14ac:dyDescent="0.25">
      <c r="A83" t="s">
        <v>21</v>
      </c>
      <c r="B83" t="s">
        <v>22</v>
      </c>
      <c r="C83" t="s">
        <v>43</v>
      </c>
      <c r="D83" t="s">
        <v>44</v>
      </c>
      <c r="E83" t="s">
        <v>45</v>
      </c>
      <c r="F83" t="s">
        <v>23</v>
      </c>
      <c r="G83" t="s">
        <v>27</v>
      </c>
      <c r="H83">
        <v>201705</v>
      </c>
      <c r="I83">
        <v>287.47340000000003</v>
      </c>
      <c r="J83">
        <v>2017</v>
      </c>
      <c r="K83">
        <v>5</v>
      </c>
      <c r="L83">
        <v>10204</v>
      </c>
      <c r="M83">
        <v>302112351</v>
      </c>
      <c r="N83" s="7">
        <v>42972</v>
      </c>
      <c r="P83" s="7"/>
    </row>
    <row r="84" spans="1:16" x14ac:dyDescent="0.25">
      <c r="A84" t="s">
        <v>21</v>
      </c>
      <c r="B84" t="s">
        <v>22</v>
      </c>
      <c r="C84" t="s">
        <v>43</v>
      </c>
      <c r="D84" t="s">
        <v>44</v>
      </c>
      <c r="E84" t="s">
        <v>45</v>
      </c>
      <c r="F84" t="s">
        <v>23</v>
      </c>
      <c r="G84" t="s">
        <v>34</v>
      </c>
      <c r="H84">
        <v>201705</v>
      </c>
      <c r="I84">
        <v>272.39999999999998</v>
      </c>
      <c r="J84">
        <v>2017</v>
      </c>
      <c r="K84">
        <v>5</v>
      </c>
      <c r="L84">
        <v>10205</v>
      </c>
      <c r="M84">
        <v>302112346</v>
      </c>
      <c r="N84" s="7">
        <v>42859</v>
      </c>
      <c r="P84" s="7"/>
    </row>
    <row r="85" spans="1:16" x14ac:dyDescent="0.25">
      <c r="A85" t="s">
        <v>21</v>
      </c>
      <c r="B85" t="s">
        <v>22</v>
      </c>
      <c r="C85" t="s">
        <v>54</v>
      </c>
      <c r="D85" t="s">
        <v>55</v>
      </c>
      <c r="E85" t="s">
        <v>56</v>
      </c>
      <c r="F85" t="s">
        <v>23</v>
      </c>
      <c r="G85" t="s">
        <v>31</v>
      </c>
      <c r="H85">
        <v>201705</v>
      </c>
      <c r="I85">
        <v>112.7778</v>
      </c>
      <c r="J85">
        <v>2017</v>
      </c>
      <c r="K85">
        <v>5</v>
      </c>
      <c r="L85">
        <v>10206</v>
      </c>
      <c r="M85">
        <v>302112352</v>
      </c>
      <c r="N85" s="7">
        <v>42917</v>
      </c>
      <c r="P85" s="7"/>
    </row>
    <row r="86" spans="1:16" x14ac:dyDescent="0.25">
      <c r="A86" t="s">
        <v>21</v>
      </c>
      <c r="B86" t="s">
        <v>22</v>
      </c>
      <c r="C86" t="s">
        <v>43</v>
      </c>
      <c r="D86" t="s">
        <v>44</v>
      </c>
      <c r="E86" t="s">
        <v>45</v>
      </c>
      <c r="F86" t="s">
        <v>23</v>
      </c>
      <c r="G86" t="s">
        <v>10</v>
      </c>
      <c r="H86">
        <v>201706</v>
      </c>
      <c r="I86">
        <v>214.5</v>
      </c>
      <c r="J86">
        <v>2017</v>
      </c>
      <c r="K86">
        <v>6</v>
      </c>
      <c r="L86">
        <v>10207</v>
      </c>
      <c r="M86">
        <v>302112346</v>
      </c>
      <c r="N86" s="7">
        <v>43007</v>
      </c>
      <c r="P86" s="7"/>
    </row>
    <row r="87" spans="1:16" x14ac:dyDescent="0.25">
      <c r="A87" t="s">
        <v>21</v>
      </c>
      <c r="B87" t="s">
        <v>22</v>
      </c>
      <c r="C87" t="s">
        <v>50</v>
      </c>
      <c r="D87" t="s">
        <v>51</v>
      </c>
      <c r="E87" t="s">
        <v>52</v>
      </c>
      <c r="F87" t="s">
        <v>23</v>
      </c>
      <c r="G87" t="s">
        <v>26</v>
      </c>
      <c r="H87">
        <v>201706</v>
      </c>
      <c r="I87">
        <v>97.060400000000001</v>
      </c>
      <c r="J87">
        <v>2017</v>
      </c>
      <c r="K87">
        <v>6</v>
      </c>
      <c r="L87">
        <v>10208</v>
      </c>
      <c r="M87">
        <v>302112353</v>
      </c>
      <c r="N87" s="7">
        <v>43053</v>
      </c>
      <c r="P87" s="7"/>
    </row>
    <row r="88" spans="1:16" x14ac:dyDescent="0.25">
      <c r="A88" t="s">
        <v>21</v>
      </c>
      <c r="B88" t="s">
        <v>22</v>
      </c>
      <c r="C88" t="s">
        <v>47</v>
      </c>
      <c r="D88" t="s">
        <v>48</v>
      </c>
      <c r="E88" t="s">
        <v>49</v>
      </c>
      <c r="F88" t="s">
        <v>23</v>
      </c>
      <c r="G88" t="s">
        <v>10</v>
      </c>
      <c r="H88">
        <v>201706</v>
      </c>
      <c r="I88">
        <v>118.91589999999999</v>
      </c>
      <c r="J88">
        <v>2017</v>
      </c>
      <c r="K88">
        <v>6</v>
      </c>
      <c r="L88">
        <v>10209</v>
      </c>
      <c r="M88">
        <v>302112346</v>
      </c>
      <c r="N88" s="7">
        <v>42921</v>
      </c>
      <c r="P88" s="7"/>
    </row>
    <row r="89" spans="1:16" x14ac:dyDescent="0.25">
      <c r="A89" t="s">
        <v>21</v>
      </c>
      <c r="B89" t="s">
        <v>22</v>
      </c>
      <c r="C89" t="s">
        <v>43</v>
      </c>
      <c r="D89" t="s">
        <v>44</v>
      </c>
      <c r="E89" t="s">
        <v>45</v>
      </c>
      <c r="F89" t="s">
        <v>23</v>
      </c>
      <c r="G89" t="s">
        <v>33</v>
      </c>
      <c r="H89">
        <v>201706</v>
      </c>
      <c r="I89">
        <v>332.5</v>
      </c>
      <c r="J89">
        <v>2017</v>
      </c>
      <c r="K89">
        <v>6</v>
      </c>
      <c r="L89">
        <v>10210</v>
      </c>
      <c r="M89">
        <v>302112350</v>
      </c>
      <c r="N89" s="7">
        <v>42892</v>
      </c>
      <c r="P89" s="7"/>
    </row>
    <row r="90" spans="1:16" x14ac:dyDescent="0.25">
      <c r="A90" t="s">
        <v>21</v>
      </c>
      <c r="B90" t="s">
        <v>22</v>
      </c>
      <c r="C90" t="s">
        <v>43</v>
      </c>
      <c r="D90" t="s">
        <v>44</v>
      </c>
      <c r="E90" t="s">
        <v>45</v>
      </c>
      <c r="F90" t="s">
        <v>23</v>
      </c>
      <c r="G90" t="s">
        <v>15</v>
      </c>
      <c r="H90">
        <v>201706</v>
      </c>
      <c r="I90">
        <v>112.8648</v>
      </c>
      <c r="J90">
        <v>2017</v>
      </c>
      <c r="K90">
        <v>6</v>
      </c>
      <c r="L90">
        <v>10211</v>
      </c>
      <c r="M90">
        <v>302112346</v>
      </c>
      <c r="N90" s="7">
        <v>42967</v>
      </c>
      <c r="P90" s="7"/>
    </row>
    <row r="91" spans="1:16" x14ac:dyDescent="0.25">
      <c r="A91" t="s">
        <v>21</v>
      </c>
      <c r="B91" t="s">
        <v>22</v>
      </c>
      <c r="C91" t="s">
        <v>50</v>
      </c>
      <c r="D91" t="s">
        <v>51</v>
      </c>
      <c r="E91" t="s">
        <v>52</v>
      </c>
      <c r="F91" t="s">
        <v>23</v>
      </c>
      <c r="G91" t="s">
        <v>33</v>
      </c>
      <c r="H91">
        <v>201706</v>
      </c>
      <c r="I91">
        <v>157.33330000000001</v>
      </c>
      <c r="J91">
        <v>2017</v>
      </c>
      <c r="K91">
        <v>6</v>
      </c>
      <c r="L91">
        <v>10212</v>
      </c>
      <c r="M91">
        <v>302112352</v>
      </c>
      <c r="N91" s="7">
        <v>42953</v>
      </c>
      <c r="P91" s="7"/>
    </row>
    <row r="92" spans="1:16" x14ac:dyDescent="0.25">
      <c r="A92" t="s">
        <v>21</v>
      </c>
      <c r="B92" t="s">
        <v>22</v>
      </c>
      <c r="C92" t="s">
        <v>54</v>
      </c>
      <c r="D92" t="s">
        <v>55</v>
      </c>
      <c r="E92" t="s">
        <v>56</v>
      </c>
      <c r="F92" t="s">
        <v>23</v>
      </c>
      <c r="G92" t="s">
        <v>10</v>
      </c>
      <c r="H92">
        <v>201706</v>
      </c>
      <c r="I92">
        <v>88.621499999999997</v>
      </c>
      <c r="J92">
        <v>2017</v>
      </c>
      <c r="K92">
        <v>6</v>
      </c>
      <c r="L92">
        <v>10213</v>
      </c>
      <c r="M92">
        <v>302112346</v>
      </c>
      <c r="N92" s="7">
        <v>42944</v>
      </c>
      <c r="P92" s="7"/>
    </row>
    <row r="93" spans="1:16" x14ac:dyDescent="0.25">
      <c r="A93" t="s">
        <v>21</v>
      </c>
      <c r="B93" t="s">
        <v>22</v>
      </c>
      <c r="C93" t="s">
        <v>47</v>
      </c>
      <c r="D93" t="s">
        <v>48</v>
      </c>
      <c r="E93" t="s">
        <v>49</v>
      </c>
      <c r="F93" t="s">
        <v>23</v>
      </c>
      <c r="G93" t="s">
        <v>26</v>
      </c>
      <c r="H93">
        <v>201706</v>
      </c>
      <c r="I93">
        <v>113.17910000000001</v>
      </c>
      <c r="J93">
        <v>2017</v>
      </c>
      <c r="K93">
        <v>6</v>
      </c>
      <c r="L93">
        <v>10214</v>
      </c>
      <c r="M93">
        <v>302112348</v>
      </c>
      <c r="N93" s="7">
        <v>43058</v>
      </c>
      <c r="P93" s="7"/>
    </row>
    <row r="94" spans="1:16" x14ac:dyDescent="0.25">
      <c r="A94" t="s">
        <v>21</v>
      </c>
      <c r="B94" t="s">
        <v>22</v>
      </c>
      <c r="C94" t="s">
        <v>47</v>
      </c>
      <c r="D94" t="s">
        <v>48</v>
      </c>
      <c r="E94" t="s">
        <v>49</v>
      </c>
      <c r="F94" t="s">
        <v>23</v>
      </c>
      <c r="G94" t="s">
        <v>27</v>
      </c>
      <c r="H94">
        <v>201706</v>
      </c>
      <c r="I94">
        <v>113.17910000000001</v>
      </c>
      <c r="J94">
        <v>2017</v>
      </c>
      <c r="K94">
        <v>6</v>
      </c>
      <c r="L94">
        <v>10215</v>
      </c>
      <c r="M94">
        <v>302112349</v>
      </c>
      <c r="N94" s="7">
        <v>42979</v>
      </c>
      <c r="P94" s="7"/>
    </row>
    <row r="95" spans="1:16" x14ac:dyDescent="0.25">
      <c r="A95" t="s">
        <v>21</v>
      </c>
      <c r="B95" t="s">
        <v>22</v>
      </c>
      <c r="C95" t="s">
        <v>43</v>
      </c>
      <c r="D95" t="s">
        <v>44</v>
      </c>
      <c r="E95" t="s">
        <v>45</v>
      </c>
      <c r="F95" t="s">
        <v>23</v>
      </c>
      <c r="G95" t="s">
        <v>37</v>
      </c>
      <c r="H95">
        <v>201706</v>
      </c>
      <c r="I95">
        <v>199.4325</v>
      </c>
      <c r="J95">
        <v>2017</v>
      </c>
      <c r="K95">
        <v>6</v>
      </c>
      <c r="L95">
        <v>10216</v>
      </c>
      <c r="M95">
        <v>302112349</v>
      </c>
      <c r="N95" s="7">
        <v>42887</v>
      </c>
      <c r="P95" s="7"/>
    </row>
    <row r="96" spans="1:16" x14ac:dyDescent="0.25">
      <c r="A96" t="s">
        <v>21</v>
      </c>
      <c r="B96" t="s">
        <v>22</v>
      </c>
      <c r="C96" t="s">
        <v>47</v>
      </c>
      <c r="D96" t="s">
        <v>48</v>
      </c>
      <c r="E96" t="s">
        <v>49</v>
      </c>
      <c r="F96" t="s">
        <v>23</v>
      </c>
      <c r="G96" t="s">
        <v>35</v>
      </c>
      <c r="H96">
        <v>201706</v>
      </c>
      <c r="I96">
        <v>97.9</v>
      </c>
      <c r="J96">
        <v>2017</v>
      </c>
      <c r="K96">
        <v>6</v>
      </c>
      <c r="L96">
        <v>10217</v>
      </c>
      <c r="M96">
        <v>302112347</v>
      </c>
      <c r="N96" s="7">
        <v>42925</v>
      </c>
      <c r="P96" s="7"/>
    </row>
    <row r="97" spans="1:16" x14ac:dyDescent="0.25">
      <c r="A97" t="s">
        <v>21</v>
      </c>
      <c r="B97" t="s">
        <v>22</v>
      </c>
      <c r="C97" t="s">
        <v>43</v>
      </c>
      <c r="D97" t="s">
        <v>44</v>
      </c>
      <c r="E97" t="s">
        <v>45</v>
      </c>
      <c r="F97" t="s">
        <v>23</v>
      </c>
      <c r="G97" t="s">
        <v>34</v>
      </c>
      <c r="H97">
        <v>201706</v>
      </c>
      <c r="I97">
        <v>171.4</v>
      </c>
      <c r="J97">
        <v>2017</v>
      </c>
      <c r="K97">
        <v>6</v>
      </c>
      <c r="L97">
        <v>10218</v>
      </c>
      <c r="M97">
        <v>302112347</v>
      </c>
      <c r="N97" s="7">
        <v>43028</v>
      </c>
      <c r="P97" s="7"/>
    </row>
    <row r="98" spans="1:16" x14ac:dyDescent="0.25">
      <c r="A98" t="s">
        <v>21</v>
      </c>
      <c r="B98" t="s">
        <v>22</v>
      </c>
      <c r="C98" t="s">
        <v>43</v>
      </c>
      <c r="D98" t="s">
        <v>44</v>
      </c>
      <c r="E98" t="s">
        <v>45</v>
      </c>
      <c r="F98" t="s">
        <v>23</v>
      </c>
      <c r="G98" t="s">
        <v>36</v>
      </c>
      <c r="H98">
        <v>201706</v>
      </c>
      <c r="I98">
        <v>188.13310000000001</v>
      </c>
      <c r="J98">
        <v>2017</v>
      </c>
      <c r="K98">
        <v>6</v>
      </c>
      <c r="L98">
        <v>10219</v>
      </c>
      <c r="M98">
        <v>302112349</v>
      </c>
      <c r="N98" s="7">
        <v>42943</v>
      </c>
      <c r="P98" s="7"/>
    </row>
    <row r="99" spans="1:16" x14ac:dyDescent="0.25">
      <c r="A99" t="s">
        <v>21</v>
      </c>
      <c r="B99" t="s">
        <v>22</v>
      </c>
      <c r="C99" t="s">
        <v>43</v>
      </c>
      <c r="D99" t="s">
        <v>44</v>
      </c>
      <c r="E99" t="s">
        <v>45</v>
      </c>
      <c r="F99" t="s">
        <v>23</v>
      </c>
      <c r="G99" t="s">
        <v>28</v>
      </c>
      <c r="H99">
        <v>201706</v>
      </c>
      <c r="I99">
        <v>292.27</v>
      </c>
      <c r="J99">
        <v>2017</v>
      </c>
      <c r="K99">
        <v>6</v>
      </c>
      <c r="L99">
        <v>10220</v>
      </c>
      <c r="M99">
        <v>302112348</v>
      </c>
      <c r="N99" s="7">
        <v>42965</v>
      </c>
      <c r="P99" s="7"/>
    </row>
    <row r="100" spans="1:16" x14ac:dyDescent="0.25">
      <c r="A100" t="s">
        <v>21</v>
      </c>
      <c r="B100" t="s">
        <v>22</v>
      </c>
      <c r="C100" t="s">
        <v>38</v>
      </c>
      <c r="D100" t="s">
        <v>39</v>
      </c>
      <c r="E100" t="s">
        <v>40</v>
      </c>
      <c r="F100" t="s">
        <v>23</v>
      </c>
      <c r="G100" t="s">
        <v>10</v>
      </c>
      <c r="H100">
        <v>201706</v>
      </c>
      <c r="I100">
        <v>85.883700000000005</v>
      </c>
      <c r="J100">
        <v>2017</v>
      </c>
      <c r="K100">
        <v>6</v>
      </c>
      <c r="L100">
        <v>10221</v>
      </c>
      <c r="M100">
        <v>302112352</v>
      </c>
      <c r="N100" s="7">
        <v>42905</v>
      </c>
      <c r="P100" s="7"/>
    </row>
    <row r="101" spans="1:16" x14ac:dyDescent="0.25">
      <c r="A101" t="s">
        <v>21</v>
      </c>
      <c r="B101" t="s">
        <v>22</v>
      </c>
      <c r="C101" t="s">
        <v>54</v>
      </c>
      <c r="D101" t="s">
        <v>55</v>
      </c>
      <c r="E101" t="s">
        <v>56</v>
      </c>
      <c r="F101" t="s">
        <v>23</v>
      </c>
      <c r="G101" t="s">
        <v>27</v>
      </c>
      <c r="H101">
        <v>201706</v>
      </c>
      <c r="I101">
        <v>98.263499999999993</v>
      </c>
      <c r="J101">
        <v>2017</v>
      </c>
      <c r="K101">
        <v>6</v>
      </c>
      <c r="L101">
        <v>10222</v>
      </c>
      <c r="M101">
        <v>302112353</v>
      </c>
      <c r="N101" s="7">
        <v>42898</v>
      </c>
      <c r="P101" s="7"/>
    </row>
    <row r="102" spans="1:16" x14ac:dyDescent="0.25">
      <c r="A102" t="s">
        <v>21</v>
      </c>
      <c r="B102" t="s">
        <v>22</v>
      </c>
      <c r="C102" t="s">
        <v>38</v>
      </c>
      <c r="D102" t="s">
        <v>39</v>
      </c>
      <c r="E102" t="s">
        <v>40</v>
      </c>
      <c r="F102" t="s">
        <v>23</v>
      </c>
      <c r="G102" t="s">
        <v>35</v>
      </c>
      <c r="H102">
        <v>201706</v>
      </c>
      <c r="I102">
        <v>66.7</v>
      </c>
      <c r="J102">
        <v>2017</v>
      </c>
      <c r="K102">
        <v>6</v>
      </c>
      <c r="L102">
        <v>10223</v>
      </c>
      <c r="M102">
        <v>302112353</v>
      </c>
      <c r="N102" s="7">
        <v>43022</v>
      </c>
      <c r="P102" s="7"/>
    </row>
    <row r="103" spans="1:16" x14ac:dyDescent="0.25">
      <c r="A103" t="s">
        <v>21</v>
      </c>
      <c r="B103" t="s">
        <v>22</v>
      </c>
      <c r="C103" t="s">
        <v>43</v>
      </c>
      <c r="D103" t="s">
        <v>44</v>
      </c>
      <c r="E103" t="s">
        <v>45</v>
      </c>
      <c r="F103" t="s">
        <v>23</v>
      </c>
      <c r="G103" t="s">
        <v>35</v>
      </c>
      <c r="H103">
        <v>201706</v>
      </c>
      <c r="I103">
        <v>183.1</v>
      </c>
      <c r="J103">
        <v>2017</v>
      </c>
      <c r="K103">
        <v>6</v>
      </c>
      <c r="L103">
        <v>10224</v>
      </c>
      <c r="M103">
        <v>302112347</v>
      </c>
      <c r="N103" s="7">
        <v>43064</v>
      </c>
      <c r="P103" s="7"/>
    </row>
    <row r="104" spans="1:16" x14ac:dyDescent="0.25">
      <c r="A104" t="s">
        <v>21</v>
      </c>
      <c r="B104" t="s">
        <v>22</v>
      </c>
      <c r="C104" t="s">
        <v>38</v>
      </c>
      <c r="D104" t="s">
        <v>39</v>
      </c>
      <c r="E104" t="s">
        <v>40</v>
      </c>
      <c r="F104" t="s">
        <v>23</v>
      </c>
      <c r="G104" t="s">
        <v>33</v>
      </c>
      <c r="H104">
        <v>201706</v>
      </c>
      <c r="I104">
        <v>148.57140000000001</v>
      </c>
      <c r="J104">
        <v>2017</v>
      </c>
      <c r="K104">
        <v>6</v>
      </c>
      <c r="L104">
        <v>10225</v>
      </c>
      <c r="M104">
        <v>302112349</v>
      </c>
      <c r="N104" s="7">
        <v>43012</v>
      </c>
      <c r="P104" s="7"/>
    </row>
    <row r="105" spans="1:16" x14ac:dyDescent="0.25">
      <c r="A105" t="s">
        <v>21</v>
      </c>
      <c r="B105" t="s">
        <v>22</v>
      </c>
      <c r="C105" t="s">
        <v>50</v>
      </c>
      <c r="D105" t="s">
        <v>51</v>
      </c>
      <c r="E105" t="s">
        <v>52</v>
      </c>
      <c r="F105" t="s">
        <v>23</v>
      </c>
      <c r="G105" t="s">
        <v>27</v>
      </c>
      <c r="H105">
        <v>201706</v>
      </c>
      <c r="I105">
        <v>97.060400000000001</v>
      </c>
      <c r="J105">
        <v>2017</v>
      </c>
      <c r="K105">
        <v>6</v>
      </c>
      <c r="L105">
        <v>10226</v>
      </c>
      <c r="M105">
        <v>302112346</v>
      </c>
      <c r="N105" s="7">
        <v>42890</v>
      </c>
      <c r="P105" s="7"/>
    </row>
    <row r="106" spans="1:16" x14ac:dyDescent="0.25">
      <c r="A106" t="s">
        <v>21</v>
      </c>
      <c r="B106" t="s">
        <v>22</v>
      </c>
      <c r="C106" t="s">
        <v>43</v>
      </c>
      <c r="D106" t="s">
        <v>44</v>
      </c>
      <c r="E106" t="s">
        <v>45</v>
      </c>
      <c r="F106" t="s">
        <v>23</v>
      </c>
      <c r="G106" t="s">
        <v>26</v>
      </c>
      <c r="H106">
        <v>201706</v>
      </c>
      <c r="I106">
        <v>237.5806</v>
      </c>
      <c r="J106">
        <v>2017</v>
      </c>
      <c r="K106">
        <v>6</v>
      </c>
      <c r="L106">
        <v>10227</v>
      </c>
      <c r="M106">
        <v>302112351</v>
      </c>
      <c r="N106" s="7">
        <v>42943</v>
      </c>
      <c r="P106" s="7"/>
    </row>
    <row r="107" spans="1:16" x14ac:dyDescent="0.25">
      <c r="A107" t="s">
        <v>21</v>
      </c>
      <c r="B107" t="s">
        <v>22</v>
      </c>
      <c r="C107" t="s">
        <v>54</v>
      </c>
      <c r="D107" t="s">
        <v>55</v>
      </c>
      <c r="E107" t="s">
        <v>56</v>
      </c>
      <c r="F107" t="s">
        <v>23</v>
      </c>
      <c r="G107" t="s">
        <v>31</v>
      </c>
      <c r="H107">
        <v>201706</v>
      </c>
      <c r="I107">
        <v>115</v>
      </c>
      <c r="J107">
        <v>2017</v>
      </c>
      <c r="K107">
        <v>6</v>
      </c>
      <c r="L107">
        <v>10228</v>
      </c>
      <c r="M107">
        <v>302112351</v>
      </c>
      <c r="N107" s="7">
        <v>43015</v>
      </c>
      <c r="P107" s="7"/>
    </row>
    <row r="108" spans="1:16" x14ac:dyDescent="0.25">
      <c r="A108" t="s">
        <v>21</v>
      </c>
      <c r="B108" t="s">
        <v>22</v>
      </c>
      <c r="C108" t="s">
        <v>38</v>
      </c>
      <c r="D108" t="s">
        <v>39</v>
      </c>
      <c r="E108" t="s">
        <v>40</v>
      </c>
      <c r="F108" t="s">
        <v>23</v>
      </c>
      <c r="G108" t="s">
        <v>31</v>
      </c>
      <c r="H108">
        <v>201706</v>
      </c>
      <c r="I108">
        <v>64.423100000000005</v>
      </c>
      <c r="J108">
        <v>2017</v>
      </c>
      <c r="K108">
        <v>6</v>
      </c>
      <c r="L108">
        <v>10229</v>
      </c>
      <c r="M108">
        <v>302112347</v>
      </c>
      <c r="N108" s="7">
        <v>42935</v>
      </c>
      <c r="P108" s="7"/>
    </row>
    <row r="109" spans="1:16" x14ac:dyDescent="0.25">
      <c r="A109" t="s">
        <v>21</v>
      </c>
      <c r="B109" t="s">
        <v>22</v>
      </c>
      <c r="C109" t="s">
        <v>43</v>
      </c>
      <c r="D109" t="s">
        <v>44</v>
      </c>
      <c r="E109" t="s">
        <v>45</v>
      </c>
      <c r="F109" t="s">
        <v>23</v>
      </c>
      <c r="G109" t="s">
        <v>46</v>
      </c>
      <c r="H109">
        <v>201706</v>
      </c>
      <c r="I109">
        <v>81.81</v>
      </c>
      <c r="J109">
        <v>2017</v>
      </c>
      <c r="K109">
        <v>6</v>
      </c>
      <c r="L109">
        <v>10230</v>
      </c>
      <c r="M109">
        <v>302112350</v>
      </c>
      <c r="N109" s="7">
        <v>43063</v>
      </c>
      <c r="P109" s="7"/>
    </row>
    <row r="110" spans="1:16" x14ac:dyDescent="0.25">
      <c r="A110" t="s">
        <v>21</v>
      </c>
      <c r="B110" t="s">
        <v>22</v>
      </c>
      <c r="C110" t="s">
        <v>54</v>
      </c>
      <c r="D110" t="s">
        <v>55</v>
      </c>
      <c r="E110" t="s">
        <v>56</v>
      </c>
      <c r="F110" t="s">
        <v>23</v>
      </c>
      <c r="G110" t="s">
        <v>24</v>
      </c>
      <c r="H110">
        <v>201706</v>
      </c>
      <c r="I110">
        <v>68.505200000000002</v>
      </c>
      <c r="J110">
        <v>2017</v>
      </c>
      <c r="K110">
        <v>6</v>
      </c>
      <c r="L110">
        <v>10231</v>
      </c>
      <c r="M110">
        <v>302112349</v>
      </c>
      <c r="N110" s="7">
        <v>42984</v>
      </c>
      <c r="P110" s="7"/>
    </row>
    <row r="111" spans="1:16" x14ac:dyDescent="0.25">
      <c r="A111" t="s">
        <v>21</v>
      </c>
      <c r="B111" t="s">
        <v>22</v>
      </c>
      <c r="C111" t="s">
        <v>50</v>
      </c>
      <c r="D111" t="s">
        <v>51</v>
      </c>
      <c r="E111" t="s">
        <v>52</v>
      </c>
      <c r="F111" t="s">
        <v>23</v>
      </c>
      <c r="G111" t="s">
        <v>31</v>
      </c>
      <c r="H111">
        <v>201706</v>
      </c>
      <c r="I111">
        <v>100.7174</v>
      </c>
      <c r="J111">
        <v>2017</v>
      </c>
      <c r="K111">
        <v>6</v>
      </c>
      <c r="L111">
        <v>10232</v>
      </c>
      <c r="M111">
        <v>302112351</v>
      </c>
      <c r="N111" s="7">
        <v>42876</v>
      </c>
      <c r="P111" s="7"/>
    </row>
    <row r="112" spans="1:16" x14ac:dyDescent="0.25">
      <c r="A112" t="s">
        <v>21</v>
      </c>
      <c r="B112" t="s">
        <v>22</v>
      </c>
      <c r="C112" t="s">
        <v>38</v>
      </c>
      <c r="D112" t="s">
        <v>39</v>
      </c>
      <c r="E112" t="s">
        <v>40</v>
      </c>
      <c r="F112" t="s">
        <v>23</v>
      </c>
      <c r="G112" t="s">
        <v>36</v>
      </c>
      <c r="H112">
        <v>201706</v>
      </c>
      <c r="I112">
        <v>145.38120000000001</v>
      </c>
      <c r="J112">
        <v>2017</v>
      </c>
      <c r="K112">
        <v>6</v>
      </c>
      <c r="L112">
        <v>10233</v>
      </c>
      <c r="M112">
        <v>302112348</v>
      </c>
      <c r="N112" s="7">
        <v>42934</v>
      </c>
      <c r="P112" s="7"/>
    </row>
    <row r="113" spans="1:16" x14ac:dyDescent="0.25">
      <c r="A113" t="s">
        <v>21</v>
      </c>
      <c r="B113" t="s">
        <v>22</v>
      </c>
      <c r="C113" t="s">
        <v>47</v>
      </c>
      <c r="D113" t="s">
        <v>48</v>
      </c>
      <c r="E113" t="s">
        <v>49</v>
      </c>
      <c r="F113" t="s">
        <v>23</v>
      </c>
      <c r="G113" t="s">
        <v>31</v>
      </c>
      <c r="H113">
        <v>201706</v>
      </c>
      <c r="I113">
        <v>106.5385</v>
      </c>
      <c r="J113">
        <v>2017</v>
      </c>
      <c r="K113">
        <v>6</v>
      </c>
      <c r="L113">
        <v>10234</v>
      </c>
      <c r="M113">
        <v>302112347</v>
      </c>
      <c r="N113" s="7">
        <v>43026</v>
      </c>
      <c r="P113" s="7"/>
    </row>
    <row r="114" spans="1:16" x14ac:dyDescent="0.25">
      <c r="A114" t="s">
        <v>21</v>
      </c>
      <c r="B114" t="s">
        <v>22</v>
      </c>
      <c r="C114" t="s">
        <v>38</v>
      </c>
      <c r="D114" t="s">
        <v>39</v>
      </c>
      <c r="E114" t="s">
        <v>40</v>
      </c>
      <c r="F114" t="s">
        <v>23</v>
      </c>
      <c r="G114" t="s">
        <v>27</v>
      </c>
      <c r="H114">
        <v>201706</v>
      </c>
      <c r="I114">
        <v>93.239099999999993</v>
      </c>
      <c r="J114">
        <v>2017</v>
      </c>
      <c r="K114">
        <v>6</v>
      </c>
      <c r="L114">
        <v>10235</v>
      </c>
      <c r="M114">
        <v>302112351</v>
      </c>
      <c r="N114" s="7">
        <v>42965</v>
      </c>
      <c r="P114" s="7"/>
    </row>
    <row r="115" spans="1:16" x14ac:dyDescent="0.25">
      <c r="A115" t="s">
        <v>21</v>
      </c>
      <c r="B115" t="s">
        <v>22</v>
      </c>
      <c r="C115" t="s">
        <v>54</v>
      </c>
      <c r="D115" t="s">
        <v>55</v>
      </c>
      <c r="E115" t="s">
        <v>56</v>
      </c>
      <c r="F115" t="s">
        <v>23</v>
      </c>
      <c r="G115" t="s">
        <v>25</v>
      </c>
      <c r="H115">
        <v>201706</v>
      </c>
      <c r="I115">
        <v>91.164699999999996</v>
      </c>
      <c r="J115">
        <v>2017</v>
      </c>
      <c r="K115">
        <v>6</v>
      </c>
      <c r="L115">
        <v>10236</v>
      </c>
      <c r="M115">
        <v>302112350</v>
      </c>
      <c r="N115" s="7">
        <v>43021</v>
      </c>
      <c r="P115" s="7"/>
    </row>
    <row r="116" spans="1:16" x14ac:dyDescent="0.25">
      <c r="A116" t="s">
        <v>21</v>
      </c>
      <c r="B116" t="s">
        <v>22</v>
      </c>
      <c r="C116" t="s">
        <v>43</v>
      </c>
      <c r="D116" t="s">
        <v>44</v>
      </c>
      <c r="E116" t="s">
        <v>45</v>
      </c>
      <c r="F116" t="s">
        <v>23</v>
      </c>
      <c r="G116" t="s">
        <v>31</v>
      </c>
      <c r="H116">
        <v>201706</v>
      </c>
      <c r="I116">
        <v>240.02780000000001</v>
      </c>
      <c r="J116">
        <v>2017</v>
      </c>
      <c r="K116">
        <v>6</v>
      </c>
      <c r="L116">
        <v>10237</v>
      </c>
      <c r="M116">
        <v>302112348</v>
      </c>
      <c r="N116" s="7">
        <v>42971</v>
      </c>
      <c r="P116" s="7"/>
    </row>
    <row r="117" spans="1:16" x14ac:dyDescent="0.25">
      <c r="A117" t="s">
        <v>21</v>
      </c>
      <c r="B117" t="s">
        <v>22</v>
      </c>
      <c r="C117" t="s">
        <v>43</v>
      </c>
      <c r="D117" t="s">
        <v>44</v>
      </c>
      <c r="E117" t="s">
        <v>45</v>
      </c>
      <c r="F117" t="s">
        <v>23</v>
      </c>
      <c r="G117" t="s">
        <v>27</v>
      </c>
      <c r="H117">
        <v>201706</v>
      </c>
      <c r="I117">
        <v>237.5806</v>
      </c>
      <c r="J117">
        <v>2017</v>
      </c>
      <c r="K117">
        <v>6</v>
      </c>
      <c r="L117">
        <v>10238</v>
      </c>
      <c r="M117">
        <v>302112352</v>
      </c>
      <c r="N117" s="7">
        <v>42974</v>
      </c>
      <c r="P117" s="7"/>
    </row>
    <row r="118" spans="1:16" x14ac:dyDescent="0.25">
      <c r="A118" t="s">
        <v>21</v>
      </c>
      <c r="B118" t="s">
        <v>22</v>
      </c>
      <c r="C118" t="s">
        <v>54</v>
      </c>
      <c r="D118" t="s">
        <v>55</v>
      </c>
      <c r="E118" t="s">
        <v>56</v>
      </c>
      <c r="F118" t="s">
        <v>23</v>
      </c>
      <c r="G118" t="s">
        <v>29</v>
      </c>
      <c r="H118">
        <v>201706</v>
      </c>
      <c r="I118">
        <v>64.2</v>
      </c>
      <c r="J118">
        <v>2017</v>
      </c>
      <c r="K118">
        <v>6</v>
      </c>
      <c r="L118">
        <v>10239</v>
      </c>
      <c r="M118">
        <v>302112347</v>
      </c>
      <c r="N118" s="7">
        <v>42899</v>
      </c>
      <c r="P118" s="7"/>
    </row>
    <row r="119" spans="1:16" x14ac:dyDescent="0.25">
      <c r="A119" t="s">
        <v>21</v>
      </c>
      <c r="B119" t="s">
        <v>22</v>
      </c>
      <c r="C119" t="s">
        <v>50</v>
      </c>
      <c r="D119" t="s">
        <v>51</v>
      </c>
      <c r="E119" t="s">
        <v>52</v>
      </c>
      <c r="F119" t="s">
        <v>23</v>
      </c>
      <c r="G119" t="s">
        <v>10</v>
      </c>
      <c r="H119">
        <v>201706</v>
      </c>
      <c r="I119">
        <v>77.5</v>
      </c>
      <c r="J119">
        <v>2017</v>
      </c>
      <c r="K119">
        <v>6</v>
      </c>
      <c r="L119">
        <v>10240</v>
      </c>
      <c r="M119">
        <v>302112347</v>
      </c>
      <c r="N119" s="7">
        <v>42910</v>
      </c>
      <c r="P119" s="7"/>
    </row>
    <row r="120" spans="1:16" x14ac:dyDescent="0.25">
      <c r="A120" t="s">
        <v>21</v>
      </c>
      <c r="B120" t="s">
        <v>22</v>
      </c>
      <c r="C120" t="s">
        <v>54</v>
      </c>
      <c r="D120" t="s">
        <v>55</v>
      </c>
      <c r="E120" t="s">
        <v>56</v>
      </c>
      <c r="F120" t="s">
        <v>23</v>
      </c>
      <c r="G120" t="s">
        <v>26</v>
      </c>
      <c r="H120">
        <v>201706</v>
      </c>
      <c r="I120">
        <v>98.263499999999993</v>
      </c>
      <c r="J120">
        <v>2017</v>
      </c>
      <c r="K120">
        <v>6</v>
      </c>
      <c r="L120">
        <v>10241</v>
      </c>
      <c r="M120">
        <v>302112352</v>
      </c>
      <c r="N120" s="7">
        <v>43007</v>
      </c>
      <c r="P120" s="7"/>
    </row>
    <row r="121" spans="1:16" x14ac:dyDescent="0.25">
      <c r="A121" t="s">
        <v>21</v>
      </c>
      <c r="B121" t="s">
        <v>22</v>
      </c>
      <c r="C121" t="s">
        <v>38</v>
      </c>
      <c r="D121" t="s">
        <v>39</v>
      </c>
      <c r="E121" t="s">
        <v>40</v>
      </c>
      <c r="F121" t="s">
        <v>23</v>
      </c>
      <c r="G121" t="s">
        <v>26</v>
      </c>
      <c r="H121">
        <v>201706</v>
      </c>
      <c r="I121">
        <v>93.239099999999993</v>
      </c>
      <c r="J121">
        <v>2017</v>
      </c>
      <c r="K121">
        <v>6</v>
      </c>
      <c r="L121">
        <v>10242</v>
      </c>
      <c r="M121">
        <v>302112350</v>
      </c>
      <c r="N121" s="7">
        <v>42954</v>
      </c>
      <c r="P121" s="7"/>
    </row>
    <row r="122" spans="1:16" x14ac:dyDescent="0.25">
      <c r="A122" t="s">
        <v>21</v>
      </c>
      <c r="B122" t="s">
        <v>22</v>
      </c>
      <c r="C122" t="s">
        <v>50</v>
      </c>
      <c r="D122" t="s">
        <v>51</v>
      </c>
      <c r="E122" t="s">
        <v>52</v>
      </c>
      <c r="F122" t="s">
        <v>23</v>
      </c>
      <c r="G122" t="s">
        <v>31</v>
      </c>
      <c r="H122">
        <v>201707</v>
      </c>
      <c r="I122">
        <v>61.973700000000001</v>
      </c>
      <c r="J122">
        <v>2017</v>
      </c>
      <c r="K122">
        <v>7</v>
      </c>
      <c r="L122">
        <v>10243</v>
      </c>
      <c r="M122">
        <v>302112348</v>
      </c>
      <c r="N122" s="7">
        <v>42934</v>
      </c>
      <c r="P122" s="7"/>
    </row>
    <row r="123" spans="1:16" x14ac:dyDescent="0.25">
      <c r="A123" t="s">
        <v>21</v>
      </c>
      <c r="B123" t="s">
        <v>22</v>
      </c>
      <c r="C123" t="s">
        <v>47</v>
      </c>
      <c r="D123" t="s">
        <v>48</v>
      </c>
      <c r="E123" t="s">
        <v>49</v>
      </c>
      <c r="F123" t="s">
        <v>23</v>
      </c>
      <c r="G123" t="s">
        <v>10</v>
      </c>
      <c r="H123">
        <v>201707</v>
      </c>
      <c r="I123">
        <v>118.3533</v>
      </c>
      <c r="J123">
        <v>2017</v>
      </c>
      <c r="K123">
        <v>7</v>
      </c>
      <c r="L123">
        <v>10244</v>
      </c>
      <c r="M123">
        <v>302112351</v>
      </c>
      <c r="N123" s="7">
        <v>43060</v>
      </c>
      <c r="P123" s="7"/>
    </row>
    <row r="124" spans="1:16" x14ac:dyDescent="0.25">
      <c r="A124" t="s">
        <v>21</v>
      </c>
      <c r="B124" t="s">
        <v>22</v>
      </c>
      <c r="C124" t="s">
        <v>43</v>
      </c>
      <c r="D124" t="s">
        <v>44</v>
      </c>
      <c r="E124" t="s">
        <v>45</v>
      </c>
      <c r="F124" t="s">
        <v>23</v>
      </c>
      <c r="G124" t="s">
        <v>34</v>
      </c>
      <c r="H124">
        <v>201707</v>
      </c>
      <c r="I124">
        <v>153</v>
      </c>
      <c r="J124">
        <v>2017</v>
      </c>
      <c r="K124">
        <v>7</v>
      </c>
      <c r="L124">
        <v>10245</v>
      </c>
      <c r="M124">
        <v>302112352</v>
      </c>
      <c r="N124" s="7">
        <v>42947</v>
      </c>
      <c r="P124" s="7"/>
    </row>
    <row r="125" spans="1:16" x14ac:dyDescent="0.25">
      <c r="A125" t="s">
        <v>21</v>
      </c>
      <c r="B125" t="s">
        <v>22</v>
      </c>
      <c r="C125" t="s">
        <v>54</v>
      </c>
      <c r="D125" t="s">
        <v>55</v>
      </c>
      <c r="E125" t="s">
        <v>56</v>
      </c>
      <c r="F125" t="s">
        <v>23</v>
      </c>
      <c r="G125" t="s">
        <v>29</v>
      </c>
      <c r="H125">
        <v>201707</v>
      </c>
      <c r="I125">
        <v>56.466700000000003</v>
      </c>
      <c r="J125">
        <v>2017</v>
      </c>
      <c r="K125">
        <v>7</v>
      </c>
      <c r="L125">
        <v>10246</v>
      </c>
      <c r="M125">
        <v>302112351</v>
      </c>
      <c r="N125" s="7">
        <v>42997</v>
      </c>
      <c r="P125" s="7"/>
    </row>
    <row r="126" spans="1:16" x14ac:dyDescent="0.25">
      <c r="A126" t="s">
        <v>21</v>
      </c>
      <c r="B126" t="s">
        <v>22</v>
      </c>
      <c r="C126" t="s">
        <v>38</v>
      </c>
      <c r="D126" t="s">
        <v>39</v>
      </c>
      <c r="E126" t="s">
        <v>40</v>
      </c>
      <c r="F126" t="s">
        <v>23</v>
      </c>
      <c r="G126" t="s">
        <v>31</v>
      </c>
      <c r="H126">
        <v>201707</v>
      </c>
      <c r="I126">
        <v>68.650800000000004</v>
      </c>
      <c r="J126">
        <v>2017</v>
      </c>
      <c r="K126">
        <v>7</v>
      </c>
      <c r="L126">
        <v>10247</v>
      </c>
      <c r="M126">
        <v>302112346</v>
      </c>
      <c r="N126" s="7">
        <v>43036</v>
      </c>
      <c r="P126" s="7"/>
    </row>
    <row r="127" spans="1:16" x14ac:dyDescent="0.25">
      <c r="A127" t="s">
        <v>21</v>
      </c>
      <c r="B127" t="s">
        <v>22</v>
      </c>
      <c r="C127" t="s">
        <v>54</v>
      </c>
      <c r="D127" t="s">
        <v>55</v>
      </c>
      <c r="E127" t="s">
        <v>56</v>
      </c>
      <c r="F127" t="s">
        <v>23</v>
      </c>
      <c r="G127" t="s">
        <v>25</v>
      </c>
      <c r="H127">
        <v>201707</v>
      </c>
      <c r="I127">
        <v>93.608199999999997</v>
      </c>
      <c r="J127">
        <v>2017</v>
      </c>
      <c r="K127">
        <v>7</v>
      </c>
      <c r="L127">
        <v>10248</v>
      </c>
      <c r="M127">
        <v>302112347</v>
      </c>
      <c r="N127" s="7">
        <v>42909</v>
      </c>
      <c r="P127" s="7"/>
    </row>
    <row r="128" spans="1:16" x14ac:dyDescent="0.25">
      <c r="A128" t="s">
        <v>21</v>
      </c>
      <c r="B128" t="s">
        <v>22</v>
      </c>
      <c r="C128" t="s">
        <v>38</v>
      </c>
      <c r="D128" t="s">
        <v>39</v>
      </c>
      <c r="E128" t="s">
        <v>40</v>
      </c>
      <c r="F128" t="s">
        <v>23</v>
      </c>
      <c r="G128" t="s">
        <v>33</v>
      </c>
      <c r="H128">
        <v>201707</v>
      </c>
      <c r="I128">
        <v>132.8947</v>
      </c>
      <c r="J128">
        <v>2017</v>
      </c>
      <c r="K128">
        <v>7</v>
      </c>
      <c r="L128">
        <v>10249</v>
      </c>
      <c r="M128">
        <v>302112348</v>
      </c>
      <c r="N128" s="7">
        <v>43076</v>
      </c>
      <c r="P128" s="7"/>
    </row>
    <row r="129" spans="1:16" x14ac:dyDescent="0.25">
      <c r="A129" t="s">
        <v>21</v>
      </c>
      <c r="B129" t="s">
        <v>22</v>
      </c>
      <c r="C129" t="s">
        <v>54</v>
      </c>
      <c r="D129" t="s">
        <v>55</v>
      </c>
      <c r="E129" t="s">
        <v>56</v>
      </c>
      <c r="F129" t="s">
        <v>23</v>
      </c>
      <c r="G129" t="s">
        <v>26</v>
      </c>
      <c r="H129">
        <v>201707</v>
      </c>
      <c r="I129">
        <v>86.0154</v>
      </c>
      <c r="J129">
        <v>2017</v>
      </c>
      <c r="K129">
        <v>7</v>
      </c>
      <c r="L129">
        <v>10250</v>
      </c>
      <c r="M129">
        <v>302112348</v>
      </c>
      <c r="N129" s="7">
        <v>42919</v>
      </c>
      <c r="P129" s="7"/>
    </row>
    <row r="130" spans="1:16" x14ac:dyDescent="0.25">
      <c r="A130" t="s">
        <v>21</v>
      </c>
      <c r="B130" t="s">
        <v>22</v>
      </c>
      <c r="C130" t="s">
        <v>43</v>
      </c>
      <c r="D130" t="s">
        <v>44</v>
      </c>
      <c r="E130" t="s">
        <v>45</v>
      </c>
      <c r="F130" t="s">
        <v>23</v>
      </c>
      <c r="G130" t="s">
        <v>15</v>
      </c>
      <c r="H130">
        <v>201707</v>
      </c>
      <c r="I130">
        <v>135.57550000000001</v>
      </c>
      <c r="J130">
        <v>2017</v>
      </c>
      <c r="K130">
        <v>7</v>
      </c>
      <c r="L130">
        <v>10251</v>
      </c>
      <c r="M130">
        <v>302112351</v>
      </c>
      <c r="N130" s="7">
        <v>42948</v>
      </c>
      <c r="P130" s="7"/>
    </row>
    <row r="131" spans="1:16" x14ac:dyDescent="0.25">
      <c r="A131" t="s">
        <v>21</v>
      </c>
      <c r="B131" t="s">
        <v>22</v>
      </c>
      <c r="C131" t="s">
        <v>47</v>
      </c>
      <c r="D131" t="s">
        <v>48</v>
      </c>
      <c r="E131" t="s">
        <v>49</v>
      </c>
      <c r="F131" t="s">
        <v>23</v>
      </c>
      <c r="G131" t="s">
        <v>31</v>
      </c>
      <c r="H131">
        <v>201707</v>
      </c>
      <c r="I131">
        <v>112.97620000000001</v>
      </c>
      <c r="J131">
        <v>2017</v>
      </c>
      <c r="K131">
        <v>7</v>
      </c>
      <c r="L131">
        <v>10252</v>
      </c>
      <c r="M131">
        <v>302112348</v>
      </c>
      <c r="N131" s="7">
        <v>43038</v>
      </c>
      <c r="P131" s="7"/>
    </row>
    <row r="132" spans="1:16" x14ac:dyDescent="0.25">
      <c r="A132" t="s">
        <v>21</v>
      </c>
      <c r="B132" t="s">
        <v>22</v>
      </c>
      <c r="C132" t="s">
        <v>47</v>
      </c>
      <c r="D132" t="s">
        <v>48</v>
      </c>
      <c r="E132" t="s">
        <v>49</v>
      </c>
      <c r="F132" t="s">
        <v>23</v>
      </c>
      <c r="G132" t="s">
        <v>27</v>
      </c>
      <c r="H132">
        <v>201707</v>
      </c>
      <c r="I132">
        <v>115.77460000000001</v>
      </c>
      <c r="J132">
        <v>2017</v>
      </c>
      <c r="K132">
        <v>7</v>
      </c>
      <c r="L132">
        <v>10253</v>
      </c>
      <c r="M132">
        <v>302112350</v>
      </c>
      <c r="N132" s="7">
        <v>43046</v>
      </c>
      <c r="P132" s="7"/>
    </row>
    <row r="133" spans="1:16" x14ac:dyDescent="0.25">
      <c r="A133" t="s">
        <v>21</v>
      </c>
      <c r="B133" t="s">
        <v>22</v>
      </c>
      <c r="C133" t="s">
        <v>38</v>
      </c>
      <c r="D133" t="s">
        <v>39</v>
      </c>
      <c r="E133" t="s">
        <v>40</v>
      </c>
      <c r="F133" t="s">
        <v>23</v>
      </c>
      <c r="G133" t="s">
        <v>26</v>
      </c>
      <c r="H133">
        <v>201707</v>
      </c>
      <c r="I133">
        <v>88.409000000000006</v>
      </c>
      <c r="J133">
        <v>2017</v>
      </c>
      <c r="K133">
        <v>7</v>
      </c>
      <c r="L133">
        <v>10254</v>
      </c>
      <c r="M133">
        <v>302112349</v>
      </c>
      <c r="N133" s="7">
        <v>43062</v>
      </c>
      <c r="P133" s="7"/>
    </row>
    <row r="134" spans="1:16" x14ac:dyDescent="0.25">
      <c r="A134" t="s">
        <v>21</v>
      </c>
      <c r="B134" t="s">
        <v>22</v>
      </c>
      <c r="C134" t="s">
        <v>43</v>
      </c>
      <c r="D134" t="s">
        <v>44</v>
      </c>
      <c r="E134" t="s">
        <v>45</v>
      </c>
      <c r="F134" t="s">
        <v>23</v>
      </c>
      <c r="G134" t="s">
        <v>36</v>
      </c>
      <c r="H134">
        <v>201707</v>
      </c>
      <c r="I134">
        <v>282.27140000000003</v>
      </c>
      <c r="J134">
        <v>2017</v>
      </c>
      <c r="K134">
        <v>7</v>
      </c>
      <c r="L134">
        <v>10255</v>
      </c>
      <c r="M134">
        <v>302112353</v>
      </c>
      <c r="N134" s="7">
        <v>43013</v>
      </c>
      <c r="P134" s="7"/>
    </row>
    <row r="135" spans="1:16" x14ac:dyDescent="0.25">
      <c r="A135" t="s">
        <v>21</v>
      </c>
      <c r="B135" t="s">
        <v>22</v>
      </c>
      <c r="C135" t="s">
        <v>54</v>
      </c>
      <c r="D135" t="s">
        <v>55</v>
      </c>
      <c r="E135" t="s">
        <v>56</v>
      </c>
      <c r="F135" t="s">
        <v>23</v>
      </c>
      <c r="G135" t="s">
        <v>10</v>
      </c>
      <c r="H135">
        <v>201707</v>
      </c>
      <c r="I135">
        <v>93.096400000000003</v>
      </c>
      <c r="J135">
        <v>2017</v>
      </c>
      <c r="K135">
        <v>7</v>
      </c>
      <c r="L135">
        <v>10256</v>
      </c>
      <c r="M135">
        <v>302112350</v>
      </c>
      <c r="N135" s="7">
        <v>42984</v>
      </c>
      <c r="P135" s="7"/>
    </row>
    <row r="136" spans="1:16" x14ac:dyDescent="0.25">
      <c r="A136" t="s">
        <v>21</v>
      </c>
      <c r="B136" t="s">
        <v>22</v>
      </c>
      <c r="C136" t="s">
        <v>43</v>
      </c>
      <c r="D136" t="s">
        <v>44</v>
      </c>
      <c r="E136" t="s">
        <v>45</v>
      </c>
      <c r="F136" t="s">
        <v>23</v>
      </c>
      <c r="G136" t="s">
        <v>37</v>
      </c>
      <c r="H136">
        <v>201707</v>
      </c>
      <c r="I136">
        <v>202.2739</v>
      </c>
      <c r="J136">
        <v>2017</v>
      </c>
      <c r="K136">
        <v>7</v>
      </c>
      <c r="L136">
        <v>10257</v>
      </c>
      <c r="M136">
        <v>302112352</v>
      </c>
      <c r="N136" s="7">
        <v>42967</v>
      </c>
      <c r="P136" s="7"/>
    </row>
    <row r="137" spans="1:16" x14ac:dyDescent="0.25">
      <c r="A137" t="s">
        <v>21</v>
      </c>
      <c r="B137" t="s">
        <v>22</v>
      </c>
      <c r="C137" t="s">
        <v>43</v>
      </c>
      <c r="D137" t="s">
        <v>44</v>
      </c>
      <c r="E137" t="s">
        <v>45</v>
      </c>
      <c r="F137" t="s">
        <v>23</v>
      </c>
      <c r="G137" t="s">
        <v>27</v>
      </c>
      <c r="H137">
        <v>201707</v>
      </c>
      <c r="I137">
        <v>239.23660000000001</v>
      </c>
      <c r="J137">
        <v>2017</v>
      </c>
      <c r="K137">
        <v>7</v>
      </c>
      <c r="L137">
        <v>10258</v>
      </c>
      <c r="M137">
        <v>302112348</v>
      </c>
      <c r="N137" s="7">
        <v>43008</v>
      </c>
      <c r="P137" s="7"/>
    </row>
    <row r="138" spans="1:16" x14ac:dyDescent="0.25">
      <c r="A138" t="s">
        <v>21</v>
      </c>
      <c r="B138" t="s">
        <v>22</v>
      </c>
      <c r="C138" t="s">
        <v>43</v>
      </c>
      <c r="D138" t="s">
        <v>44</v>
      </c>
      <c r="E138" t="s">
        <v>45</v>
      </c>
      <c r="F138" t="s">
        <v>23</v>
      </c>
      <c r="G138" t="s">
        <v>35</v>
      </c>
      <c r="H138">
        <v>201707</v>
      </c>
      <c r="I138">
        <v>202.5</v>
      </c>
      <c r="J138">
        <v>2017</v>
      </c>
      <c r="K138">
        <v>7</v>
      </c>
      <c r="L138">
        <v>10259</v>
      </c>
      <c r="M138">
        <v>302112350</v>
      </c>
      <c r="N138" s="7">
        <v>43012</v>
      </c>
      <c r="P138" s="7"/>
    </row>
    <row r="139" spans="1:16" x14ac:dyDescent="0.25">
      <c r="A139" t="s">
        <v>21</v>
      </c>
      <c r="B139" t="s">
        <v>22</v>
      </c>
      <c r="C139" t="s">
        <v>38</v>
      </c>
      <c r="D139" t="s">
        <v>39</v>
      </c>
      <c r="E139" t="s">
        <v>40</v>
      </c>
      <c r="F139" t="s">
        <v>23</v>
      </c>
      <c r="G139" t="s">
        <v>10</v>
      </c>
      <c r="H139">
        <v>201707</v>
      </c>
      <c r="I139">
        <v>80.434600000000003</v>
      </c>
      <c r="J139">
        <v>2017</v>
      </c>
      <c r="K139">
        <v>7</v>
      </c>
      <c r="L139">
        <v>10260</v>
      </c>
      <c r="M139">
        <v>302112351</v>
      </c>
      <c r="N139" s="7">
        <v>43004</v>
      </c>
      <c r="P139" s="7"/>
    </row>
    <row r="140" spans="1:16" x14ac:dyDescent="0.25">
      <c r="A140" t="s">
        <v>21</v>
      </c>
      <c r="B140" t="s">
        <v>22</v>
      </c>
      <c r="C140" t="s">
        <v>38</v>
      </c>
      <c r="D140" t="s">
        <v>39</v>
      </c>
      <c r="E140" t="s">
        <v>40</v>
      </c>
      <c r="F140" t="s">
        <v>23</v>
      </c>
      <c r="G140" t="s">
        <v>35</v>
      </c>
      <c r="H140">
        <v>201707</v>
      </c>
      <c r="I140">
        <v>65.7</v>
      </c>
      <c r="J140">
        <v>2017</v>
      </c>
      <c r="K140">
        <v>7</v>
      </c>
      <c r="L140">
        <v>10261</v>
      </c>
      <c r="M140">
        <v>302112352</v>
      </c>
      <c r="N140" s="7">
        <v>43069</v>
      </c>
      <c r="P140" s="7"/>
    </row>
    <row r="141" spans="1:16" x14ac:dyDescent="0.25">
      <c r="A141" t="s">
        <v>21</v>
      </c>
      <c r="B141" t="s">
        <v>22</v>
      </c>
      <c r="C141" t="s">
        <v>50</v>
      </c>
      <c r="D141" t="s">
        <v>51</v>
      </c>
      <c r="E141" t="s">
        <v>52</v>
      </c>
      <c r="F141" t="s">
        <v>23</v>
      </c>
      <c r="G141" t="s">
        <v>27</v>
      </c>
      <c r="H141">
        <v>201707</v>
      </c>
      <c r="I141">
        <v>53.001399999999997</v>
      </c>
      <c r="J141">
        <v>2017</v>
      </c>
      <c r="K141">
        <v>7</v>
      </c>
      <c r="L141">
        <v>10262</v>
      </c>
      <c r="M141">
        <v>302112351</v>
      </c>
      <c r="N141" s="7">
        <v>42953</v>
      </c>
      <c r="P141" s="7"/>
    </row>
    <row r="142" spans="1:16" x14ac:dyDescent="0.25">
      <c r="A142" t="s">
        <v>21</v>
      </c>
      <c r="B142" t="s">
        <v>22</v>
      </c>
      <c r="C142" t="s">
        <v>54</v>
      </c>
      <c r="D142" t="s">
        <v>55</v>
      </c>
      <c r="E142" t="s">
        <v>56</v>
      </c>
      <c r="F142" t="s">
        <v>23</v>
      </c>
      <c r="G142" t="s">
        <v>24</v>
      </c>
      <c r="H142">
        <v>201707</v>
      </c>
      <c r="I142">
        <v>69.382099999999994</v>
      </c>
      <c r="J142">
        <v>2017</v>
      </c>
      <c r="K142">
        <v>7</v>
      </c>
      <c r="L142">
        <v>10263</v>
      </c>
      <c r="M142">
        <v>302112346</v>
      </c>
      <c r="N142" s="7">
        <v>43032</v>
      </c>
      <c r="P142" s="7"/>
    </row>
    <row r="143" spans="1:16" x14ac:dyDescent="0.25">
      <c r="A143" t="s">
        <v>21</v>
      </c>
      <c r="B143" t="s">
        <v>22</v>
      </c>
      <c r="C143" t="s">
        <v>50</v>
      </c>
      <c r="D143" t="s">
        <v>51</v>
      </c>
      <c r="E143" t="s">
        <v>52</v>
      </c>
      <c r="F143" t="s">
        <v>23</v>
      </c>
      <c r="G143" t="s">
        <v>26</v>
      </c>
      <c r="H143">
        <v>201707</v>
      </c>
      <c r="I143">
        <v>53.001399999999997</v>
      </c>
      <c r="J143">
        <v>2017</v>
      </c>
      <c r="K143">
        <v>7</v>
      </c>
      <c r="L143">
        <v>10264</v>
      </c>
      <c r="M143">
        <v>302112350</v>
      </c>
      <c r="N143" s="7">
        <v>43000</v>
      </c>
      <c r="P143" s="7"/>
    </row>
    <row r="144" spans="1:16" x14ac:dyDescent="0.25">
      <c r="A144" t="s">
        <v>21</v>
      </c>
      <c r="B144" t="s">
        <v>22</v>
      </c>
      <c r="C144" t="s">
        <v>38</v>
      </c>
      <c r="D144" t="s">
        <v>39</v>
      </c>
      <c r="E144" t="s">
        <v>40</v>
      </c>
      <c r="F144" t="s">
        <v>23</v>
      </c>
      <c r="G144" t="s">
        <v>36</v>
      </c>
      <c r="H144">
        <v>201707</v>
      </c>
      <c r="I144">
        <v>112.08320000000001</v>
      </c>
      <c r="J144">
        <v>2017</v>
      </c>
      <c r="K144">
        <v>7</v>
      </c>
      <c r="L144">
        <v>10265</v>
      </c>
      <c r="M144">
        <v>302112347</v>
      </c>
      <c r="N144" s="7">
        <v>42984</v>
      </c>
      <c r="P144" s="7"/>
    </row>
    <row r="145" spans="1:16" x14ac:dyDescent="0.25">
      <c r="A145" t="s">
        <v>21</v>
      </c>
      <c r="B145" t="s">
        <v>22</v>
      </c>
      <c r="C145" t="s">
        <v>47</v>
      </c>
      <c r="D145" t="s">
        <v>48</v>
      </c>
      <c r="E145" t="s">
        <v>49</v>
      </c>
      <c r="F145" t="s">
        <v>23</v>
      </c>
      <c r="G145" t="s">
        <v>26</v>
      </c>
      <c r="H145">
        <v>201707</v>
      </c>
      <c r="I145">
        <v>115.77460000000001</v>
      </c>
      <c r="J145">
        <v>2017</v>
      </c>
      <c r="K145">
        <v>7</v>
      </c>
      <c r="L145">
        <v>10266</v>
      </c>
      <c r="M145">
        <v>302112349</v>
      </c>
      <c r="N145" s="7">
        <v>43028</v>
      </c>
      <c r="P145" s="7"/>
    </row>
    <row r="146" spans="1:16" x14ac:dyDescent="0.25">
      <c r="A146" t="s">
        <v>21</v>
      </c>
      <c r="B146" t="s">
        <v>22</v>
      </c>
      <c r="C146" t="s">
        <v>43</v>
      </c>
      <c r="D146" t="s">
        <v>44</v>
      </c>
      <c r="E146" t="s">
        <v>45</v>
      </c>
      <c r="F146" t="s">
        <v>23</v>
      </c>
      <c r="G146" t="s">
        <v>28</v>
      </c>
      <c r="H146">
        <v>201707</v>
      </c>
      <c r="I146">
        <v>247.46250000000001</v>
      </c>
      <c r="J146">
        <v>2017</v>
      </c>
      <c r="K146">
        <v>7</v>
      </c>
      <c r="L146">
        <v>10267</v>
      </c>
      <c r="M146">
        <v>302112351</v>
      </c>
      <c r="N146" s="7">
        <v>43080</v>
      </c>
      <c r="P146" s="7"/>
    </row>
    <row r="147" spans="1:16" x14ac:dyDescent="0.25">
      <c r="A147" t="s">
        <v>21</v>
      </c>
      <c r="B147" t="s">
        <v>22</v>
      </c>
      <c r="C147" t="s">
        <v>38</v>
      </c>
      <c r="D147" t="s">
        <v>39</v>
      </c>
      <c r="E147" t="s">
        <v>40</v>
      </c>
      <c r="F147" t="s">
        <v>23</v>
      </c>
      <c r="G147" t="s">
        <v>27</v>
      </c>
      <c r="H147">
        <v>201707</v>
      </c>
      <c r="I147">
        <v>88.409000000000006</v>
      </c>
      <c r="J147">
        <v>2017</v>
      </c>
      <c r="K147">
        <v>7</v>
      </c>
      <c r="L147">
        <v>10268</v>
      </c>
      <c r="M147">
        <v>302112350</v>
      </c>
      <c r="N147" s="7">
        <v>42915</v>
      </c>
      <c r="P147" s="7"/>
    </row>
    <row r="148" spans="1:16" x14ac:dyDescent="0.25">
      <c r="A148" t="s">
        <v>21</v>
      </c>
      <c r="B148" t="s">
        <v>22</v>
      </c>
      <c r="C148" t="s">
        <v>47</v>
      </c>
      <c r="D148" t="s">
        <v>48</v>
      </c>
      <c r="E148" t="s">
        <v>49</v>
      </c>
      <c r="F148" t="s">
        <v>23</v>
      </c>
      <c r="G148" t="s">
        <v>35</v>
      </c>
      <c r="H148">
        <v>201707</v>
      </c>
      <c r="I148">
        <v>108</v>
      </c>
      <c r="J148">
        <v>2017</v>
      </c>
      <c r="K148">
        <v>7</v>
      </c>
      <c r="L148">
        <v>10269</v>
      </c>
      <c r="M148">
        <v>302112352</v>
      </c>
      <c r="N148" s="7">
        <v>43054</v>
      </c>
      <c r="P148" s="7"/>
    </row>
    <row r="149" spans="1:16" x14ac:dyDescent="0.25">
      <c r="A149" t="s">
        <v>21</v>
      </c>
      <c r="B149" t="s">
        <v>22</v>
      </c>
      <c r="C149" t="s">
        <v>43</v>
      </c>
      <c r="D149" t="s">
        <v>44</v>
      </c>
      <c r="E149" t="s">
        <v>45</v>
      </c>
      <c r="F149" t="s">
        <v>23</v>
      </c>
      <c r="G149" t="s">
        <v>33</v>
      </c>
      <c r="H149">
        <v>201707</v>
      </c>
      <c r="I149">
        <v>379.23079999999999</v>
      </c>
      <c r="J149">
        <v>2017</v>
      </c>
      <c r="K149">
        <v>7</v>
      </c>
      <c r="L149">
        <v>10270</v>
      </c>
      <c r="M149">
        <v>302112346</v>
      </c>
      <c r="N149" s="7">
        <v>42949</v>
      </c>
      <c r="P149" s="7"/>
    </row>
    <row r="150" spans="1:16" x14ac:dyDescent="0.25">
      <c r="A150" t="s">
        <v>21</v>
      </c>
      <c r="B150" t="s">
        <v>22</v>
      </c>
      <c r="C150" t="s">
        <v>50</v>
      </c>
      <c r="D150" t="s">
        <v>51</v>
      </c>
      <c r="E150" t="s">
        <v>52</v>
      </c>
      <c r="F150" t="s">
        <v>23</v>
      </c>
      <c r="G150" t="s">
        <v>33</v>
      </c>
      <c r="H150">
        <v>201707</v>
      </c>
      <c r="I150">
        <v>68.833299999999994</v>
      </c>
      <c r="J150">
        <v>2017</v>
      </c>
      <c r="K150">
        <v>7</v>
      </c>
      <c r="L150">
        <v>10271</v>
      </c>
      <c r="M150">
        <v>302112349</v>
      </c>
      <c r="N150" s="7">
        <v>43086</v>
      </c>
      <c r="P150" s="7"/>
    </row>
    <row r="151" spans="1:16" x14ac:dyDescent="0.25">
      <c r="A151" t="s">
        <v>21</v>
      </c>
      <c r="B151" t="s">
        <v>22</v>
      </c>
      <c r="C151" t="s">
        <v>43</v>
      </c>
      <c r="D151" t="s">
        <v>44</v>
      </c>
      <c r="E151" t="s">
        <v>45</v>
      </c>
      <c r="F151" t="s">
        <v>23</v>
      </c>
      <c r="G151" t="s">
        <v>26</v>
      </c>
      <c r="H151">
        <v>201707</v>
      </c>
      <c r="I151">
        <v>239.23660000000001</v>
      </c>
      <c r="J151">
        <v>2017</v>
      </c>
      <c r="K151">
        <v>7</v>
      </c>
      <c r="L151">
        <v>10272</v>
      </c>
      <c r="M151">
        <v>302112347</v>
      </c>
      <c r="N151" s="7">
        <v>42987</v>
      </c>
      <c r="P151" s="7"/>
    </row>
    <row r="152" spans="1:16" x14ac:dyDescent="0.25">
      <c r="A152" t="s">
        <v>21</v>
      </c>
      <c r="B152" t="s">
        <v>22</v>
      </c>
      <c r="C152" t="s">
        <v>50</v>
      </c>
      <c r="D152" t="s">
        <v>51</v>
      </c>
      <c r="E152" t="s">
        <v>52</v>
      </c>
      <c r="F152" t="s">
        <v>23</v>
      </c>
      <c r="G152" t="s">
        <v>10</v>
      </c>
      <c r="H152">
        <v>201707</v>
      </c>
      <c r="I152">
        <v>43.523800000000001</v>
      </c>
      <c r="J152">
        <v>2017</v>
      </c>
      <c r="K152">
        <v>7</v>
      </c>
      <c r="L152">
        <v>10273</v>
      </c>
      <c r="M152">
        <v>302112352</v>
      </c>
      <c r="N152" s="7">
        <v>42930</v>
      </c>
      <c r="P152" s="7"/>
    </row>
    <row r="153" spans="1:16" x14ac:dyDescent="0.25">
      <c r="A153" t="s">
        <v>21</v>
      </c>
      <c r="B153" t="s">
        <v>22</v>
      </c>
      <c r="C153" t="s">
        <v>54</v>
      </c>
      <c r="D153" t="s">
        <v>55</v>
      </c>
      <c r="E153" t="s">
        <v>56</v>
      </c>
      <c r="F153" t="s">
        <v>23</v>
      </c>
      <c r="G153" t="s">
        <v>27</v>
      </c>
      <c r="H153">
        <v>201707</v>
      </c>
      <c r="I153">
        <v>86.0154</v>
      </c>
      <c r="J153">
        <v>2017</v>
      </c>
      <c r="K153">
        <v>7</v>
      </c>
      <c r="L153">
        <v>10274</v>
      </c>
      <c r="M153">
        <v>302112349</v>
      </c>
      <c r="N153" s="7">
        <v>43014</v>
      </c>
      <c r="P153" s="7"/>
    </row>
    <row r="154" spans="1:16" x14ac:dyDescent="0.25">
      <c r="A154" t="s">
        <v>21</v>
      </c>
      <c r="B154" t="s">
        <v>22</v>
      </c>
      <c r="C154" t="s">
        <v>43</v>
      </c>
      <c r="D154" t="s">
        <v>44</v>
      </c>
      <c r="E154" t="s">
        <v>45</v>
      </c>
      <c r="F154" t="s">
        <v>23</v>
      </c>
      <c r="G154" t="s">
        <v>10</v>
      </c>
      <c r="H154">
        <v>201707</v>
      </c>
      <c r="I154">
        <v>158.76</v>
      </c>
      <c r="J154">
        <v>2017</v>
      </c>
      <c r="K154">
        <v>7</v>
      </c>
      <c r="L154">
        <v>10275</v>
      </c>
      <c r="M154">
        <v>302112349</v>
      </c>
      <c r="N154" s="7">
        <v>42955</v>
      </c>
      <c r="P154" s="7"/>
    </row>
    <row r="155" spans="1:16" x14ac:dyDescent="0.25">
      <c r="A155" t="s">
        <v>21</v>
      </c>
      <c r="B155" t="s">
        <v>22</v>
      </c>
      <c r="C155" t="s">
        <v>38</v>
      </c>
      <c r="D155" t="s">
        <v>39</v>
      </c>
      <c r="E155" t="s">
        <v>40</v>
      </c>
      <c r="F155" t="s">
        <v>23</v>
      </c>
      <c r="G155" t="s">
        <v>26</v>
      </c>
      <c r="H155">
        <v>201708</v>
      </c>
      <c r="I155">
        <v>94.772499999999994</v>
      </c>
      <c r="J155">
        <v>2017</v>
      </c>
      <c r="K155">
        <v>8</v>
      </c>
      <c r="L155">
        <v>10276</v>
      </c>
      <c r="M155">
        <v>302112348</v>
      </c>
      <c r="N155" s="7">
        <v>43079</v>
      </c>
      <c r="P155" s="7"/>
    </row>
    <row r="156" spans="1:16" x14ac:dyDescent="0.25">
      <c r="A156" t="s">
        <v>21</v>
      </c>
      <c r="B156" t="s">
        <v>22</v>
      </c>
      <c r="C156" t="s">
        <v>43</v>
      </c>
      <c r="D156" t="s">
        <v>44</v>
      </c>
      <c r="E156" t="s">
        <v>45</v>
      </c>
      <c r="F156" t="s">
        <v>23</v>
      </c>
      <c r="G156" t="s">
        <v>27</v>
      </c>
      <c r="H156">
        <v>201708</v>
      </c>
      <c r="I156">
        <v>225</v>
      </c>
      <c r="J156">
        <v>2017</v>
      </c>
      <c r="K156">
        <v>8</v>
      </c>
      <c r="L156">
        <v>10277</v>
      </c>
      <c r="M156">
        <v>302112346</v>
      </c>
      <c r="N156" s="7">
        <v>42976</v>
      </c>
      <c r="P156" s="7"/>
    </row>
    <row r="157" spans="1:16" x14ac:dyDescent="0.25">
      <c r="A157" t="s">
        <v>21</v>
      </c>
      <c r="B157" t="s">
        <v>22</v>
      </c>
      <c r="C157" t="s">
        <v>50</v>
      </c>
      <c r="D157" t="s">
        <v>51</v>
      </c>
      <c r="E157" t="s">
        <v>52</v>
      </c>
      <c r="F157" t="s">
        <v>23</v>
      </c>
      <c r="G157" t="s">
        <v>27</v>
      </c>
      <c r="H157">
        <v>201708</v>
      </c>
      <c r="I157">
        <v>40.797699999999999</v>
      </c>
      <c r="J157">
        <v>2017</v>
      </c>
      <c r="K157">
        <v>8</v>
      </c>
      <c r="L157">
        <v>10278</v>
      </c>
      <c r="M157">
        <v>302112347</v>
      </c>
      <c r="N157" s="7">
        <v>42953</v>
      </c>
      <c r="P157" s="7"/>
    </row>
    <row r="158" spans="1:16" x14ac:dyDescent="0.25">
      <c r="A158" t="s">
        <v>21</v>
      </c>
      <c r="B158" t="s">
        <v>22</v>
      </c>
      <c r="C158" t="s">
        <v>50</v>
      </c>
      <c r="D158" t="s">
        <v>51</v>
      </c>
      <c r="E158" t="s">
        <v>52</v>
      </c>
      <c r="F158" t="s">
        <v>23</v>
      </c>
      <c r="G158" t="s">
        <v>10</v>
      </c>
      <c r="H158">
        <v>201708</v>
      </c>
      <c r="I158">
        <v>28.555599999999998</v>
      </c>
      <c r="J158">
        <v>2017</v>
      </c>
      <c r="K158">
        <v>8</v>
      </c>
      <c r="L158">
        <v>10279</v>
      </c>
      <c r="M158">
        <v>302112348</v>
      </c>
      <c r="N158" s="7">
        <v>42972</v>
      </c>
      <c r="P158" s="7"/>
    </row>
    <row r="159" spans="1:16" x14ac:dyDescent="0.25">
      <c r="A159" t="s">
        <v>21</v>
      </c>
      <c r="B159" t="s">
        <v>22</v>
      </c>
      <c r="C159" t="s">
        <v>43</v>
      </c>
      <c r="D159" t="s">
        <v>44</v>
      </c>
      <c r="E159" t="s">
        <v>45</v>
      </c>
      <c r="F159" t="s">
        <v>23</v>
      </c>
      <c r="G159" t="s">
        <v>26</v>
      </c>
      <c r="H159">
        <v>201708</v>
      </c>
      <c r="I159">
        <v>225</v>
      </c>
      <c r="J159">
        <v>2017</v>
      </c>
      <c r="K159">
        <v>8</v>
      </c>
      <c r="L159">
        <v>10280</v>
      </c>
      <c r="M159">
        <v>302112353</v>
      </c>
      <c r="N159" s="7">
        <v>43090</v>
      </c>
      <c r="P159" s="7"/>
    </row>
    <row r="160" spans="1:16" x14ac:dyDescent="0.25">
      <c r="A160" t="s">
        <v>21</v>
      </c>
      <c r="B160" t="s">
        <v>22</v>
      </c>
      <c r="C160" t="s">
        <v>54</v>
      </c>
      <c r="D160" t="s">
        <v>55</v>
      </c>
      <c r="E160" t="s">
        <v>56</v>
      </c>
      <c r="F160" t="s">
        <v>23</v>
      </c>
      <c r="G160" t="s">
        <v>27</v>
      </c>
      <c r="H160">
        <v>201708</v>
      </c>
      <c r="I160">
        <v>86.416399999999996</v>
      </c>
      <c r="J160">
        <v>2017</v>
      </c>
      <c r="K160">
        <v>8</v>
      </c>
      <c r="L160">
        <v>10281</v>
      </c>
      <c r="M160">
        <v>302112346</v>
      </c>
      <c r="N160" s="7">
        <v>43067</v>
      </c>
      <c r="P160" s="7"/>
    </row>
    <row r="161" spans="1:16" x14ac:dyDescent="0.25">
      <c r="A161" t="s">
        <v>21</v>
      </c>
      <c r="B161" t="s">
        <v>22</v>
      </c>
      <c r="C161" t="s">
        <v>50</v>
      </c>
      <c r="D161" t="s">
        <v>51</v>
      </c>
      <c r="E161" t="s">
        <v>52</v>
      </c>
      <c r="F161" t="s">
        <v>23</v>
      </c>
      <c r="G161" t="s">
        <v>46</v>
      </c>
      <c r="H161">
        <v>201708</v>
      </c>
      <c r="I161">
        <v>46.017000000000003</v>
      </c>
      <c r="J161">
        <v>2017</v>
      </c>
      <c r="K161">
        <v>8</v>
      </c>
      <c r="L161">
        <v>10282</v>
      </c>
      <c r="M161">
        <v>302112349</v>
      </c>
      <c r="N161" s="7">
        <v>42960</v>
      </c>
      <c r="P161" s="7"/>
    </row>
    <row r="162" spans="1:16" x14ac:dyDescent="0.25">
      <c r="A162" t="s">
        <v>21</v>
      </c>
      <c r="B162" t="s">
        <v>22</v>
      </c>
      <c r="C162" t="s">
        <v>47</v>
      </c>
      <c r="D162" t="s">
        <v>48</v>
      </c>
      <c r="E162" t="s">
        <v>49</v>
      </c>
      <c r="F162" t="s">
        <v>23</v>
      </c>
      <c r="G162" t="s">
        <v>10</v>
      </c>
      <c r="H162">
        <v>201708</v>
      </c>
      <c r="I162">
        <v>113.63200000000001</v>
      </c>
      <c r="J162">
        <v>2017</v>
      </c>
      <c r="K162">
        <v>8</v>
      </c>
      <c r="L162">
        <v>10283</v>
      </c>
      <c r="M162">
        <v>302112348</v>
      </c>
      <c r="N162" s="7">
        <v>43126</v>
      </c>
      <c r="P162" s="7"/>
    </row>
    <row r="163" spans="1:16" x14ac:dyDescent="0.25">
      <c r="A163" t="s">
        <v>21</v>
      </c>
      <c r="B163" t="s">
        <v>22</v>
      </c>
      <c r="C163" t="s">
        <v>54</v>
      </c>
      <c r="D163" t="s">
        <v>55</v>
      </c>
      <c r="E163" t="s">
        <v>56</v>
      </c>
      <c r="F163" t="s">
        <v>23</v>
      </c>
      <c r="G163" t="s">
        <v>26</v>
      </c>
      <c r="H163">
        <v>201708</v>
      </c>
      <c r="I163">
        <v>86.416399999999996</v>
      </c>
      <c r="J163">
        <v>2017</v>
      </c>
      <c r="K163">
        <v>8</v>
      </c>
      <c r="L163">
        <v>10284</v>
      </c>
      <c r="M163">
        <v>302112353</v>
      </c>
      <c r="N163" s="7">
        <v>43047</v>
      </c>
      <c r="P163" s="7"/>
    </row>
    <row r="164" spans="1:16" x14ac:dyDescent="0.25">
      <c r="A164" t="s">
        <v>21</v>
      </c>
      <c r="B164" t="s">
        <v>22</v>
      </c>
      <c r="C164" t="s">
        <v>38</v>
      </c>
      <c r="D164" t="s">
        <v>39</v>
      </c>
      <c r="E164" t="s">
        <v>40</v>
      </c>
      <c r="F164" t="s">
        <v>23</v>
      </c>
      <c r="G164" t="s">
        <v>33</v>
      </c>
      <c r="H164">
        <v>201708</v>
      </c>
      <c r="I164">
        <v>135</v>
      </c>
      <c r="J164">
        <v>2017</v>
      </c>
      <c r="K164">
        <v>8</v>
      </c>
      <c r="L164">
        <v>10285</v>
      </c>
      <c r="M164">
        <v>302112347</v>
      </c>
      <c r="N164" s="7">
        <v>43013</v>
      </c>
      <c r="P164" s="7"/>
    </row>
    <row r="165" spans="1:16" x14ac:dyDescent="0.25">
      <c r="A165" t="s">
        <v>21</v>
      </c>
      <c r="B165" t="s">
        <v>22</v>
      </c>
      <c r="C165" t="s">
        <v>47</v>
      </c>
      <c r="D165" t="s">
        <v>48</v>
      </c>
      <c r="E165" t="s">
        <v>49</v>
      </c>
      <c r="F165" t="s">
        <v>23</v>
      </c>
      <c r="G165" t="s">
        <v>31</v>
      </c>
      <c r="H165">
        <v>201708</v>
      </c>
      <c r="I165">
        <v>131.5</v>
      </c>
      <c r="J165">
        <v>2017</v>
      </c>
      <c r="K165">
        <v>8</v>
      </c>
      <c r="L165">
        <v>10286</v>
      </c>
      <c r="M165">
        <v>302112353</v>
      </c>
      <c r="N165" s="7">
        <v>43019</v>
      </c>
      <c r="P165" s="7"/>
    </row>
    <row r="166" spans="1:16" x14ac:dyDescent="0.25">
      <c r="A166" t="s">
        <v>21</v>
      </c>
      <c r="B166" t="s">
        <v>22</v>
      </c>
      <c r="C166" t="s">
        <v>47</v>
      </c>
      <c r="D166" t="s">
        <v>48</v>
      </c>
      <c r="E166" t="s">
        <v>49</v>
      </c>
      <c r="F166" t="s">
        <v>23</v>
      </c>
      <c r="G166" t="s">
        <v>26</v>
      </c>
      <c r="H166">
        <v>201708</v>
      </c>
      <c r="I166">
        <v>120.2354</v>
      </c>
      <c r="J166">
        <v>2017</v>
      </c>
      <c r="K166">
        <v>8</v>
      </c>
      <c r="L166">
        <v>10287</v>
      </c>
      <c r="M166">
        <v>302112346</v>
      </c>
      <c r="N166" s="7">
        <v>42946</v>
      </c>
      <c r="P166" s="7"/>
    </row>
    <row r="167" spans="1:16" x14ac:dyDescent="0.25">
      <c r="A167" t="s">
        <v>21</v>
      </c>
      <c r="B167" t="s">
        <v>22</v>
      </c>
      <c r="C167" t="s">
        <v>47</v>
      </c>
      <c r="D167" t="s">
        <v>48</v>
      </c>
      <c r="E167" t="s">
        <v>49</v>
      </c>
      <c r="F167" t="s">
        <v>23</v>
      </c>
      <c r="G167" t="s">
        <v>27</v>
      </c>
      <c r="H167">
        <v>201708</v>
      </c>
      <c r="I167">
        <v>120.2354</v>
      </c>
      <c r="J167">
        <v>2017</v>
      </c>
      <c r="K167">
        <v>8</v>
      </c>
      <c r="L167">
        <v>10288</v>
      </c>
      <c r="M167">
        <v>302112347</v>
      </c>
      <c r="N167" s="7">
        <v>43012</v>
      </c>
      <c r="P167" s="7"/>
    </row>
    <row r="168" spans="1:16" x14ac:dyDescent="0.25">
      <c r="A168" t="s">
        <v>21</v>
      </c>
      <c r="B168" t="s">
        <v>22</v>
      </c>
      <c r="C168" t="s">
        <v>50</v>
      </c>
      <c r="D168" t="s">
        <v>51</v>
      </c>
      <c r="E168" t="s">
        <v>52</v>
      </c>
      <c r="F168" t="s">
        <v>23</v>
      </c>
      <c r="G168" t="s">
        <v>26</v>
      </c>
      <c r="H168">
        <v>201708</v>
      </c>
      <c r="I168">
        <v>40.797699999999999</v>
      </c>
      <c r="J168">
        <v>2017</v>
      </c>
      <c r="K168">
        <v>8</v>
      </c>
      <c r="L168">
        <v>10289</v>
      </c>
      <c r="M168">
        <v>302112346</v>
      </c>
      <c r="N168" s="7">
        <v>43046</v>
      </c>
      <c r="P168" s="7"/>
    </row>
    <row r="169" spans="1:16" x14ac:dyDescent="0.25">
      <c r="A169" t="s">
        <v>21</v>
      </c>
      <c r="B169" t="s">
        <v>22</v>
      </c>
      <c r="C169" t="s">
        <v>38</v>
      </c>
      <c r="D169" t="s">
        <v>39</v>
      </c>
      <c r="E169" t="s">
        <v>40</v>
      </c>
      <c r="F169" t="s">
        <v>23</v>
      </c>
      <c r="G169" t="s">
        <v>36</v>
      </c>
      <c r="H169">
        <v>201708</v>
      </c>
      <c r="I169">
        <v>135.83959999999999</v>
      </c>
      <c r="J169">
        <v>2017</v>
      </c>
      <c r="K169">
        <v>8</v>
      </c>
      <c r="L169">
        <v>10290</v>
      </c>
      <c r="M169">
        <v>302112346</v>
      </c>
      <c r="N169" s="7">
        <v>42942</v>
      </c>
      <c r="P169" s="7"/>
    </row>
    <row r="170" spans="1:16" x14ac:dyDescent="0.25">
      <c r="A170" t="s">
        <v>21</v>
      </c>
      <c r="B170" t="s">
        <v>22</v>
      </c>
      <c r="C170" t="s">
        <v>54</v>
      </c>
      <c r="D170" t="s">
        <v>55</v>
      </c>
      <c r="E170" t="s">
        <v>56</v>
      </c>
      <c r="F170" t="s">
        <v>23</v>
      </c>
      <c r="G170" t="s">
        <v>10</v>
      </c>
      <c r="H170">
        <v>201708</v>
      </c>
      <c r="I170">
        <v>92.446399999999997</v>
      </c>
      <c r="J170">
        <v>2017</v>
      </c>
      <c r="K170">
        <v>8</v>
      </c>
      <c r="L170">
        <v>10291</v>
      </c>
      <c r="M170">
        <v>302112347</v>
      </c>
      <c r="N170" s="7">
        <v>43072</v>
      </c>
      <c r="P170" s="7"/>
    </row>
    <row r="171" spans="1:16" x14ac:dyDescent="0.25">
      <c r="A171" t="s">
        <v>21</v>
      </c>
      <c r="B171" t="s">
        <v>22</v>
      </c>
      <c r="C171" t="s">
        <v>38</v>
      </c>
      <c r="D171" t="s">
        <v>39</v>
      </c>
      <c r="E171" t="s">
        <v>40</v>
      </c>
      <c r="F171" t="s">
        <v>23</v>
      </c>
      <c r="G171" t="s">
        <v>35</v>
      </c>
      <c r="H171">
        <v>201708</v>
      </c>
      <c r="I171">
        <v>63</v>
      </c>
      <c r="J171">
        <v>2017</v>
      </c>
      <c r="K171">
        <v>8</v>
      </c>
      <c r="L171">
        <v>10292</v>
      </c>
      <c r="M171">
        <v>302112351</v>
      </c>
      <c r="N171" s="7">
        <v>42946</v>
      </c>
      <c r="P171" s="7"/>
    </row>
    <row r="172" spans="1:16" x14ac:dyDescent="0.25">
      <c r="A172" t="s">
        <v>21</v>
      </c>
      <c r="B172" t="s">
        <v>22</v>
      </c>
      <c r="C172" t="s">
        <v>54</v>
      </c>
      <c r="D172" t="s">
        <v>55</v>
      </c>
      <c r="E172" t="s">
        <v>56</v>
      </c>
      <c r="F172" t="s">
        <v>23</v>
      </c>
      <c r="G172" t="s">
        <v>25</v>
      </c>
      <c r="H172">
        <v>201708</v>
      </c>
      <c r="I172">
        <v>83.242500000000007</v>
      </c>
      <c r="J172">
        <v>2017</v>
      </c>
      <c r="K172">
        <v>8</v>
      </c>
      <c r="L172">
        <v>10293</v>
      </c>
      <c r="M172">
        <v>302112352</v>
      </c>
      <c r="N172" s="7">
        <v>42995</v>
      </c>
      <c r="P172" s="7"/>
    </row>
    <row r="173" spans="1:16" x14ac:dyDescent="0.25">
      <c r="A173" t="s">
        <v>21</v>
      </c>
      <c r="B173" t="s">
        <v>22</v>
      </c>
      <c r="C173" t="s">
        <v>50</v>
      </c>
      <c r="D173" t="s">
        <v>51</v>
      </c>
      <c r="E173" t="s">
        <v>52</v>
      </c>
      <c r="F173" t="s">
        <v>23</v>
      </c>
      <c r="G173" t="s">
        <v>33</v>
      </c>
      <c r="H173">
        <v>201708</v>
      </c>
      <c r="I173">
        <v>82.7333</v>
      </c>
      <c r="J173">
        <v>2017</v>
      </c>
      <c r="K173">
        <v>8</v>
      </c>
      <c r="L173">
        <v>10294</v>
      </c>
      <c r="M173">
        <v>302112353</v>
      </c>
      <c r="N173" s="7">
        <v>43113</v>
      </c>
      <c r="P173" s="7"/>
    </row>
    <row r="174" spans="1:16" x14ac:dyDescent="0.25">
      <c r="A174" t="s">
        <v>21</v>
      </c>
      <c r="B174" t="s">
        <v>22</v>
      </c>
      <c r="C174" t="s">
        <v>38</v>
      </c>
      <c r="D174" t="s">
        <v>39</v>
      </c>
      <c r="E174" t="s">
        <v>40</v>
      </c>
      <c r="F174" t="s">
        <v>23</v>
      </c>
      <c r="G174" t="s">
        <v>31</v>
      </c>
      <c r="H174">
        <v>201708</v>
      </c>
      <c r="I174">
        <v>92.5</v>
      </c>
      <c r="J174">
        <v>2017</v>
      </c>
      <c r="K174">
        <v>8</v>
      </c>
      <c r="L174">
        <v>10295</v>
      </c>
      <c r="M174">
        <v>302112353</v>
      </c>
      <c r="N174" s="7">
        <v>43113</v>
      </c>
      <c r="P174" s="7"/>
    </row>
    <row r="175" spans="1:16" x14ac:dyDescent="0.25">
      <c r="A175" t="s">
        <v>21</v>
      </c>
      <c r="B175" t="s">
        <v>22</v>
      </c>
      <c r="C175" t="s">
        <v>43</v>
      </c>
      <c r="D175" t="s">
        <v>44</v>
      </c>
      <c r="E175" t="s">
        <v>45</v>
      </c>
      <c r="F175" t="s">
        <v>23</v>
      </c>
      <c r="G175" t="s">
        <v>35</v>
      </c>
      <c r="H175">
        <v>201708</v>
      </c>
      <c r="I175">
        <v>225</v>
      </c>
      <c r="J175">
        <v>2017</v>
      </c>
      <c r="K175">
        <v>8</v>
      </c>
      <c r="L175">
        <v>10296</v>
      </c>
      <c r="M175">
        <v>302112347</v>
      </c>
      <c r="N175" s="7">
        <v>42983</v>
      </c>
      <c r="P175" s="7"/>
    </row>
    <row r="176" spans="1:16" x14ac:dyDescent="0.25">
      <c r="A176" t="s">
        <v>21</v>
      </c>
      <c r="B176" t="s">
        <v>22</v>
      </c>
      <c r="C176" t="s">
        <v>54</v>
      </c>
      <c r="D176" t="s">
        <v>55</v>
      </c>
      <c r="E176" t="s">
        <v>56</v>
      </c>
      <c r="F176" t="s">
        <v>23</v>
      </c>
      <c r="G176" t="s">
        <v>29</v>
      </c>
      <c r="H176">
        <v>201708</v>
      </c>
      <c r="I176">
        <v>61.45</v>
      </c>
      <c r="J176">
        <v>2017</v>
      </c>
      <c r="K176">
        <v>8</v>
      </c>
      <c r="L176">
        <v>10297</v>
      </c>
      <c r="M176">
        <v>302112348</v>
      </c>
      <c r="N176" s="7">
        <v>43012</v>
      </c>
      <c r="P176" s="7"/>
    </row>
    <row r="177" spans="1:16" x14ac:dyDescent="0.25">
      <c r="A177" t="s">
        <v>21</v>
      </c>
      <c r="B177" t="s">
        <v>22</v>
      </c>
      <c r="C177" t="s">
        <v>38</v>
      </c>
      <c r="D177" t="s">
        <v>39</v>
      </c>
      <c r="E177" t="s">
        <v>40</v>
      </c>
      <c r="F177" t="s">
        <v>23</v>
      </c>
      <c r="G177" t="s">
        <v>27</v>
      </c>
      <c r="H177">
        <v>201708</v>
      </c>
      <c r="I177">
        <v>94.772499999999994</v>
      </c>
      <c r="J177">
        <v>2017</v>
      </c>
      <c r="K177">
        <v>8</v>
      </c>
      <c r="L177">
        <v>10298</v>
      </c>
      <c r="M177">
        <v>302112349</v>
      </c>
      <c r="N177" s="7">
        <v>42951</v>
      </c>
      <c r="P177" s="7"/>
    </row>
    <row r="178" spans="1:16" x14ac:dyDescent="0.25">
      <c r="A178" t="s">
        <v>21</v>
      </c>
      <c r="B178" t="s">
        <v>22</v>
      </c>
      <c r="C178" t="s">
        <v>38</v>
      </c>
      <c r="D178" t="s">
        <v>39</v>
      </c>
      <c r="E178" t="s">
        <v>40</v>
      </c>
      <c r="F178" t="s">
        <v>23</v>
      </c>
      <c r="G178" t="s">
        <v>10</v>
      </c>
      <c r="H178">
        <v>201708</v>
      </c>
      <c r="I178">
        <v>68.14</v>
      </c>
      <c r="J178">
        <v>2017</v>
      </c>
      <c r="K178">
        <v>8</v>
      </c>
      <c r="L178">
        <v>10299</v>
      </c>
      <c r="M178">
        <v>302112350</v>
      </c>
      <c r="N178" s="7">
        <v>42986</v>
      </c>
      <c r="P178" s="7"/>
    </row>
    <row r="179" spans="1:16" x14ac:dyDescent="0.25">
      <c r="A179" t="s">
        <v>21</v>
      </c>
      <c r="B179" t="s">
        <v>22</v>
      </c>
      <c r="C179" t="s">
        <v>38</v>
      </c>
      <c r="D179" t="s">
        <v>39</v>
      </c>
      <c r="E179" t="s">
        <v>40</v>
      </c>
      <c r="F179" t="s">
        <v>23</v>
      </c>
      <c r="G179" t="s">
        <v>27</v>
      </c>
      <c r="H179">
        <v>201709</v>
      </c>
      <c r="I179">
        <v>128.22919999999999</v>
      </c>
      <c r="J179">
        <v>2017</v>
      </c>
      <c r="K179">
        <v>9</v>
      </c>
      <c r="L179">
        <v>10300</v>
      </c>
      <c r="M179">
        <v>302112349</v>
      </c>
      <c r="N179" s="7">
        <v>42999</v>
      </c>
      <c r="P179" s="7"/>
    </row>
    <row r="180" spans="1:16" x14ac:dyDescent="0.25">
      <c r="A180" t="s">
        <v>21</v>
      </c>
      <c r="B180" t="s">
        <v>22</v>
      </c>
      <c r="C180" t="s">
        <v>50</v>
      </c>
      <c r="D180" t="s">
        <v>51</v>
      </c>
      <c r="E180" t="s">
        <v>52</v>
      </c>
      <c r="F180" t="s">
        <v>23</v>
      </c>
      <c r="G180" t="s">
        <v>46</v>
      </c>
      <c r="H180">
        <v>201709</v>
      </c>
      <c r="I180">
        <v>60.397300000000001</v>
      </c>
      <c r="J180">
        <v>2017</v>
      </c>
      <c r="K180">
        <v>9</v>
      </c>
      <c r="L180">
        <v>10301</v>
      </c>
      <c r="M180">
        <v>302112347</v>
      </c>
      <c r="N180" s="7">
        <v>42988</v>
      </c>
      <c r="P180" s="7"/>
    </row>
    <row r="181" spans="1:16" x14ac:dyDescent="0.25">
      <c r="A181" t="s">
        <v>21</v>
      </c>
      <c r="B181" t="s">
        <v>22</v>
      </c>
      <c r="C181" t="s">
        <v>54</v>
      </c>
      <c r="D181" t="s">
        <v>55</v>
      </c>
      <c r="E181" t="s">
        <v>56</v>
      </c>
      <c r="F181" t="s">
        <v>23</v>
      </c>
      <c r="G181" t="s">
        <v>26</v>
      </c>
      <c r="H181">
        <v>201709</v>
      </c>
      <c r="I181">
        <v>73.462500000000006</v>
      </c>
      <c r="J181">
        <v>2017</v>
      </c>
      <c r="K181">
        <v>9</v>
      </c>
      <c r="L181">
        <v>10302</v>
      </c>
      <c r="M181">
        <v>302112350</v>
      </c>
      <c r="N181" s="7">
        <v>43094</v>
      </c>
      <c r="P181" s="7"/>
    </row>
    <row r="182" spans="1:16" x14ac:dyDescent="0.25">
      <c r="A182" t="s">
        <v>21</v>
      </c>
      <c r="B182" t="s">
        <v>22</v>
      </c>
      <c r="C182" t="s">
        <v>54</v>
      </c>
      <c r="D182" t="s">
        <v>55</v>
      </c>
      <c r="E182" t="s">
        <v>56</v>
      </c>
      <c r="F182" t="s">
        <v>23</v>
      </c>
      <c r="G182" t="s">
        <v>27</v>
      </c>
      <c r="H182">
        <v>201709</v>
      </c>
      <c r="I182">
        <v>73.462500000000006</v>
      </c>
      <c r="J182">
        <v>2017</v>
      </c>
      <c r="K182">
        <v>9</v>
      </c>
      <c r="L182">
        <v>10303</v>
      </c>
      <c r="M182">
        <v>302112351</v>
      </c>
      <c r="N182" s="7">
        <v>43020</v>
      </c>
      <c r="P182" s="7"/>
    </row>
    <row r="183" spans="1:16" x14ac:dyDescent="0.25">
      <c r="A183" t="s">
        <v>21</v>
      </c>
      <c r="B183" t="s">
        <v>22</v>
      </c>
      <c r="C183" t="s">
        <v>54</v>
      </c>
      <c r="D183" t="s">
        <v>55</v>
      </c>
      <c r="E183" t="s">
        <v>56</v>
      </c>
      <c r="F183" t="s">
        <v>23</v>
      </c>
      <c r="G183" t="s">
        <v>10</v>
      </c>
      <c r="H183">
        <v>201709</v>
      </c>
      <c r="I183">
        <v>77.861999999999995</v>
      </c>
      <c r="J183">
        <v>2017</v>
      </c>
      <c r="K183">
        <v>9</v>
      </c>
      <c r="L183">
        <v>10304</v>
      </c>
      <c r="M183">
        <v>302112352</v>
      </c>
      <c r="N183" s="7">
        <v>43086</v>
      </c>
      <c r="P183" s="7"/>
    </row>
    <row r="184" spans="1:16" x14ac:dyDescent="0.25">
      <c r="A184" t="s">
        <v>21</v>
      </c>
      <c r="B184" t="s">
        <v>22</v>
      </c>
      <c r="C184" t="s">
        <v>54</v>
      </c>
      <c r="D184" t="s">
        <v>55</v>
      </c>
      <c r="E184" t="s">
        <v>56</v>
      </c>
      <c r="F184" t="s">
        <v>23</v>
      </c>
      <c r="G184" t="s">
        <v>29</v>
      </c>
      <c r="H184">
        <v>201709</v>
      </c>
      <c r="I184">
        <v>52.54</v>
      </c>
      <c r="J184">
        <v>2017</v>
      </c>
      <c r="K184">
        <v>9</v>
      </c>
      <c r="L184">
        <v>10305</v>
      </c>
      <c r="M184">
        <v>302112353</v>
      </c>
      <c r="N184" s="7">
        <v>43025</v>
      </c>
      <c r="P184" s="7"/>
    </row>
    <row r="185" spans="1:16" x14ac:dyDescent="0.25">
      <c r="A185" t="s">
        <v>21</v>
      </c>
      <c r="B185" t="s">
        <v>22</v>
      </c>
      <c r="C185" t="s">
        <v>54</v>
      </c>
      <c r="D185" t="s">
        <v>55</v>
      </c>
      <c r="E185" t="s">
        <v>56</v>
      </c>
      <c r="F185" t="s">
        <v>23</v>
      </c>
      <c r="G185" t="s">
        <v>25</v>
      </c>
      <c r="H185">
        <v>201709</v>
      </c>
      <c r="I185">
        <v>73.853999999999999</v>
      </c>
      <c r="J185">
        <v>2017</v>
      </c>
      <c r="K185">
        <v>9</v>
      </c>
      <c r="L185">
        <v>10306</v>
      </c>
      <c r="M185">
        <v>302112349</v>
      </c>
      <c r="N185" s="7">
        <v>42996</v>
      </c>
      <c r="P185" s="7"/>
    </row>
    <row r="186" spans="1:16" x14ac:dyDescent="0.25">
      <c r="A186" t="s">
        <v>21</v>
      </c>
      <c r="B186" t="s">
        <v>22</v>
      </c>
      <c r="C186" t="s">
        <v>50</v>
      </c>
      <c r="D186" t="s">
        <v>51</v>
      </c>
      <c r="E186" t="s">
        <v>52</v>
      </c>
      <c r="F186" t="s">
        <v>23</v>
      </c>
      <c r="G186" t="s">
        <v>27</v>
      </c>
      <c r="H186">
        <v>201709</v>
      </c>
      <c r="I186">
        <v>93.010300000000001</v>
      </c>
      <c r="J186">
        <v>2017</v>
      </c>
      <c r="K186">
        <v>9</v>
      </c>
      <c r="L186">
        <v>10307</v>
      </c>
      <c r="M186">
        <v>302112346</v>
      </c>
      <c r="N186" s="7">
        <v>43157</v>
      </c>
      <c r="P186" s="7"/>
    </row>
    <row r="187" spans="1:16" x14ac:dyDescent="0.25">
      <c r="A187" t="s">
        <v>21</v>
      </c>
      <c r="B187" t="s">
        <v>22</v>
      </c>
      <c r="C187" t="s">
        <v>47</v>
      </c>
      <c r="D187" t="s">
        <v>48</v>
      </c>
      <c r="E187" t="s">
        <v>49</v>
      </c>
      <c r="F187" t="s">
        <v>23</v>
      </c>
      <c r="G187" t="s">
        <v>27</v>
      </c>
      <c r="H187">
        <v>201709</v>
      </c>
      <c r="I187">
        <v>105.4379</v>
      </c>
      <c r="J187">
        <v>2017</v>
      </c>
      <c r="K187">
        <v>9</v>
      </c>
      <c r="L187">
        <v>10308</v>
      </c>
      <c r="M187">
        <v>302112351</v>
      </c>
      <c r="N187" s="7">
        <v>43050</v>
      </c>
      <c r="P187" s="7"/>
    </row>
    <row r="188" spans="1:16" x14ac:dyDescent="0.25">
      <c r="A188" t="s">
        <v>21</v>
      </c>
      <c r="B188" t="s">
        <v>22</v>
      </c>
      <c r="C188" t="s">
        <v>50</v>
      </c>
      <c r="D188" t="s">
        <v>51</v>
      </c>
      <c r="E188" t="s">
        <v>52</v>
      </c>
      <c r="F188" t="s">
        <v>23</v>
      </c>
      <c r="G188" t="s">
        <v>26</v>
      </c>
      <c r="H188">
        <v>201709</v>
      </c>
      <c r="I188">
        <v>93.010300000000001</v>
      </c>
      <c r="J188">
        <v>2017</v>
      </c>
      <c r="K188">
        <v>9</v>
      </c>
      <c r="L188">
        <v>10309</v>
      </c>
      <c r="M188">
        <v>302112351</v>
      </c>
      <c r="N188" s="7">
        <v>43075</v>
      </c>
      <c r="P188" s="7"/>
    </row>
    <row r="189" spans="1:16" x14ac:dyDescent="0.25">
      <c r="A189" t="s">
        <v>21</v>
      </c>
      <c r="B189" t="s">
        <v>22</v>
      </c>
      <c r="C189" t="s">
        <v>38</v>
      </c>
      <c r="D189" t="s">
        <v>39</v>
      </c>
      <c r="E189" t="s">
        <v>40</v>
      </c>
      <c r="F189" t="s">
        <v>23</v>
      </c>
      <c r="G189" t="s">
        <v>26</v>
      </c>
      <c r="H189">
        <v>201709</v>
      </c>
      <c r="I189">
        <v>128.22919999999999</v>
      </c>
      <c r="J189">
        <v>2017</v>
      </c>
      <c r="K189">
        <v>9</v>
      </c>
      <c r="L189">
        <v>10310</v>
      </c>
      <c r="M189">
        <v>302112353</v>
      </c>
      <c r="N189" s="7">
        <v>42968</v>
      </c>
      <c r="P189" s="7"/>
    </row>
    <row r="190" spans="1:16" x14ac:dyDescent="0.25">
      <c r="A190" t="s">
        <v>21</v>
      </c>
      <c r="B190" t="s">
        <v>22</v>
      </c>
      <c r="C190" t="s">
        <v>47</v>
      </c>
      <c r="D190" t="s">
        <v>48</v>
      </c>
      <c r="E190" t="s">
        <v>49</v>
      </c>
      <c r="F190" t="s">
        <v>23</v>
      </c>
      <c r="G190" t="s">
        <v>10</v>
      </c>
      <c r="H190">
        <v>201709</v>
      </c>
      <c r="I190">
        <v>89.7</v>
      </c>
      <c r="J190">
        <v>2017</v>
      </c>
      <c r="K190">
        <v>9</v>
      </c>
      <c r="L190">
        <v>10311</v>
      </c>
      <c r="M190">
        <v>302112352</v>
      </c>
      <c r="N190" s="7">
        <v>43052</v>
      </c>
      <c r="P190" s="7"/>
    </row>
    <row r="191" spans="1:16" x14ac:dyDescent="0.25">
      <c r="A191" t="s">
        <v>21</v>
      </c>
      <c r="B191" t="s">
        <v>22</v>
      </c>
      <c r="C191" t="s">
        <v>47</v>
      </c>
      <c r="D191" t="s">
        <v>48</v>
      </c>
      <c r="E191" t="s">
        <v>49</v>
      </c>
      <c r="F191" t="s">
        <v>23</v>
      </c>
      <c r="G191" t="s">
        <v>26</v>
      </c>
      <c r="H191">
        <v>201709</v>
      </c>
      <c r="I191">
        <v>105.4379</v>
      </c>
      <c r="J191">
        <v>2017</v>
      </c>
      <c r="K191">
        <v>9</v>
      </c>
      <c r="L191">
        <v>10312</v>
      </c>
      <c r="M191">
        <v>302112350</v>
      </c>
      <c r="N191" s="7">
        <v>42972</v>
      </c>
      <c r="P191" s="7"/>
    </row>
    <row r="192" spans="1:16" x14ac:dyDescent="0.25">
      <c r="A192" t="s">
        <v>21</v>
      </c>
      <c r="B192" t="s">
        <v>22</v>
      </c>
      <c r="C192" t="s">
        <v>47</v>
      </c>
      <c r="D192" t="s">
        <v>48</v>
      </c>
      <c r="E192" t="s">
        <v>49</v>
      </c>
      <c r="F192" t="s">
        <v>23</v>
      </c>
      <c r="G192" t="s">
        <v>31</v>
      </c>
      <c r="H192">
        <v>201709</v>
      </c>
      <c r="I192">
        <v>135</v>
      </c>
      <c r="J192">
        <v>2017</v>
      </c>
      <c r="K192">
        <v>9</v>
      </c>
      <c r="L192">
        <v>10313</v>
      </c>
      <c r="M192">
        <v>302112349</v>
      </c>
      <c r="N192" s="7">
        <v>43092</v>
      </c>
      <c r="P192" s="7"/>
    </row>
    <row r="193" spans="1:16" x14ac:dyDescent="0.25">
      <c r="A193" t="s">
        <v>21</v>
      </c>
      <c r="B193" t="s">
        <v>22</v>
      </c>
      <c r="C193" t="s">
        <v>38</v>
      </c>
      <c r="D193" t="s">
        <v>39</v>
      </c>
      <c r="E193" t="s">
        <v>40</v>
      </c>
      <c r="F193" t="s">
        <v>23</v>
      </c>
      <c r="G193" t="s">
        <v>36</v>
      </c>
      <c r="H193">
        <v>201709</v>
      </c>
      <c r="I193">
        <v>128.22919999999999</v>
      </c>
      <c r="J193">
        <v>2017</v>
      </c>
      <c r="K193">
        <v>9</v>
      </c>
      <c r="L193">
        <v>10314</v>
      </c>
      <c r="M193">
        <v>302112352</v>
      </c>
      <c r="N193" s="7">
        <v>43074</v>
      </c>
      <c r="P193" s="7"/>
    </row>
    <row r="194" spans="1:16" x14ac:dyDescent="0.25">
      <c r="A194" t="s">
        <v>21</v>
      </c>
      <c r="B194" t="s">
        <v>22</v>
      </c>
      <c r="C194" t="s">
        <v>47</v>
      </c>
      <c r="D194" t="s">
        <v>48</v>
      </c>
      <c r="E194" t="s">
        <v>49</v>
      </c>
      <c r="F194" t="s">
        <v>23</v>
      </c>
      <c r="G194" t="s">
        <v>35</v>
      </c>
      <c r="H194">
        <v>201709</v>
      </c>
      <c r="I194">
        <v>92.25</v>
      </c>
      <c r="J194">
        <v>2017</v>
      </c>
      <c r="K194">
        <v>9</v>
      </c>
      <c r="L194">
        <v>10315</v>
      </c>
      <c r="M194">
        <v>302112353</v>
      </c>
      <c r="N194" s="7">
        <v>43130</v>
      </c>
      <c r="P194" s="7"/>
    </row>
    <row r="195" spans="1:16" x14ac:dyDescent="0.25">
      <c r="A195" t="s">
        <v>21</v>
      </c>
      <c r="B195" t="s">
        <v>22</v>
      </c>
      <c r="C195" t="s">
        <v>50</v>
      </c>
      <c r="D195" t="s">
        <v>51</v>
      </c>
      <c r="E195" t="s">
        <v>52</v>
      </c>
      <c r="F195" t="s">
        <v>23</v>
      </c>
      <c r="G195" t="s">
        <v>33</v>
      </c>
      <c r="H195">
        <v>201709</v>
      </c>
      <c r="I195">
        <v>93.243300000000005</v>
      </c>
      <c r="J195">
        <v>2017</v>
      </c>
      <c r="K195">
        <v>9</v>
      </c>
      <c r="L195">
        <v>10316</v>
      </c>
      <c r="M195">
        <v>302112350</v>
      </c>
      <c r="N195" s="7">
        <v>43058</v>
      </c>
      <c r="P195" s="7"/>
    </row>
    <row r="196" spans="1:16" x14ac:dyDescent="0.25">
      <c r="A196" t="s">
        <v>21</v>
      </c>
      <c r="B196" t="s">
        <v>22</v>
      </c>
      <c r="C196" t="s">
        <v>47</v>
      </c>
      <c r="D196" t="s">
        <v>48</v>
      </c>
      <c r="E196" t="s">
        <v>49</v>
      </c>
      <c r="F196" t="s">
        <v>23</v>
      </c>
      <c r="G196" t="s">
        <v>10</v>
      </c>
      <c r="H196">
        <v>201710</v>
      </c>
      <c r="I196">
        <v>115.66670000000001</v>
      </c>
      <c r="J196">
        <v>2017</v>
      </c>
      <c r="K196">
        <v>10</v>
      </c>
      <c r="L196">
        <v>10317</v>
      </c>
      <c r="M196">
        <v>302112349</v>
      </c>
      <c r="N196" s="7">
        <v>43054</v>
      </c>
      <c r="P196" s="7"/>
    </row>
    <row r="197" spans="1:16" x14ac:dyDescent="0.25">
      <c r="A197" t="s">
        <v>21</v>
      </c>
      <c r="B197" t="s">
        <v>22</v>
      </c>
      <c r="C197" t="s">
        <v>54</v>
      </c>
      <c r="D197" t="s">
        <v>55</v>
      </c>
      <c r="E197" t="s">
        <v>56</v>
      </c>
      <c r="F197" t="s">
        <v>23</v>
      </c>
      <c r="G197" t="s">
        <v>29</v>
      </c>
      <c r="H197">
        <v>201710</v>
      </c>
      <c r="I197">
        <v>50.3</v>
      </c>
      <c r="J197">
        <v>2017</v>
      </c>
      <c r="K197">
        <v>10</v>
      </c>
      <c r="L197">
        <v>10318</v>
      </c>
      <c r="M197">
        <v>302112351</v>
      </c>
      <c r="N197" s="7">
        <v>43021</v>
      </c>
      <c r="P197" s="7"/>
    </row>
    <row r="198" spans="1:16" x14ac:dyDescent="0.25">
      <c r="A198" t="s">
        <v>21</v>
      </c>
      <c r="B198" t="s">
        <v>22</v>
      </c>
      <c r="C198" t="s">
        <v>47</v>
      </c>
      <c r="D198" t="s">
        <v>48</v>
      </c>
      <c r="E198" t="s">
        <v>49</v>
      </c>
      <c r="F198" t="s">
        <v>23</v>
      </c>
      <c r="G198" t="s">
        <v>35</v>
      </c>
      <c r="H198">
        <v>201710</v>
      </c>
      <c r="I198">
        <v>75.73</v>
      </c>
      <c r="J198">
        <v>2017</v>
      </c>
      <c r="K198">
        <v>10</v>
      </c>
      <c r="L198">
        <v>10319</v>
      </c>
      <c r="M198">
        <v>302112350</v>
      </c>
      <c r="N198" s="7">
        <v>43158</v>
      </c>
      <c r="P198" s="7"/>
    </row>
    <row r="199" spans="1:16" x14ac:dyDescent="0.25">
      <c r="A199" t="s">
        <v>21</v>
      </c>
      <c r="B199" t="s">
        <v>22</v>
      </c>
      <c r="C199" t="s">
        <v>54</v>
      </c>
      <c r="D199" t="s">
        <v>55</v>
      </c>
      <c r="E199" t="s">
        <v>56</v>
      </c>
      <c r="F199" t="s">
        <v>23</v>
      </c>
      <c r="G199" t="s">
        <v>31</v>
      </c>
      <c r="H199">
        <v>201710</v>
      </c>
      <c r="I199">
        <v>110</v>
      </c>
      <c r="J199">
        <v>2017</v>
      </c>
      <c r="K199">
        <v>10</v>
      </c>
      <c r="L199">
        <v>10320</v>
      </c>
      <c r="M199">
        <v>302112347</v>
      </c>
      <c r="N199" s="7">
        <v>43163</v>
      </c>
      <c r="P199" s="7"/>
    </row>
    <row r="200" spans="1:16" x14ac:dyDescent="0.25">
      <c r="A200" t="s">
        <v>21</v>
      </c>
      <c r="B200" t="s">
        <v>22</v>
      </c>
      <c r="C200" t="s">
        <v>47</v>
      </c>
      <c r="D200" t="s">
        <v>48</v>
      </c>
      <c r="E200" t="s">
        <v>49</v>
      </c>
      <c r="F200" t="s">
        <v>23</v>
      </c>
      <c r="G200" t="s">
        <v>26</v>
      </c>
      <c r="H200">
        <v>201710</v>
      </c>
      <c r="I200">
        <v>115.1897</v>
      </c>
      <c r="J200">
        <v>2017</v>
      </c>
      <c r="K200">
        <v>10</v>
      </c>
      <c r="L200">
        <v>10321</v>
      </c>
      <c r="M200">
        <v>302112347</v>
      </c>
      <c r="N200" s="7">
        <v>43013</v>
      </c>
      <c r="P200" s="7"/>
    </row>
    <row r="201" spans="1:16" x14ac:dyDescent="0.25">
      <c r="A201" t="s">
        <v>21</v>
      </c>
      <c r="B201" t="s">
        <v>22</v>
      </c>
      <c r="C201" t="s">
        <v>54</v>
      </c>
      <c r="D201" t="s">
        <v>55</v>
      </c>
      <c r="E201" t="s">
        <v>56</v>
      </c>
      <c r="F201" t="s">
        <v>23</v>
      </c>
      <c r="G201" t="s">
        <v>26</v>
      </c>
      <c r="H201">
        <v>201710</v>
      </c>
      <c r="I201">
        <v>92.134299999999996</v>
      </c>
      <c r="J201">
        <v>2017</v>
      </c>
      <c r="K201">
        <v>10</v>
      </c>
      <c r="L201">
        <v>10322</v>
      </c>
      <c r="M201">
        <v>302112348</v>
      </c>
      <c r="N201" s="7">
        <v>43164</v>
      </c>
      <c r="P201" s="7"/>
    </row>
    <row r="202" spans="1:16" x14ac:dyDescent="0.25">
      <c r="A202" t="s">
        <v>21</v>
      </c>
      <c r="B202" t="s">
        <v>22</v>
      </c>
      <c r="C202" t="s">
        <v>54</v>
      </c>
      <c r="D202" t="s">
        <v>55</v>
      </c>
      <c r="E202" t="s">
        <v>56</v>
      </c>
      <c r="F202" t="s">
        <v>23</v>
      </c>
      <c r="G202" t="s">
        <v>27</v>
      </c>
      <c r="H202">
        <v>201710</v>
      </c>
      <c r="I202">
        <v>92.134299999999996</v>
      </c>
      <c r="J202">
        <v>2017</v>
      </c>
      <c r="K202">
        <v>10</v>
      </c>
      <c r="L202">
        <v>10323</v>
      </c>
      <c r="M202">
        <v>302112349</v>
      </c>
      <c r="N202" s="7">
        <v>43022</v>
      </c>
      <c r="P202" s="7"/>
    </row>
    <row r="203" spans="1:16" x14ac:dyDescent="0.25">
      <c r="A203" t="s">
        <v>21</v>
      </c>
      <c r="B203" t="s">
        <v>22</v>
      </c>
      <c r="C203" t="s">
        <v>54</v>
      </c>
      <c r="D203" t="s">
        <v>55</v>
      </c>
      <c r="E203" t="s">
        <v>56</v>
      </c>
      <c r="F203" t="s">
        <v>23</v>
      </c>
      <c r="G203" t="s">
        <v>10</v>
      </c>
      <c r="H203">
        <v>201710</v>
      </c>
      <c r="I203">
        <v>80.2517</v>
      </c>
      <c r="J203">
        <v>2017</v>
      </c>
      <c r="K203">
        <v>10</v>
      </c>
      <c r="L203">
        <v>10324</v>
      </c>
      <c r="M203">
        <v>302112350</v>
      </c>
      <c r="N203" s="7">
        <v>43165</v>
      </c>
      <c r="P203" s="7"/>
    </row>
    <row r="204" spans="1:16" x14ac:dyDescent="0.25">
      <c r="A204" t="s">
        <v>21</v>
      </c>
      <c r="B204" t="s">
        <v>22</v>
      </c>
      <c r="C204" t="s">
        <v>47</v>
      </c>
      <c r="D204" t="s">
        <v>48</v>
      </c>
      <c r="E204" t="s">
        <v>49</v>
      </c>
      <c r="F204" t="s">
        <v>23</v>
      </c>
      <c r="G204" t="s">
        <v>31</v>
      </c>
      <c r="H204">
        <v>201710</v>
      </c>
      <c r="I204">
        <v>122.5</v>
      </c>
      <c r="J204">
        <v>2017</v>
      </c>
      <c r="K204">
        <v>10</v>
      </c>
      <c r="L204">
        <v>10325</v>
      </c>
      <c r="M204">
        <v>302112346</v>
      </c>
      <c r="N204" s="7">
        <v>43017</v>
      </c>
      <c r="P204" s="7"/>
    </row>
    <row r="205" spans="1:16" x14ac:dyDescent="0.25">
      <c r="A205" t="s">
        <v>21</v>
      </c>
      <c r="B205" t="s">
        <v>22</v>
      </c>
      <c r="C205" t="s">
        <v>47</v>
      </c>
      <c r="D205" t="s">
        <v>48</v>
      </c>
      <c r="E205" t="s">
        <v>49</v>
      </c>
      <c r="F205" t="s">
        <v>23</v>
      </c>
      <c r="G205" t="s">
        <v>27</v>
      </c>
      <c r="H205">
        <v>201710</v>
      </c>
      <c r="I205">
        <v>115.1897</v>
      </c>
      <c r="J205">
        <v>2017</v>
      </c>
      <c r="K205">
        <v>10</v>
      </c>
      <c r="L205">
        <v>10326</v>
      </c>
      <c r="M205">
        <v>302112348</v>
      </c>
      <c r="N205" s="7">
        <v>43188</v>
      </c>
      <c r="P205" s="7"/>
    </row>
    <row r="206" spans="1:16" x14ac:dyDescent="0.25">
      <c r="A206" t="s">
        <v>21</v>
      </c>
      <c r="B206" t="s">
        <v>22</v>
      </c>
      <c r="C206" t="s">
        <v>54</v>
      </c>
      <c r="D206" t="s">
        <v>55</v>
      </c>
      <c r="E206" t="s">
        <v>56</v>
      </c>
      <c r="F206" t="s">
        <v>23</v>
      </c>
      <c r="G206" t="s">
        <v>25</v>
      </c>
      <c r="H206">
        <v>201710</v>
      </c>
      <c r="I206">
        <v>76.271699999999996</v>
      </c>
      <c r="J206">
        <v>2017</v>
      </c>
      <c r="K206">
        <v>10</v>
      </c>
      <c r="L206">
        <v>10327</v>
      </c>
      <c r="M206">
        <v>302112346</v>
      </c>
      <c r="N206" s="7">
        <v>43017</v>
      </c>
      <c r="P206" s="7"/>
    </row>
    <row r="207" spans="1:16" x14ac:dyDescent="0.25">
      <c r="A207" t="s">
        <v>21</v>
      </c>
      <c r="B207" t="s">
        <v>22</v>
      </c>
      <c r="C207" t="s">
        <v>47</v>
      </c>
      <c r="D207" t="s">
        <v>48</v>
      </c>
      <c r="E207" t="s">
        <v>49</v>
      </c>
      <c r="F207" t="s">
        <v>23</v>
      </c>
      <c r="G207" t="s">
        <v>26</v>
      </c>
      <c r="H207">
        <v>201711</v>
      </c>
      <c r="I207">
        <v>111.3921</v>
      </c>
      <c r="J207">
        <v>2017</v>
      </c>
      <c r="K207">
        <v>11</v>
      </c>
      <c r="L207">
        <v>10328</v>
      </c>
      <c r="M207">
        <v>302112352</v>
      </c>
      <c r="N207" s="7">
        <v>43089</v>
      </c>
      <c r="P207" s="7"/>
    </row>
    <row r="208" spans="1:16" x14ac:dyDescent="0.25">
      <c r="A208" t="s">
        <v>21</v>
      </c>
      <c r="B208" t="s">
        <v>22</v>
      </c>
      <c r="C208" t="s">
        <v>54</v>
      </c>
      <c r="D208" t="s">
        <v>55</v>
      </c>
      <c r="E208" t="s">
        <v>56</v>
      </c>
      <c r="F208" t="s">
        <v>23</v>
      </c>
      <c r="G208" t="s">
        <v>25</v>
      </c>
      <c r="H208">
        <v>201711</v>
      </c>
      <c r="I208">
        <v>71.453999999999994</v>
      </c>
      <c r="J208">
        <v>2017</v>
      </c>
      <c r="K208">
        <v>11</v>
      </c>
      <c r="L208">
        <v>10329</v>
      </c>
      <c r="M208">
        <v>302112352</v>
      </c>
      <c r="N208" s="7">
        <v>43074</v>
      </c>
      <c r="P208" s="7"/>
    </row>
    <row r="209" spans="1:16" x14ac:dyDescent="0.25">
      <c r="A209" t="s">
        <v>21</v>
      </c>
      <c r="B209" t="s">
        <v>22</v>
      </c>
      <c r="C209" t="s">
        <v>47</v>
      </c>
      <c r="D209" t="s">
        <v>48</v>
      </c>
      <c r="E209" t="s">
        <v>49</v>
      </c>
      <c r="F209" t="s">
        <v>23</v>
      </c>
      <c r="G209" t="s">
        <v>31</v>
      </c>
      <c r="H209">
        <v>201711</v>
      </c>
      <c r="I209">
        <v>117</v>
      </c>
      <c r="J209">
        <v>2017</v>
      </c>
      <c r="K209">
        <v>11</v>
      </c>
      <c r="L209">
        <v>10330</v>
      </c>
      <c r="M209">
        <v>302112351</v>
      </c>
      <c r="N209" s="7">
        <v>43061</v>
      </c>
      <c r="P209" s="7"/>
    </row>
    <row r="210" spans="1:16" x14ac:dyDescent="0.25">
      <c r="A210" t="s">
        <v>21</v>
      </c>
      <c r="B210" t="s">
        <v>22</v>
      </c>
      <c r="C210" t="s">
        <v>54</v>
      </c>
      <c r="D210" t="s">
        <v>55</v>
      </c>
      <c r="E210" t="s">
        <v>56</v>
      </c>
      <c r="F210" t="s">
        <v>23</v>
      </c>
      <c r="G210" t="s">
        <v>10</v>
      </c>
      <c r="H210">
        <v>201711</v>
      </c>
      <c r="I210">
        <v>81.462000000000003</v>
      </c>
      <c r="J210">
        <v>2017</v>
      </c>
      <c r="K210">
        <v>11</v>
      </c>
      <c r="L210">
        <v>10331</v>
      </c>
      <c r="M210">
        <v>302112348</v>
      </c>
      <c r="N210" s="7">
        <v>43074</v>
      </c>
      <c r="P210" s="7"/>
    </row>
    <row r="211" spans="1:16" x14ac:dyDescent="0.25">
      <c r="A211" t="s">
        <v>21</v>
      </c>
      <c r="B211" t="s">
        <v>22</v>
      </c>
      <c r="C211" t="s">
        <v>54</v>
      </c>
      <c r="D211" t="s">
        <v>55</v>
      </c>
      <c r="E211" t="s">
        <v>56</v>
      </c>
      <c r="F211" t="s">
        <v>23</v>
      </c>
      <c r="G211" t="s">
        <v>29</v>
      </c>
      <c r="H211">
        <v>201711</v>
      </c>
      <c r="I211">
        <v>53.56</v>
      </c>
      <c r="J211">
        <v>2017</v>
      </c>
      <c r="K211">
        <v>11</v>
      </c>
      <c r="L211">
        <v>10332</v>
      </c>
      <c r="M211">
        <v>302112349</v>
      </c>
      <c r="N211" s="7">
        <v>43029</v>
      </c>
      <c r="P211" s="7"/>
    </row>
    <row r="212" spans="1:16" x14ac:dyDescent="0.25">
      <c r="A212" t="s">
        <v>21</v>
      </c>
      <c r="B212" t="s">
        <v>22</v>
      </c>
      <c r="C212" t="s">
        <v>47</v>
      </c>
      <c r="D212" t="s">
        <v>48</v>
      </c>
      <c r="E212" t="s">
        <v>49</v>
      </c>
      <c r="F212" t="s">
        <v>23</v>
      </c>
      <c r="G212" t="s">
        <v>27</v>
      </c>
      <c r="H212">
        <v>201711</v>
      </c>
      <c r="I212">
        <v>111.3921</v>
      </c>
      <c r="J212">
        <v>2017</v>
      </c>
      <c r="K212">
        <v>11</v>
      </c>
      <c r="L212">
        <v>10333</v>
      </c>
      <c r="M212">
        <v>302112353</v>
      </c>
      <c r="N212" s="7">
        <v>43101</v>
      </c>
      <c r="P212" s="7"/>
    </row>
    <row r="213" spans="1:16" x14ac:dyDescent="0.25">
      <c r="A213" t="s">
        <v>21</v>
      </c>
      <c r="B213" t="s">
        <v>22</v>
      </c>
      <c r="C213" t="s">
        <v>54</v>
      </c>
      <c r="D213" t="s">
        <v>55</v>
      </c>
      <c r="E213" t="s">
        <v>56</v>
      </c>
      <c r="F213" t="s">
        <v>23</v>
      </c>
      <c r="G213" t="s">
        <v>27</v>
      </c>
      <c r="H213">
        <v>201711</v>
      </c>
      <c r="I213">
        <v>92.448999999999998</v>
      </c>
      <c r="J213">
        <v>2017</v>
      </c>
      <c r="K213">
        <v>11</v>
      </c>
      <c r="L213">
        <v>10334</v>
      </c>
      <c r="M213">
        <v>302112347</v>
      </c>
      <c r="N213" s="7">
        <v>43185</v>
      </c>
      <c r="P213" s="7"/>
    </row>
    <row r="214" spans="1:16" x14ac:dyDescent="0.25">
      <c r="A214" t="s">
        <v>21</v>
      </c>
      <c r="B214" t="s">
        <v>22</v>
      </c>
      <c r="C214" t="s">
        <v>47</v>
      </c>
      <c r="D214" t="s">
        <v>48</v>
      </c>
      <c r="E214" t="s">
        <v>49</v>
      </c>
      <c r="F214" t="s">
        <v>23</v>
      </c>
      <c r="G214" t="s">
        <v>10</v>
      </c>
      <c r="H214">
        <v>201711</v>
      </c>
      <c r="I214">
        <v>115.084</v>
      </c>
      <c r="J214">
        <v>2017</v>
      </c>
      <c r="K214">
        <v>11</v>
      </c>
      <c r="L214">
        <v>10335</v>
      </c>
      <c r="M214">
        <v>302112346</v>
      </c>
      <c r="N214" s="7">
        <v>43117</v>
      </c>
      <c r="P214" s="7"/>
    </row>
    <row r="215" spans="1:16" x14ac:dyDescent="0.25">
      <c r="A215" t="s">
        <v>21</v>
      </c>
      <c r="B215" t="s">
        <v>22</v>
      </c>
      <c r="C215" t="s">
        <v>54</v>
      </c>
      <c r="D215" t="s">
        <v>55</v>
      </c>
      <c r="E215" t="s">
        <v>56</v>
      </c>
      <c r="F215" t="s">
        <v>23</v>
      </c>
      <c r="G215" t="s">
        <v>31</v>
      </c>
      <c r="H215">
        <v>201711</v>
      </c>
      <c r="I215">
        <v>110</v>
      </c>
      <c r="J215">
        <v>2017</v>
      </c>
      <c r="K215">
        <v>11</v>
      </c>
      <c r="L215">
        <v>10336</v>
      </c>
      <c r="M215">
        <v>302112353</v>
      </c>
      <c r="N215" s="7">
        <v>43116</v>
      </c>
      <c r="P215" s="7"/>
    </row>
    <row r="216" spans="1:16" x14ac:dyDescent="0.25">
      <c r="A216" t="s">
        <v>21</v>
      </c>
      <c r="B216" t="s">
        <v>22</v>
      </c>
      <c r="C216" t="s">
        <v>47</v>
      </c>
      <c r="D216" t="s">
        <v>48</v>
      </c>
      <c r="E216" t="s">
        <v>49</v>
      </c>
      <c r="F216" t="s">
        <v>23</v>
      </c>
      <c r="G216" t="s">
        <v>35</v>
      </c>
      <c r="H216">
        <v>201711</v>
      </c>
      <c r="I216">
        <v>53.564</v>
      </c>
      <c r="J216">
        <v>2017</v>
      </c>
      <c r="K216">
        <v>11</v>
      </c>
      <c r="L216">
        <v>10337</v>
      </c>
      <c r="M216">
        <v>302112347</v>
      </c>
      <c r="N216" s="7">
        <v>43100</v>
      </c>
      <c r="P216" s="7"/>
    </row>
    <row r="217" spans="1:16" x14ac:dyDescent="0.25">
      <c r="A217" t="s">
        <v>21</v>
      </c>
      <c r="B217" t="s">
        <v>22</v>
      </c>
      <c r="C217" t="s">
        <v>54</v>
      </c>
      <c r="D217" t="s">
        <v>55</v>
      </c>
      <c r="E217" t="s">
        <v>56</v>
      </c>
      <c r="F217" t="s">
        <v>23</v>
      </c>
      <c r="G217" t="s">
        <v>26</v>
      </c>
      <c r="H217">
        <v>201711</v>
      </c>
      <c r="I217">
        <v>92.448999999999998</v>
      </c>
      <c r="J217">
        <v>2017</v>
      </c>
      <c r="K217">
        <v>11</v>
      </c>
      <c r="L217">
        <v>10338</v>
      </c>
      <c r="M217">
        <v>302112346</v>
      </c>
      <c r="N217" s="7">
        <v>43085</v>
      </c>
      <c r="P217" s="7"/>
    </row>
    <row r="218" spans="1:16" x14ac:dyDescent="0.25">
      <c r="A218" t="s">
        <v>21</v>
      </c>
      <c r="B218" t="s">
        <v>22</v>
      </c>
      <c r="C218" t="s">
        <v>54</v>
      </c>
      <c r="D218" t="s">
        <v>55</v>
      </c>
      <c r="E218" t="s">
        <v>56</v>
      </c>
      <c r="F218" t="s">
        <v>23</v>
      </c>
      <c r="G218" t="s">
        <v>26</v>
      </c>
      <c r="H218">
        <v>201712</v>
      </c>
      <c r="I218">
        <v>97.249899999999997</v>
      </c>
      <c r="J218">
        <v>2017</v>
      </c>
      <c r="K218">
        <v>12</v>
      </c>
      <c r="L218">
        <v>10339</v>
      </c>
      <c r="M218">
        <v>302112353</v>
      </c>
      <c r="N218" s="7">
        <v>43217</v>
      </c>
      <c r="P218" s="7"/>
    </row>
    <row r="219" spans="1:16" x14ac:dyDescent="0.25">
      <c r="A219" t="s">
        <v>21</v>
      </c>
      <c r="B219" t="s">
        <v>22</v>
      </c>
      <c r="C219" t="s">
        <v>47</v>
      </c>
      <c r="D219" t="s">
        <v>48</v>
      </c>
      <c r="E219" t="s">
        <v>49</v>
      </c>
      <c r="F219" t="s">
        <v>23</v>
      </c>
      <c r="G219" t="s">
        <v>27</v>
      </c>
      <c r="H219">
        <v>201712</v>
      </c>
      <c r="I219">
        <v>105.8439</v>
      </c>
      <c r="J219">
        <v>2017</v>
      </c>
      <c r="K219">
        <v>12</v>
      </c>
      <c r="L219">
        <v>10340</v>
      </c>
      <c r="M219">
        <v>302112350</v>
      </c>
      <c r="N219" s="7">
        <v>43221</v>
      </c>
      <c r="P219" s="7"/>
    </row>
    <row r="220" spans="1:16" x14ac:dyDescent="0.25">
      <c r="A220" t="s">
        <v>21</v>
      </c>
      <c r="B220" t="s">
        <v>22</v>
      </c>
      <c r="C220" t="s">
        <v>54</v>
      </c>
      <c r="D220" t="s">
        <v>55</v>
      </c>
      <c r="E220" t="s">
        <v>56</v>
      </c>
      <c r="F220" t="s">
        <v>23</v>
      </c>
      <c r="G220" t="s">
        <v>31</v>
      </c>
      <c r="H220">
        <v>201712</v>
      </c>
      <c r="I220">
        <v>122</v>
      </c>
      <c r="J220">
        <v>2017</v>
      </c>
      <c r="K220">
        <v>12</v>
      </c>
      <c r="L220">
        <v>10341</v>
      </c>
      <c r="M220">
        <v>302112352</v>
      </c>
      <c r="N220" s="7">
        <v>43245</v>
      </c>
      <c r="P220" s="7"/>
    </row>
    <row r="221" spans="1:16" x14ac:dyDescent="0.25">
      <c r="A221" t="s">
        <v>21</v>
      </c>
      <c r="B221" t="s">
        <v>22</v>
      </c>
      <c r="C221" t="s">
        <v>38</v>
      </c>
      <c r="D221" t="s">
        <v>39</v>
      </c>
      <c r="E221" t="s">
        <v>40</v>
      </c>
      <c r="F221" t="s">
        <v>23</v>
      </c>
      <c r="G221" t="s">
        <v>27</v>
      </c>
      <c r="H221">
        <v>201712</v>
      </c>
      <c r="I221">
        <v>151.08090000000001</v>
      </c>
      <c r="J221">
        <v>2017</v>
      </c>
      <c r="K221">
        <v>12</v>
      </c>
      <c r="L221">
        <v>10342</v>
      </c>
      <c r="M221">
        <v>302112352</v>
      </c>
      <c r="N221" s="7">
        <v>43113</v>
      </c>
      <c r="P221" s="7"/>
    </row>
    <row r="222" spans="1:16" x14ac:dyDescent="0.25">
      <c r="A222" t="s">
        <v>21</v>
      </c>
      <c r="B222" t="s">
        <v>22</v>
      </c>
      <c r="C222" t="s">
        <v>47</v>
      </c>
      <c r="D222" t="s">
        <v>48</v>
      </c>
      <c r="E222" t="s">
        <v>49</v>
      </c>
      <c r="F222" t="s">
        <v>23</v>
      </c>
      <c r="G222" t="s">
        <v>26</v>
      </c>
      <c r="H222">
        <v>201712</v>
      </c>
      <c r="I222">
        <v>105.8439</v>
      </c>
      <c r="J222">
        <v>2017</v>
      </c>
      <c r="K222">
        <v>12</v>
      </c>
      <c r="L222">
        <v>10343</v>
      </c>
      <c r="M222">
        <v>302112349</v>
      </c>
      <c r="N222" s="7">
        <v>43087</v>
      </c>
      <c r="P222" s="7"/>
    </row>
    <row r="223" spans="1:16" x14ac:dyDescent="0.25">
      <c r="A223" t="s">
        <v>21</v>
      </c>
      <c r="B223" t="s">
        <v>22</v>
      </c>
      <c r="C223" t="s">
        <v>47</v>
      </c>
      <c r="D223" t="s">
        <v>48</v>
      </c>
      <c r="E223" t="s">
        <v>49</v>
      </c>
      <c r="F223" t="s">
        <v>23</v>
      </c>
      <c r="G223" t="s">
        <v>35</v>
      </c>
      <c r="H223">
        <v>201712</v>
      </c>
      <c r="I223">
        <v>50.404000000000003</v>
      </c>
      <c r="J223">
        <v>2017</v>
      </c>
      <c r="K223">
        <v>12</v>
      </c>
      <c r="L223">
        <v>10344</v>
      </c>
      <c r="M223">
        <v>302112352</v>
      </c>
      <c r="N223" s="7">
        <v>43211</v>
      </c>
      <c r="P223" s="7"/>
    </row>
    <row r="224" spans="1:16" x14ac:dyDescent="0.25">
      <c r="A224" t="s">
        <v>21</v>
      </c>
      <c r="B224" t="s">
        <v>22</v>
      </c>
      <c r="C224" t="s">
        <v>54</v>
      </c>
      <c r="D224" t="s">
        <v>55</v>
      </c>
      <c r="E224" t="s">
        <v>56</v>
      </c>
      <c r="F224" t="s">
        <v>23</v>
      </c>
      <c r="G224" t="s">
        <v>24</v>
      </c>
      <c r="H224">
        <v>201712</v>
      </c>
      <c r="I224">
        <v>83.572999999999993</v>
      </c>
      <c r="J224">
        <v>2017</v>
      </c>
      <c r="K224">
        <v>12</v>
      </c>
      <c r="L224">
        <v>10345</v>
      </c>
      <c r="M224">
        <v>302112350</v>
      </c>
      <c r="N224" s="7">
        <v>43200</v>
      </c>
      <c r="P224" s="7"/>
    </row>
    <row r="225" spans="1:16" x14ac:dyDescent="0.25">
      <c r="A225" t="s">
        <v>21</v>
      </c>
      <c r="B225" t="s">
        <v>22</v>
      </c>
      <c r="C225" t="s">
        <v>47</v>
      </c>
      <c r="D225" t="s">
        <v>48</v>
      </c>
      <c r="E225" t="s">
        <v>49</v>
      </c>
      <c r="F225" t="s">
        <v>23</v>
      </c>
      <c r="G225" t="s">
        <v>10</v>
      </c>
      <c r="H225">
        <v>201712</v>
      </c>
      <c r="I225">
        <v>109.952</v>
      </c>
      <c r="J225">
        <v>2017</v>
      </c>
      <c r="K225">
        <v>12</v>
      </c>
      <c r="L225">
        <v>10346</v>
      </c>
      <c r="M225">
        <v>302112351</v>
      </c>
      <c r="N225" s="7">
        <v>43139</v>
      </c>
      <c r="P225" s="7"/>
    </row>
    <row r="226" spans="1:16" x14ac:dyDescent="0.25">
      <c r="A226" t="s">
        <v>21</v>
      </c>
      <c r="B226" t="s">
        <v>22</v>
      </c>
      <c r="C226" t="s">
        <v>43</v>
      </c>
      <c r="D226" t="s">
        <v>44</v>
      </c>
      <c r="E226" t="s">
        <v>45</v>
      </c>
      <c r="F226" t="s">
        <v>23</v>
      </c>
      <c r="G226" t="s">
        <v>26</v>
      </c>
      <c r="H226">
        <v>201712</v>
      </c>
      <c r="I226">
        <v>110.7927</v>
      </c>
      <c r="J226">
        <v>2017</v>
      </c>
      <c r="K226">
        <v>12</v>
      </c>
      <c r="L226">
        <v>10347</v>
      </c>
      <c r="M226">
        <v>302112349</v>
      </c>
      <c r="N226" s="7">
        <v>43193</v>
      </c>
      <c r="P226" s="7"/>
    </row>
    <row r="227" spans="1:16" x14ac:dyDescent="0.25">
      <c r="A227" t="s">
        <v>21</v>
      </c>
      <c r="B227" t="s">
        <v>22</v>
      </c>
      <c r="C227" t="s">
        <v>43</v>
      </c>
      <c r="D227" t="s">
        <v>44</v>
      </c>
      <c r="E227" t="s">
        <v>45</v>
      </c>
      <c r="F227" t="s">
        <v>23</v>
      </c>
      <c r="G227" t="s">
        <v>27</v>
      </c>
      <c r="H227">
        <v>201712</v>
      </c>
      <c r="I227">
        <v>110.7927</v>
      </c>
      <c r="J227">
        <v>2017</v>
      </c>
      <c r="K227">
        <v>12</v>
      </c>
      <c r="L227">
        <v>10348</v>
      </c>
      <c r="M227">
        <v>302112350</v>
      </c>
      <c r="N227" s="7">
        <v>43236</v>
      </c>
      <c r="P227" s="7"/>
    </row>
    <row r="228" spans="1:16" x14ac:dyDescent="0.25">
      <c r="A228" t="s">
        <v>21</v>
      </c>
      <c r="B228" t="s">
        <v>22</v>
      </c>
      <c r="C228" t="s">
        <v>54</v>
      </c>
      <c r="D228" t="s">
        <v>55</v>
      </c>
      <c r="E228" t="s">
        <v>56</v>
      </c>
      <c r="F228" t="s">
        <v>23</v>
      </c>
      <c r="G228" t="s">
        <v>25</v>
      </c>
      <c r="H228">
        <v>201712</v>
      </c>
      <c r="I228">
        <v>72.11</v>
      </c>
      <c r="J228">
        <v>2017</v>
      </c>
      <c r="K228">
        <v>12</v>
      </c>
      <c r="L228">
        <v>10349</v>
      </c>
      <c r="M228">
        <v>302112351</v>
      </c>
      <c r="N228" s="7">
        <v>43110</v>
      </c>
      <c r="P228" s="7"/>
    </row>
    <row r="229" spans="1:16" x14ac:dyDescent="0.25">
      <c r="A229" t="s">
        <v>21</v>
      </c>
      <c r="B229" t="s">
        <v>22</v>
      </c>
      <c r="C229" t="s">
        <v>54</v>
      </c>
      <c r="D229" t="s">
        <v>55</v>
      </c>
      <c r="E229" t="s">
        <v>56</v>
      </c>
      <c r="F229" t="s">
        <v>23</v>
      </c>
      <c r="G229" t="s">
        <v>29</v>
      </c>
      <c r="H229">
        <v>201712</v>
      </c>
      <c r="I229">
        <v>51.84</v>
      </c>
      <c r="J229">
        <v>2017</v>
      </c>
      <c r="K229">
        <v>12</v>
      </c>
      <c r="L229">
        <v>10350</v>
      </c>
      <c r="M229">
        <v>302112351</v>
      </c>
      <c r="N229" s="7">
        <v>43213</v>
      </c>
      <c r="P229" s="7"/>
    </row>
    <row r="230" spans="1:16" x14ac:dyDescent="0.25">
      <c r="A230" t="s">
        <v>21</v>
      </c>
      <c r="B230" t="s">
        <v>22</v>
      </c>
      <c r="C230" t="s">
        <v>54</v>
      </c>
      <c r="D230" t="s">
        <v>55</v>
      </c>
      <c r="E230" t="s">
        <v>56</v>
      </c>
      <c r="F230" t="s">
        <v>23</v>
      </c>
      <c r="G230" t="s">
        <v>10</v>
      </c>
      <c r="H230">
        <v>201712</v>
      </c>
      <c r="I230">
        <v>80.731999999999999</v>
      </c>
      <c r="J230">
        <v>2017</v>
      </c>
      <c r="K230">
        <v>12</v>
      </c>
      <c r="L230">
        <v>10351</v>
      </c>
      <c r="M230">
        <v>302112350</v>
      </c>
      <c r="N230" s="7">
        <v>43214</v>
      </c>
      <c r="P230" s="7"/>
    </row>
    <row r="231" spans="1:16" x14ac:dyDescent="0.25">
      <c r="A231" t="s">
        <v>21</v>
      </c>
      <c r="B231" t="s">
        <v>22</v>
      </c>
      <c r="C231" t="s">
        <v>38</v>
      </c>
      <c r="D231" t="s">
        <v>39</v>
      </c>
      <c r="E231" t="s">
        <v>40</v>
      </c>
      <c r="F231" t="s">
        <v>23</v>
      </c>
      <c r="G231" t="s">
        <v>26</v>
      </c>
      <c r="H231">
        <v>201712</v>
      </c>
      <c r="I231">
        <v>151.08090000000001</v>
      </c>
      <c r="J231">
        <v>2017</v>
      </c>
      <c r="K231">
        <v>12</v>
      </c>
      <c r="L231">
        <v>10352</v>
      </c>
      <c r="M231">
        <v>302112351</v>
      </c>
      <c r="N231" s="7">
        <v>43152</v>
      </c>
      <c r="P231" s="7"/>
    </row>
    <row r="232" spans="1:16" x14ac:dyDescent="0.25">
      <c r="A232" t="s">
        <v>21</v>
      </c>
      <c r="B232" t="s">
        <v>22</v>
      </c>
      <c r="C232" t="s">
        <v>54</v>
      </c>
      <c r="D232" t="s">
        <v>55</v>
      </c>
      <c r="E232" t="s">
        <v>56</v>
      </c>
      <c r="F232" t="s">
        <v>23</v>
      </c>
      <c r="G232" t="s">
        <v>27</v>
      </c>
      <c r="H232">
        <v>201712</v>
      </c>
      <c r="I232">
        <v>97.249899999999997</v>
      </c>
      <c r="J232">
        <v>2017</v>
      </c>
      <c r="K232">
        <v>12</v>
      </c>
      <c r="L232">
        <v>10353</v>
      </c>
      <c r="M232">
        <v>302112349</v>
      </c>
      <c r="N232" s="7">
        <v>43225</v>
      </c>
      <c r="P232" s="7"/>
    </row>
    <row r="233" spans="1:16" x14ac:dyDescent="0.25">
      <c r="A233" t="s">
        <v>21</v>
      </c>
      <c r="B233" t="s">
        <v>22</v>
      </c>
      <c r="C233" t="s">
        <v>38</v>
      </c>
      <c r="D233" t="s">
        <v>39</v>
      </c>
      <c r="E233" t="s">
        <v>40</v>
      </c>
      <c r="F233" t="s">
        <v>23</v>
      </c>
      <c r="G233" t="s">
        <v>36</v>
      </c>
      <c r="H233">
        <v>201712</v>
      </c>
      <c r="I233">
        <v>151.08090000000001</v>
      </c>
      <c r="J233">
        <v>2017</v>
      </c>
      <c r="K233">
        <v>12</v>
      </c>
      <c r="L233">
        <v>10354</v>
      </c>
      <c r="M233">
        <v>302112350</v>
      </c>
      <c r="N233" s="7">
        <v>43184</v>
      </c>
      <c r="P233" s="7"/>
    </row>
    <row r="234" spans="1:16" x14ac:dyDescent="0.25">
      <c r="A234" t="s">
        <v>21</v>
      </c>
      <c r="B234" t="s">
        <v>22</v>
      </c>
      <c r="C234" t="s">
        <v>43</v>
      </c>
      <c r="D234" t="s">
        <v>44</v>
      </c>
      <c r="E234" t="s">
        <v>45</v>
      </c>
      <c r="F234" t="s">
        <v>23</v>
      </c>
      <c r="G234" t="s">
        <v>36</v>
      </c>
      <c r="H234">
        <v>201712</v>
      </c>
      <c r="I234">
        <v>110.7927</v>
      </c>
      <c r="J234">
        <v>2017</v>
      </c>
      <c r="K234">
        <v>12</v>
      </c>
      <c r="L234">
        <v>10355</v>
      </c>
      <c r="M234">
        <v>302112348</v>
      </c>
      <c r="N234" s="7">
        <v>43231</v>
      </c>
      <c r="P234" s="7"/>
    </row>
    <row r="235" spans="1:16" x14ac:dyDescent="0.25">
      <c r="A235" t="s">
        <v>21</v>
      </c>
      <c r="B235" t="s">
        <v>22</v>
      </c>
      <c r="C235" t="s">
        <v>47</v>
      </c>
      <c r="D235" t="s">
        <v>48</v>
      </c>
      <c r="E235" t="s">
        <v>49</v>
      </c>
      <c r="F235" t="s">
        <v>23</v>
      </c>
      <c r="G235" t="s">
        <v>31</v>
      </c>
      <c r="H235">
        <v>201712</v>
      </c>
      <c r="I235">
        <v>110.25</v>
      </c>
      <c r="J235">
        <v>2017</v>
      </c>
      <c r="K235">
        <v>12</v>
      </c>
      <c r="L235">
        <v>10356</v>
      </c>
      <c r="M235">
        <v>302112348</v>
      </c>
      <c r="N235" s="7">
        <v>43063</v>
      </c>
      <c r="P235" s="7"/>
    </row>
    <row r="236" spans="1:16" x14ac:dyDescent="0.25">
      <c r="A236" t="s">
        <v>1045</v>
      </c>
      <c r="B236" t="s">
        <v>1054</v>
      </c>
      <c r="C236" t="s">
        <v>1074</v>
      </c>
      <c r="D236" t="s">
        <v>1071</v>
      </c>
      <c r="E236" t="s">
        <v>1075</v>
      </c>
      <c r="F236" t="s">
        <v>1073</v>
      </c>
      <c r="G236" t="s">
        <v>24</v>
      </c>
      <c r="H236">
        <v>201801</v>
      </c>
      <c r="I236">
        <v>182.79159999999999</v>
      </c>
      <c r="J236">
        <v>2018</v>
      </c>
      <c r="K236">
        <v>1</v>
      </c>
      <c r="L236">
        <v>10357</v>
      </c>
      <c r="M236">
        <v>301806221</v>
      </c>
      <c r="N236" s="7">
        <v>43135</v>
      </c>
      <c r="P236" s="7"/>
    </row>
    <row r="237" spans="1:16" x14ac:dyDescent="0.25">
      <c r="A237" t="s">
        <v>1045</v>
      </c>
      <c r="B237" t="s">
        <v>1046</v>
      </c>
      <c r="C237" t="s">
        <v>1047</v>
      </c>
      <c r="D237" t="s">
        <v>1048</v>
      </c>
      <c r="E237" t="s">
        <v>1049</v>
      </c>
      <c r="F237" t="s">
        <v>1050</v>
      </c>
      <c r="G237" t="s">
        <v>32</v>
      </c>
      <c r="H237">
        <v>201801</v>
      </c>
      <c r="I237">
        <v>218.5942</v>
      </c>
      <c r="J237">
        <v>2018</v>
      </c>
      <c r="K237">
        <v>1</v>
      </c>
      <c r="L237">
        <v>10358</v>
      </c>
      <c r="M237">
        <v>301808530</v>
      </c>
      <c r="N237" s="7">
        <v>43161</v>
      </c>
      <c r="P237" s="7"/>
    </row>
    <row r="238" spans="1:16" x14ac:dyDescent="0.25">
      <c r="A238" t="s">
        <v>1045</v>
      </c>
      <c r="B238" t="s">
        <v>1054</v>
      </c>
      <c r="C238" t="s">
        <v>1058</v>
      </c>
      <c r="D238" t="s">
        <v>1056</v>
      </c>
      <c r="E238" t="s">
        <v>1059</v>
      </c>
      <c r="F238" t="s">
        <v>1050</v>
      </c>
      <c r="G238" t="s">
        <v>15</v>
      </c>
      <c r="H238">
        <v>201801</v>
      </c>
      <c r="I238">
        <v>150.12649999999999</v>
      </c>
      <c r="J238">
        <v>2018</v>
      </c>
      <c r="K238">
        <v>1</v>
      </c>
      <c r="L238">
        <v>10359</v>
      </c>
      <c r="M238">
        <v>301307746</v>
      </c>
      <c r="N238" s="7">
        <v>43251</v>
      </c>
      <c r="P238" s="7"/>
    </row>
    <row r="239" spans="1:16" x14ac:dyDescent="0.25">
      <c r="A239" t="s">
        <v>1037</v>
      </c>
      <c r="B239" t="s">
        <v>1038</v>
      </c>
      <c r="C239" t="s">
        <v>1042</v>
      </c>
      <c r="D239" t="s">
        <v>1043</v>
      </c>
      <c r="E239" t="s">
        <v>1044</v>
      </c>
      <c r="F239" t="s">
        <v>1033</v>
      </c>
      <c r="G239" t="s">
        <v>27</v>
      </c>
      <c r="H239">
        <v>201801</v>
      </c>
      <c r="I239">
        <v>309.89354800000001</v>
      </c>
      <c r="J239">
        <v>2018</v>
      </c>
      <c r="K239">
        <v>1</v>
      </c>
      <c r="L239">
        <v>10360</v>
      </c>
      <c r="M239">
        <v>303006687</v>
      </c>
      <c r="N239" s="7">
        <v>43238</v>
      </c>
      <c r="P239" s="7"/>
    </row>
    <row r="240" spans="1:16" x14ac:dyDescent="0.25">
      <c r="A240" t="s">
        <v>1045</v>
      </c>
      <c r="B240" t="s">
        <v>1046</v>
      </c>
      <c r="C240" t="s">
        <v>1051</v>
      </c>
      <c r="D240" t="s">
        <v>1052</v>
      </c>
      <c r="E240" t="s">
        <v>1053</v>
      </c>
      <c r="F240" t="s">
        <v>1050</v>
      </c>
      <c r="G240" t="s">
        <v>15</v>
      </c>
      <c r="H240">
        <v>201801</v>
      </c>
      <c r="I240">
        <v>264.42349999999999</v>
      </c>
      <c r="J240">
        <v>2018</v>
      </c>
      <c r="K240">
        <v>1</v>
      </c>
      <c r="L240">
        <v>10361</v>
      </c>
      <c r="M240">
        <v>302105984</v>
      </c>
      <c r="N240" s="7">
        <v>43213</v>
      </c>
      <c r="P240" s="7"/>
    </row>
    <row r="241" spans="1:16" x14ac:dyDescent="0.25">
      <c r="A241" t="s">
        <v>21</v>
      </c>
      <c r="B241" t="s">
        <v>22</v>
      </c>
      <c r="C241" t="s">
        <v>47</v>
      </c>
      <c r="D241" t="s">
        <v>48</v>
      </c>
      <c r="E241" t="s">
        <v>49</v>
      </c>
      <c r="F241" t="s">
        <v>23</v>
      </c>
      <c r="G241" t="s">
        <v>27</v>
      </c>
      <c r="H241">
        <v>201801</v>
      </c>
      <c r="I241">
        <v>95.884299999999996</v>
      </c>
      <c r="J241">
        <v>2018</v>
      </c>
      <c r="K241">
        <v>1</v>
      </c>
      <c r="L241">
        <v>10362</v>
      </c>
      <c r="M241">
        <v>301909752</v>
      </c>
      <c r="N241" s="7">
        <v>43194</v>
      </c>
      <c r="P241" s="7"/>
    </row>
    <row r="242" spans="1:16" x14ac:dyDescent="0.25">
      <c r="A242" t="s">
        <v>1028</v>
      </c>
      <c r="B242" t="s">
        <v>1029</v>
      </c>
      <c r="C242" t="s">
        <v>1030</v>
      </c>
      <c r="D242" t="s">
        <v>1031</v>
      </c>
      <c r="E242" t="s">
        <v>1032</v>
      </c>
      <c r="F242" t="s">
        <v>1033</v>
      </c>
      <c r="G242" t="s">
        <v>35</v>
      </c>
      <c r="H242">
        <v>201801</v>
      </c>
      <c r="I242">
        <v>369</v>
      </c>
      <c r="J242">
        <v>2018</v>
      </c>
      <c r="K242">
        <v>1</v>
      </c>
      <c r="L242">
        <v>10363</v>
      </c>
      <c r="M242">
        <v>302107137</v>
      </c>
      <c r="N242" s="7">
        <v>43150</v>
      </c>
      <c r="P242" s="7"/>
    </row>
    <row r="243" spans="1:16" x14ac:dyDescent="0.25">
      <c r="A243" t="s">
        <v>1045</v>
      </c>
      <c r="B243" t="s">
        <v>1046</v>
      </c>
      <c r="C243" t="s">
        <v>1047</v>
      </c>
      <c r="D243" t="s">
        <v>1048</v>
      </c>
      <c r="E243" t="s">
        <v>1049</v>
      </c>
      <c r="F243" t="s">
        <v>1050</v>
      </c>
      <c r="G243" t="s">
        <v>31</v>
      </c>
      <c r="H243">
        <v>201801</v>
      </c>
      <c r="I243">
        <v>301.78579999999999</v>
      </c>
      <c r="J243">
        <v>2018</v>
      </c>
      <c r="K243">
        <v>1</v>
      </c>
      <c r="L243">
        <v>10364</v>
      </c>
      <c r="M243">
        <v>301309278</v>
      </c>
      <c r="N243" s="7">
        <v>43210</v>
      </c>
      <c r="P243" s="7"/>
    </row>
    <row r="244" spans="1:16" x14ac:dyDescent="0.25">
      <c r="A244" t="s">
        <v>1045</v>
      </c>
      <c r="B244" t="s">
        <v>1054</v>
      </c>
      <c r="C244" t="s">
        <v>1058</v>
      </c>
      <c r="D244" t="s">
        <v>1056</v>
      </c>
      <c r="E244" t="s">
        <v>1059</v>
      </c>
      <c r="F244" t="s">
        <v>1050</v>
      </c>
      <c r="G244" t="s">
        <v>244</v>
      </c>
      <c r="H244">
        <v>201801</v>
      </c>
      <c r="I244">
        <v>253.95</v>
      </c>
      <c r="J244">
        <v>2018</v>
      </c>
      <c r="K244">
        <v>1</v>
      </c>
      <c r="L244">
        <v>10365</v>
      </c>
      <c r="M244">
        <v>302111085</v>
      </c>
      <c r="N244" s="7">
        <v>43126</v>
      </c>
      <c r="P244" s="7"/>
    </row>
    <row r="245" spans="1:16" x14ac:dyDescent="0.25">
      <c r="A245" t="s">
        <v>1045</v>
      </c>
      <c r="B245" t="s">
        <v>1054</v>
      </c>
      <c r="C245" t="s">
        <v>1074</v>
      </c>
      <c r="D245" t="s">
        <v>1071</v>
      </c>
      <c r="E245" t="s">
        <v>1075</v>
      </c>
      <c r="F245" t="s">
        <v>1073</v>
      </c>
      <c r="G245" t="s">
        <v>12</v>
      </c>
      <c r="H245">
        <v>201801</v>
      </c>
      <c r="I245">
        <v>185.6576</v>
      </c>
      <c r="J245">
        <v>2018</v>
      </c>
      <c r="K245">
        <v>1</v>
      </c>
      <c r="L245">
        <v>10366</v>
      </c>
      <c r="M245">
        <v>303005339</v>
      </c>
      <c r="N245" s="7">
        <v>43211</v>
      </c>
      <c r="P245" s="7"/>
    </row>
    <row r="246" spans="1:16" x14ac:dyDescent="0.25">
      <c r="A246" t="s">
        <v>1045</v>
      </c>
      <c r="B246" t="s">
        <v>1046</v>
      </c>
      <c r="C246" t="s">
        <v>1051</v>
      </c>
      <c r="D246" t="s">
        <v>1052</v>
      </c>
      <c r="E246" t="s">
        <v>1053</v>
      </c>
      <c r="F246" t="s">
        <v>1050</v>
      </c>
      <c r="G246" t="s">
        <v>53</v>
      </c>
      <c r="H246">
        <v>201801</v>
      </c>
      <c r="I246">
        <v>402.8997</v>
      </c>
      <c r="J246">
        <v>2018</v>
      </c>
      <c r="K246">
        <v>1</v>
      </c>
      <c r="L246">
        <v>10367</v>
      </c>
      <c r="M246">
        <v>303006782</v>
      </c>
      <c r="N246" s="7">
        <v>43253</v>
      </c>
      <c r="P246" s="7"/>
    </row>
    <row r="247" spans="1:16" x14ac:dyDescent="0.25">
      <c r="A247" t="s">
        <v>1045</v>
      </c>
      <c r="B247" t="s">
        <v>1054</v>
      </c>
      <c r="C247" t="s">
        <v>1074</v>
      </c>
      <c r="D247" t="s">
        <v>1071</v>
      </c>
      <c r="E247" t="s">
        <v>1075</v>
      </c>
      <c r="F247" t="s">
        <v>1073</v>
      </c>
      <c r="G247" t="s">
        <v>36</v>
      </c>
      <c r="H247">
        <v>201801</v>
      </c>
      <c r="I247">
        <v>202.0675</v>
      </c>
      <c r="J247">
        <v>2018</v>
      </c>
      <c r="K247">
        <v>1</v>
      </c>
      <c r="L247">
        <v>10368</v>
      </c>
      <c r="M247">
        <v>301802790</v>
      </c>
      <c r="N247" s="7">
        <v>43160</v>
      </c>
      <c r="P247" s="7"/>
    </row>
    <row r="248" spans="1:16" x14ac:dyDescent="0.25">
      <c r="A248" t="s">
        <v>1045</v>
      </c>
      <c r="B248" t="s">
        <v>1046</v>
      </c>
      <c r="C248" t="s">
        <v>1047</v>
      </c>
      <c r="D248" t="s">
        <v>1048</v>
      </c>
      <c r="E248" t="s">
        <v>1049</v>
      </c>
      <c r="F248" t="s">
        <v>1050</v>
      </c>
      <c r="G248" t="s">
        <v>11</v>
      </c>
      <c r="H248">
        <v>201801</v>
      </c>
      <c r="I248">
        <v>230.26</v>
      </c>
      <c r="J248">
        <v>2018</v>
      </c>
      <c r="K248">
        <v>1</v>
      </c>
      <c r="L248">
        <v>10369</v>
      </c>
      <c r="M248">
        <v>303006649</v>
      </c>
      <c r="N248" s="7">
        <v>43112</v>
      </c>
      <c r="P248" s="7"/>
    </row>
    <row r="249" spans="1:16" x14ac:dyDescent="0.25">
      <c r="A249" t="s">
        <v>1045</v>
      </c>
      <c r="B249" t="s">
        <v>1060</v>
      </c>
      <c r="C249" t="s">
        <v>1061</v>
      </c>
      <c r="D249" t="s">
        <v>1062</v>
      </c>
      <c r="E249" t="s">
        <v>1063</v>
      </c>
      <c r="F249" t="s">
        <v>1050</v>
      </c>
      <c r="G249" t="s">
        <v>24</v>
      </c>
      <c r="H249">
        <v>201801</v>
      </c>
      <c r="I249">
        <v>363.91039999999998</v>
      </c>
      <c r="J249">
        <v>2018</v>
      </c>
      <c r="K249">
        <v>1</v>
      </c>
      <c r="L249">
        <v>10370</v>
      </c>
      <c r="M249">
        <v>303009341</v>
      </c>
      <c r="N249" s="7">
        <v>43204</v>
      </c>
      <c r="P249" s="7"/>
    </row>
    <row r="250" spans="1:16" x14ac:dyDescent="0.25">
      <c r="A250" t="s">
        <v>1045</v>
      </c>
      <c r="B250" t="s">
        <v>1060</v>
      </c>
      <c r="C250" t="s">
        <v>1064</v>
      </c>
      <c r="D250" t="s">
        <v>1065</v>
      </c>
      <c r="E250" t="s">
        <v>1066</v>
      </c>
      <c r="F250" t="s">
        <v>1050</v>
      </c>
      <c r="G250" t="s">
        <v>15</v>
      </c>
      <c r="H250">
        <v>201801</v>
      </c>
      <c r="I250">
        <v>322.6361</v>
      </c>
      <c r="J250">
        <v>2018</v>
      </c>
      <c r="K250">
        <v>1</v>
      </c>
      <c r="L250">
        <v>10371</v>
      </c>
      <c r="M250">
        <v>303004563</v>
      </c>
      <c r="N250" s="7">
        <v>43246</v>
      </c>
      <c r="P250" s="7"/>
    </row>
    <row r="251" spans="1:16" x14ac:dyDescent="0.25">
      <c r="A251" t="s">
        <v>1045</v>
      </c>
      <c r="B251" t="s">
        <v>1046</v>
      </c>
      <c r="C251" t="s">
        <v>1047</v>
      </c>
      <c r="D251" t="s">
        <v>1048</v>
      </c>
      <c r="E251" t="s">
        <v>1049</v>
      </c>
      <c r="F251" t="s">
        <v>1050</v>
      </c>
      <c r="G251" t="s">
        <v>349</v>
      </c>
      <c r="H251">
        <v>201801</v>
      </c>
      <c r="I251">
        <v>260.24900000000002</v>
      </c>
      <c r="J251">
        <v>2018</v>
      </c>
      <c r="K251">
        <v>1</v>
      </c>
      <c r="L251">
        <v>10372</v>
      </c>
      <c r="M251">
        <v>302105976</v>
      </c>
      <c r="N251" s="7">
        <v>43157</v>
      </c>
      <c r="P251" s="7"/>
    </row>
    <row r="252" spans="1:16" x14ac:dyDescent="0.25">
      <c r="A252" t="s">
        <v>1045</v>
      </c>
      <c r="B252" t="s">
        <v>1054</v>
      </c>
      <c r="C252" t="s">
        <v>1074</v>
      </c>
      <c r="D252" t="s">
        <v>1071</v>
      </c>
      <c r="E252" t="s">
        <v>1075</v>
      </c>
      <c r="F252" t="s">
        <v>1073</v>
      </c>
      <c r="G252" t="s">
        <v>42</v>
      </c>
      <c r="H252">
        <v>201801</v>
      </c>
      <c r="I252">
        <v>103.411</v>
      </c>
      <c r="J252">
        <v>2018</v>
      </c>
      <c r="K252">
        <v>1</v>
      </c>
      <c r="L252">
        <v>10373</v>
      </c>
      <c r="M252">
        <v>303004552</v>
      </c>
      <c r="N252" s="7">
        <v>43103</v>
      </c>
      <c r="P252" s="7"/>
    </row>
    <row r="253" spans="1:16" x14ac:dyDescent="0.25">
      <c r="A253" t="s">
        <v>1045</v>
      </c>
      <c r="B253" t="s">
        <v>1054</v>
      </c>
      <c r="C253" t="s">
        <v>1074</v>
      </c>
      <c r="D253" t="s">
        <v>1071</v>
      </c>
      <c r="E253" t="s">
        <v>1075</v>
      </c>
      <c r="F253" t="s">
        <v>1073</v>
      </c>
      <c r="G253" t="s">
        <v>30</v>
      </c>
      <c r="H253">
        <v>201801</v>
      </c>
      <c r="I253">
        <v>195.23840000000001</v>
      </c>
      <c r="J253">
        <v>2018</v>
      </c>
      <c r="K253">
        <v>1</v>
      </c>
      <c r="L253">
        <v>10374</v>
      </c>
      <c r="M253">
        <v>302106156</v>
      </c>
      <c r="N253" s="7">
        <v>43202</v>
      </c>
      <c r="P253" s="7"/>
    </row>
    <row r="254" spans="1:16" x14ac:dyDescent="0.25">
      <c r="A254" t="s">
        <v>1028</v>
      </c>
      <c r="B254" t="s">
        <v>1076</v>
      </c>
      <c r="C254" t="s">
        <v>1077</v>
      </c>
      <c r="D254" t="s">
        <v>1078</v>
      </c>
      <c r="E254" t="s">
        <v>1079</v>
      </c>
      <c r="F254" t="s">
        <v>1080</v>
      </c>
      <c r="G254" t="s">
        <v>35</v>
      </c>
      <c r="H254">
        <v>201801</v>
      </c>
      <c r="I254">
        <v>173.06450000000001</v>
      </c>
      <c r="J254">
        <v>2018</v>
      </c>
      <c r="K254">
        <v>1</v>
      </c>
      <c r="L254">
        <v>10375</v>
      </c>
      <c r="M254">
        <v>303008600</v>
      </c>
      <c r="N254" s="7">
        <v>43203</v>
      </c>
      <c r="P254" s="7"/>
    </row>
    <row r="255" spans="1:16" x14ac:dyDescent="0.25">
      <c r="A255" t="s">
        <v>1045</v>
      </c>
      <c r="B255" t="s">
        <v>1046</v>
      </c>
      <c r="C255" t="s">
        <v>1047</v>
      </c>
      <c r="D255" t="s">
        <v>1048</v>
      </c>
      <c r="E255" t="s">
        <v>1049</v>
      </c>
      <c r="F255" t="s">
        <v>1050</v>
      </c>
      <c r="G255" t="s">
        <v>338</v>
      </c>
      <c r="H255">
        <v>201801</v>
      </c>
      <c r="I255">
        <v>249.2594</v>
      </c>
      <c r="J255">
        <v>2018</v>
      </c>
      <c r="K255">
        <v>1</v>
      </c>
      <c r="L255">
        <v>10376</v>
      </c>
      <c r="M255">
        <v>301800196</v>
      </c>
      <c r="N255" s="7">
        <v>43198</v>
      </c>
      <c r="P255" s="7"/>
    </row>
    <row r="256" spans="1:16" x14ac:dyDescent="0.25">
      <c r="A256" t="s">
        <v>1045</v>
      </c>
      <c r="B256" t="s">
        <v>1046</v>
      </c>
      <c r="C256" t="s">
        <v>1051</v>
      </c>
      <c r="D256" t="s">
        <v>1052</v>
      </c>
      <c r="E256" t="s">
        <v>1053</v>
      </c>
      <c r="F256" t="s">
        <v>1050</v>
      </c>
      <c r="G256" t="s">
        <v>25</v>
      </c>
      <c r="H256">
        <v>201801</v>
      </c>
      <c r="I256">
        <v>279.60000000000002</v>
      </c>
      <c r="J256">
        <v>2018</v>
      </c>
      <c r="K256">
        <v>1</v>
      </c>
      <c r="L256">
        <v>10377</v>
      </c>
      <c r="M256">
        <v>303004644</v>
      </c>
      <c r="N256" s="7">
        <v>43102</v>
      </c>
      <c r="P256" s="7"/>
    </row>
    <row r="257" spans="1:16" x14ac:dyDescent="0.25">
      <c r="A257" t="s">
        <v>21</v>
      </c>
      <c r="B257" t="s">
        <v>22</v>
      </c>
      <c r="C257" t="s">
        <v>47</v>
      </c>
      <c r="D257" t="s">
        <v>48</v>
      </c>
      <c r="E257" t="s">
        <v>49</v>
      </c>
      <c r="F257" t="s">
        <v>23</v>
      </c>
      <c r="G257" t="s">
        <v>35</v>
      </c>
      <c r="H257">
        <v>201801</v>
      </c>
      <c r="I257">
        <v>45.957999999999998</v>
      </c>
      <c r="J257">
        <v>2018</v>
      </c>
      <c r="K257">
        <v>1</v>
      </c>
      <c r="L257">
        <v>10378</v>
      </c>
      <c r="M257">
        <v>301905528</v>
      </c>
      <c r="N257" s="7">
        <v>43136</v>
      </c>
      <c r="P257" s="7"/>
    </row>
    <row r="258" spans="1:16" x14ac:dyDescent="0.25">
      <c r="A258" t="s">
        <v>1045</v>
      </c>
      <c r="B258" t="s">
        <v>1054</v>
      </c>
      <c r="C258" t="s">
        <v>1055</v>
      </c>
      <c r="D258" t="s">
        <v>1056</v>
      </c>
      <c r="E258" t="s">
        <v>1057</v>
      </c>
      <c r="F258" t="s">
        <v>1050</v>
      </c>
      <c r="G258" t="s">
        <v>26</v>
      </c>
      <c r="H258">
        <v>201801</v>
      </c>
      <c r="I258">
        <v>183.86449999999999</v>
      </c>
      <c r="J258">
        <v>2018</v>
      </c>
      <c r="K258">
        <v>1</v>
      </c>
      <c r="L258">
        <v>10379</v>
      </c>
      <c r="M258">
        <v>303008467</v>
      </c>
      <c r="N258" s="7">
        <v>43200</v>
      </c>
      <c r="P258" s="7"/>
    </row>
    <row r="259" spans="1:16" x14ac:dyDescent="0.25">
      <c r="A259" t="s">
        <v>1045</v>
      </c>
      <c r="B259" t="s">
        <v>1054</v>
      </c>
      <c r="C259" t="s">
        <v>1058</v>
      </c>
      <c r="D259" t="s">
        <v>1056</v>
      </c>
      <c r="E259" t="s">
        <v>1059</v>
      </c>
      <c r="F259" t="s">
        <v>1050</v>
      </c>
      <c r="G259" t="s">
        <v>30</v>
      </c>
      <c r="H259">
        <v>201801</v>
      </c>
      <c r="I259">
        <v>181.42840000000001</v>
      </c>
      <c r="J259">
        <v>2018</v>
      </c>
      <c r="K259">
        <v>1</v>
      </c>
      <c r="L259">
        <v>10380</v>
      </c>
      <c r="M259">
        <v>302107934</v>
      </c>
      <c r="N259" s="7">
        <v>43191</v>
      </c>
      <c r="P259" s="7"/>
    </row>
    <row r="260" spans="1:16" x14ac:dyDescent="0.25">
      <c r="A260" t="s">
        <v>1045</v>
      </c>
      <c r="B260" t="s">
        <v>1054</v>
      </c>
      <c r="C260" t="s">
        <v>1074</v>
      </c>
      <c r="D260" t="s">
        <v>1071</v>
      </c>
      <c r="E260" t="s">
        <v>1075</v>
      </c>
      <c r="F260" t="s">
        <v>1073</v>
      </c>
      <c r="G260" t="s">
        <v>338</v>
      </c>
      <c r="H260">
        <v>201801</v>
      </c>
      <c r="I260">
        <v>132.9332</v>
      </c>
      <c r="J260">
        <v>2018</v>
      </c>
      <c r="K260">
        <v>1</v>
      </c>
      <c r="L260">
        <v>10381</v>
      </c>
      <c r="M260">
        <v>302110752</v>
      </c>
      <c r="N260" s="7">
        <v>43185</v>
      </c>
      <c r="P260" s="7"/>
    </row>
    <row r="261" spans="1:16" x14ac:dyDescent="0.25">
      <c r="A261" t="s">
        <v>1045</v>
      </c>
      <c r="B261" t="s">
        <v>1046</v>
      </c>
      <c r="C261" t="s">
        <v>1051</v>
      </c>
      <c r="D261" t="s">
        <v>1052</v>
      </c>
      <c r="E261" t="s">
        <v>1053</v>
      </c>
      <c r="F261" t="s">
        <v>1050</v>
      </c>
      <c r="G261" t="s">
        <v>11</v>
      </c>
      <c r="H261">
        <v>201801</v>
      </c>
      <c r="I261">
        <v>272.5</v>
      </c>
      <c r="J261">
        <v>2018</v>
      </c>
      <c r="K261">
        <v>1</v>
      </c>
      <c r="L261">
        <v>10382</v>
      </c>
      <c r="M261">
        <v>303006568</v>
      </c>
      <c r="N261" s="7">
        <v>43212</v>
      </c>
      <c r="P261" s="7"/>
    </row>
    <row r="262" spans="1:16" x14ac:dyDescent="0.25">
      <c r="A262" t="s">
        <v>1045</v>
      </c>
      <c r="B262" t="s">
        <v>1067</v>
      </c>
      <c r="C262" t="s">
        <v>1068</v>
      </c>
      <c r="D262" t="s">
        <v>1069</v>
      </c>
      <c r="E262" t="s">
        <v>1070</v>
      </c>
      <c r="F262" t="s">
        <v>1050</v>
      </c>
      <c r="G262" t="s">
        <v>25</v>
      </c>
      <c r="H262">
        <v>201801</v>
      </c>
      <c r="I262">
        <v>30.048400000000001</v>
      </c>
      <c r="J262">
        <v>2018</v>
      </c>
      <c r="K262">
        <v>1</v>
      </c>
      <c r="L262">
        <v>10383</v>
      </c>
      <c r="M262">
        <v>303006403</v>
      </c>
      <c r="N262" s="7">
        <v>43090</v>
      </c>
      <c r="P262" s="7"/>
    </row>
    <row r="263" spans="1:16" x14ac:dyDescent="0.25">
      <c r="A263" t="s">
        <v>1037</v>
      </c>
      <c r="B263" t="s">
        <v>1038</v>
      </c>
      <c r="C263" t="s">
        <v>1042</v>
      </c>
      <c r="D263" t="s">
        <v>1043</v>
      </c>
      <c r="E263" t="s">
        <v>1044</v>
      </c>
      <c r="F263" t="s">
        <v>1033</v>
      </c>
      <c r="G263" t="s">
        <v>28</v>
      </c>
      <c r="H263">
        <v>201801</v>
      </c>
      <c r="I263">
        <v>292.24200000000002</v>
      </c>
      <c r="J263">
        <v>2018</v>
      </c>
      <c r="K263">
        <v>1</v>
      </c>
      <c r="L263">
        <v>10384</v>
      </c>
      <c r="M263">
        <v>303008567</v>
      </c>
      <c r="N263" s="7">
        <v>43274</v>
      </c>
      <c r="P263" s="7"/>
    </row>
    <row r="264" spans="1:16" x14ac:dyDescent="0.25">
      <c r="A264" t="s">
        <v>1045</v>
      </c>
      <c r="B264" t="s">
        <v>1046</v>
      </c>
      <c r="C264" t="s">
        <v>1051</v>
      </c>
      <c r="D264" t="s">
        <v>1052</v>
      </c>
      <c r="E264" t="s">
        <v>1053</v>
      </c>
      <c r="F264" t="s">
        <v>1050</v>
      </c>
      <c r="G264" t="s">
        <v>26</v>
      </c>
      <c r="H264">
        <v>201801</v>
      </c>
      <c r="I264">
        <v>390.2174</v>
      </c>
      <c r="J264">
        <v>2018</v>
      </c>
      <c r="K264">
        <v>1</v>
      </c>
      <c r="L264">
        <v>10385</v>
      </c>
      <c r="M264">
        <v>302106490</v>
      </c>
      <c r="N264" s="7">
        <v>43207</v>
      </c>
      <c r="P264" s="7"/>
    </row>
    <row r="265" spans="1:16" x14ac:dyDescent="0.25">
      <c r="A265" t="s">
        <v>1045</v>
      </c>
      <c r="B265" t="s">
        <v>1054</v>
      </c>
      <c r="C265" t="s">
        <v>1074</v>
      </c>
      <c r="D265" t="s">
        <v>1071</v>
      </c>
      <c r="E265" t="s">
        <v>1075</v>
      </c>
      <c r="F265" t="s">
        <v>1073</v>
      </c>
      <c r="G265" t="s">
        <v>11</v>
      </c>
      <c r="H265">
        <v>201801</v>
      </c>
      <c r="I265">
        <v>170.79</v>
      </c>
      <c r="J265">
        <v>2018</v>
      </c>
      <c r="K265">
        <v>1</v>
      </c>
      <c r="L265">
        <v>10386</v>
      </c>
      <c r="M265">
        <v>301009030</v>
      </c>
      <c r="N265" s="7">
        <v>43202</v>
      </c>
      <c r="P265" s="7"/>
    </row>
    <row r="266" spans="1:16" x14ac:dyDescent="0.25">
      <c r="A266" t="s">
        <v>1045</v>
      </c>
      <c r="B266" t="s">
        <v>1060</v>
      </c>
      <c r="C266" t="s">
        <v>1061</v>
      </c>
      <c r="D266" t="s">
        <v>1062</v>
      </c>
      <c r="E266" t="s">
        <v>1063</v>
      </c>
      <c r="F266" t="s">
        <v>1050</v>
      </c>
      <c r="G266" t="s">
        <v>12</v>
      </c>
      <c r="H266">
        <v>201801</v>
      </c>
      <c r="I266">
        <v>389.6497</v>
      </c>
      <c r="J266">
        <v>2018</v>
      </c>
      <c r="K266">
        <v>1</v>
      </c>
      <c r="L266">
        <v>10387</v>
      </c>
      <c r="M266">
        <v>302108431</v>
      </c>
      <c r="N266" s="7">
        <v>43117</v>
      </c>
      <c r="P266" s="7"/>
    </row>
    <row r="267" spans="1:16" x14ac:dyDescent="0.25">
      <c r="A267" t="s">
        <v>1045</v>
      </c>
      <c r="B267" t="s">
        <v>1060</v>
      </c>
      <c r="C267" t="s">
        <v>1061</v>
      </c>
      <c r="D267" t="s">
        <v>1062</v>
      </c>
      <c r="E267" t="s">
        <v>1063</v>
      </c>
      <c r="F267" t="s">
        <v>1050</v>
      </c>
      <c r="G267" t="s">
        <v>33</v>
      </c>
      <c r="H267">
        <v>201801</v>
      </c>
      <c r="I267">
        <v>626.09680000000003</v>
      </c>
      <c r="J267">
        <v>2018</v>
      </c>
      <c r="K267">
        <v>1</v>
      </c>
      <c r="L267">
        <v>10388</v>
      </c>
      <c r="M267">
        <v>302109804</v>
      </c>
      <c r="N267" s="7">
        <v>43247</v>
      </c>
      <c r="P267" s="7"/>
    </row>
    <row r="268" spans="1:16" x14ac:dyDescent="0.25">
      <c r="A268" t="s">
        <v>1045</v>
      </c>
      <c r="B268" t="s">
        <v>1067</v>
      </c>
      <c r="C268" t="s">
        <v>1068</v>
      </c>
      <c r="D268" t="s">
        <v>1069</v>
      </c>
      <c r="E268" t="s">
        <v>1070</v>
      </c>
      <c r="F268" t="s">
        <v>1050</v>
      </c>
      <c r="G268" t="s">
        <v>27</v>
      </c>
      <c r="H268">
        <v>201801</v>
      </c>
      <c r="I268">
        <v>43.835000000000001</v>
      </c>
      <c r="J268">
        <v>2018</v>
      </c>
      <c r="K268">
        <v>1</v>
      </c>
      <c r="L268">
        <v>10389</v>
      </c>
      <c r="M268">
        <v>301704894</v>
      </c>
      <c r="N268" s="7">
        <v>43190</v>
      </c>
      <c r="P268" s="7"/>
    </row>
    <row r="269" spans="1:16" x14ac:dyDescent="0.25">
      <c r="A269" t="s">
        <v>1045</v>
      </c>
      <c r="B269" t="s">
        <v>1067</v>
      </c>
      <c r="C269" t="s">
        <v>1068</v>
      </c>
      <c r="D269" t="s">
        <v>1069</v>
      </c>
      <c r="E269" t="s">
        <v>1070</v>
      </c>
      <c r="F269" t="s">
        <v>1050</v>
      </c>
      <c r="G269" t="s">
        <v>33</v>
      </c>
      <c r="H269">
        <v>201801</v>
      </c>
      <c r="I269">
        <v>28.3871</v>
      </c>
      <c r="J269">
        <v>2018</v>
      </c>
      <c r="K269">
        <v>1</v>
      </c>
      <c r="L269">
        <v>10390</v>
      </c>
      <c r="M269">
        <v>302107057</v>
      </c>
      <c r="N269" s="7">
        <v>43198</v>
      </c>
      <c r="P269" s="7"/>
    </row>
    <row r="270" spans="1:16" x14ac:dyDescent="0.25">
      <c r="A270" t="s">
        <v>1045</v>
      </c>
      <c r="B270" t="s">
        <v>1060</v>
      </c>
      <c r="C270" t="s">
        <v>1061</v>
      </c>
      <c r="D270" t="s">
        <v>1062</v>
      </c>
      <c r="E270" t="s">
        <v>1063</v>
      </c>
      <c r="F270" t="s">
        <v>1050</v>
      </c>
      <c r="G270" t="s">
        <v>28</v>
      </c>
      <c r="H270">
        <v>201801</v>
      </c>
      <c r="I270">
        <v>543.72389999999996</v>
      </c>
      <c r="J270">
        <v>2018</v>
      </c>
      <c r="K270">
        <v>1</v>
      </c>
      <c r="L270">
        <v>10391</v>
      </c>
      <c r="M270">
        <v>303008468</v>
      </c>
      <c r="N270" s="7">
        <v>43264</v>
      </c>
      <c r="P270" s="7"/>
    </row>
    <row r="271" spans="1:16" x14ac:dyDescent="0.25">
      <c r="A271" t="s">
        <v>1045</v>
      </c>
      <c r="B271" t="s">
        <v>1054</v>
      </c>
      <c r="C271" t="s">
        <v>1058</v>
      </c>
      <c r="D271" t="s">
        <v>1056</v>
      </c>
      <c r="E271" t="s">
        <v>1059</v>
      </c>
      <c r="F271" t="s">
        <v>1050</v>
      </c>
      <c r="G271" t="s">
        <v>32</v>
      </c>
      <c r="H271">
        <v>201801</v>
      </c>
      <c r="I271">
        <v>191.26060000000001</v>
      </c>
      <c r="J271">
        <v>2018</v>
      </c>
      <c r="K271">
        <v>1</v>
      </c>
      <c r="L271">
        <v>10392</v>
      </c>
      <c r="M271">
        <v>303005450</v>
      </c>
      <c r="N271" s="7">
        <v>43118</v>
      </c>
      <c r="P271" s="7"/>
    </row>
    <row r="272" spans="1:16" x14ac:dyDescent="0.25">
      <c r="A272" t="s">
        <v>1045</v>
      </c>
      <c r="B272" t="s">
        <v>1054</v>
      </c>
      <c r="C272" t="s">
        <v>1074</v>
      </c>
      <c r="D272" t="s">
        <v>1071</v>
      </c>
      <c r="E272" t="s">
        <v>1075</v>
      </c>
      <c r="F272" t="s">
        <v>1073</v>
      </c>
      <c r="G272" t="s">
        <v>349</v>
      </c>
      <c r="H272">
        <v>201801</v>
      </c>
      <c r="I272">
        <v>147.14189999999999</v>
      </c>
      <c r="J272">
        <v>2018</v>
      </c>
      <c r="K272">
        <v>1</v>
      </c>
      <c r="L272">
        <v>10393</v>
      </c>
      <c r="M272">
        <v>302109612</v>
      </c>
      <c r="N272" s="7">
        <v>43166</v>
      </c>
      <c r="P272" s="7"/>
    </row>
    <row r="273" spans="1:16" x14ac:dyDescent="0.25">
      <c r="A273" t="s">
        <v>1045</v>
      </c>
      <c r="B273" t="s">
        <v>1054</v>
      </c>
      <c r="C273" t="s">
        <v>1055</v>
      </c>
      <c r="D273" t="s">
        <v>1071</v>
      </c>
      <c r="E273" t="s">
        <v>1072</v>
      </c>
      <c r="F273" t="s">
        <v>1073</v>
      </c>
      <c r="G273" t="s">
        <v>27</v>
      </c>
      <c r="H273">
        <v>201801</v>
      </c>
      <c r="I273">
        <v>178.2739</v>
      </c>
      <c r="J273">
        <v>2018</v>
      </c>
      <c r="K273">
        <v>1</v>
      </c>
      <c r="L273">
        <v>10394</v>
      </c>
      <c r="M273">
        <v>302112345</v>
      </c>
      <c r="N273" s="7">
        <v>43122</v>
      </c>
      <c r="P273" s="7"/>
    </row>
    <row r="274" spans="1:16" x14ac:dyDescent="0.25">
      <c r="A274" t="s">
        <v>1045</v>
      </c>
      <c r="B274" t="s">
        <v>1046</v>
      </c>
      <c r="C274" t="s">
        <v>1047</v>
      </c>
      <c r="D274" t="s">
        <v>1048</v>
      </c>
      <c r="E274" t="s">
        <v>1049</v>
      </c>
      <c r="F274" t="s">
        <v>1050</v>
      </c>
      <c r="G274" t="s">
        <v>10</v>
      </c>
      <c r="H274">
        <v>201801</v>
      </c>
      <c r="I274">
        <v>228.12479999999999</v>
      </c>
      <c r="J274">
        <v>2018</v>
      </c>
      <c r="K274">
        <v>1</v>
      </c>
      <c r="L274">
        <v>10395</v>
      </c>
      <c r="M274">
        <v>302106142</v>
      </c>
      <c r="N274" s="7">
        <v>43172</v>
      </c>
      <c r="P274" s="7"/>
    </row>
    <row r="275" spans="1:16" x14ac:dyDescent="0.25">
      <c r="A275" t="s">
        <v>1045</v>
      </c>
      <c r="B275" t="s">
        <v>1046</v>
      </c>
      <c r="C275" t="s">
        <v>1047</v>
      </c>
      <c r="D275" t="s">
        <v>1048</v>
      </c>
      <c r="E275" t="s">
        <v>1049</v>
      </c>
      <c r="F275" t="s">
        <v>1050</v>
      </c>
      <c r="G275" t="s">
        <v>34</v>
      </c>
      <c r="H275">
        <v>201801</v>
      </c>
      <c r="I275">
        <v>212.98060000000001</v>
      </c>
      <c r="J275">
        <v>2018</v>
      </c>
      <c r="K275">
        <v>1</v>
      </c>
      <c r="L275">
        <v>10396</v>
      </c>
      <c r="M275">
        <v>301105536</v>
      </c>
      <c r="N275" s="7">
        <v>43151</v>
      </c>
      <c r="P275" s="7"/>
    </row>
    <row r="276" spans="1:16" x14ac:dyDescent="0.25">
      <c r="A276" t="s">
        <v>1045</v>
      </c>
      <c r="B276" t="s">
        <v>1046</v>
      </c>
      <c r="C276" t="s">
        <v>1051</v>
      </c>
      <c r="D276" t="s">
        <v>1052</v>
      </c>
      <c r="E276" t="s">
        <v>1053</v>
      </c>
      <c r="F276" t="s">
        <v>1050</v>
      </c>
      <c r="G276" t="s">
        <v>609</v>
      </c>
      <c r="H276">
        <v>201801</v>
      </c>
      <c r="I276">
        <v>403.6148</v>
      </c>
      <c r="J276">
        <v>2018</v>
      </c>
      <c r="K276">
        <v>1</v>
      </c>
      <c r="L276">
        <v>10397</v>
      </c>
      <c r="M276">
        <v>302105536</v>
      </c>
      <c r="N276" s="7">
        <v>43246</v>
      </c>
      <c r="P276" s="7"/>
    </row>
    <row r="277" spans="1:16" x14ac:dyDescent="0.25">
      <c r="A277" t="s">
        <v>1045</v>
      </c>
      <c r="B277" t="s">
        <v>1046</v>
      </c>
      <c r="C277" t="s">
        <v>1051</v>
      </c>
      <c r="D277" t="s">
        <v>1052</v>
      </c>
      <c r="E277" t="s">
        <v>1053</v>
      </c>
      <c r="F277" t="s">
        <v>1050</v>
      </c>
      <c r="G277" t="s">
        <v>24</v>
      </c>
      <c r="H277">
        <v>201801</v>
      </c>
      <c r="I277">
        <v>334.44659999999999</v>
      </c>
      <c r="J277">
        <v>2018</v>
      </c>
      <c r="K277">
        <v>1</v>
      </c>
      <c r="L277">
        <v>10398</v>
      </c>
      <c r="M277">
        <v>302109707</v>
      </c>
      <c r="N277" s="7">
        <v>43191</v>
      </c>
      <c r="P277" s="7"/>
    </row>
    <row r="278" spans="1:16" x14ac:dyDescent="0.25">
      <c r="A278" t="s">
        <v>1045</v>
      </c>
      <c r="B278" t="s">
        <v>1060</v>
      </c>
      <c r="C278" t="s">
        <v>1064</v>
      </c>
      <c r="D278" t="s">
        <v>1065</v>
      </c>
      <c r="E278" t="s">
        <v>1066</v>
      </c>
      <c r="F278" t="s">
        <v>1050</v>
      </c>
      <c r="G278" t="s">
        <v>27</v>
      </c>
      <c r="H278">
        <v>201801</v>
      </c>
      <c r="I278">
        <v>541.63419999999996</v>
      </c>
      <c r="J278">
        <v>2018</v>
      </c>
      <c r="K278">
        <v>1</v>
      </c>
      <c r="L278">
        <v>10399</v>
      </c>
      <c r="M278">
        <v>302109591</v>
      </c>
      <c r="N278" s="7">
        <v>43091</v>
      </c>
      <c r="P278" s="7"/>
    </row>
    <row r="279" spans="1:16" x14ac:dyDescent="0.25">
      <c r="A279" t="s">
        <v>1045</v>
      </c>
      <c r="B279" t="s">
        <v>1067</v>
      </c>
      <c r="C279" t="s">
        <v>1068</v>
      </c>
      <c r="D279" t="s">
        <v>1069</v>
      </c>
      <c r="E279" t="s">
        <v>1070</v>
      </c>
      <c r="F279" t="s">
        <v>1050</v>
      </c>
      <c r="G279" t="s">
        <v>28</v>
      </c>
      <c r="H279">
        <v>201801</v>
      </c>
      <c r="I279">
        <v>44.216099999999997</v>
      </c>
      <c r="J279">
        <v>2018</v>
      </c>
      <c r="K279">
        <v>1</v>
      </c>
      <c r="L279">
        <v>10400</v>
      </c>
      <c r="M279">
        <v>302106421</v>
      </c>
      <c r="N279" s="7">
        <v>43246</v>
      </c>
      <c r="P279" s="7"/>
    </row>
    <row r="280" spans="1:16" x14ac:dyDescent="0.25">
      <c r="A280" t="s">
        <v>1045</v>
      </c>
      <c r="B280" t="s">
        <v>1054</v>
      </c>
      <c r="C280" t="s">
        <v>1058</v>
      </c>
      <c r="D280" t="s">
        <v>1056</v>
      </c>
      <c r="E280" t="s">
        <v>1059</v>
      </c>
      <c r="F280" t="s">
        <v>1050</v>
      </c>
      <c r="G280" t="s">
        <v>29</v>
      </c>
      <c r="H280">
        <v>201801</v>
      </c>
      <c r="I280">
        <v>158.74189999999999</v>
      </c>
      <c r="J280">
        <v>2018</v>
      </c>
      <c r="K280">
        <v>1</v>
      </c>
      <c r="L280">
        <v>10401</v>
      </c>
      <c r="M280">
        <v>303004988</v>
      </c>
      <c r="N280" s="7">
        <v>43191</v>
      </c>
      <c r="P280" s="7"/>
    </row>
    <row r="281" spans="1:16" x14ac:dyDescent="0.25">
      <c r="A281" t="s">
        <v>1045</v>
      </c>
      <c r="B281" t="s">
        <v>1060</v>
      </c>
      <c r="C281" t="s">
        <v>1064</v>
      </c>
      <c r="D281" t="s">
        <v>1065</v>
      </c>
      <c r="E281" t="s">
        <v>1066</v>
      </c>
      <c r="F281" t="s">
        <v>1050</v>
      </c>
      <c r="G281" t="s">
        <v>26</v>
      </c>
      <c r="H281">
        <v>201801</v>
      </c>
      <c r="I281">
        <v>541.63419999999996</v>
      </c>
      <c r="J281">
        <v>2018</v>
      </c>
      <c r="K281">
        <v>1</v>
      </c>
      <c r="L281">
        <v>10402</v>
      </c>
      <c r="M281">
        <v>303004417</v>
      </c>
      <c r="N281" s="7">
        <v>43097</v>
      </c>
      <c r="P281" s="7"/>
    </row>
    <row r="282" spans="1:16" x14ac:dyDescent="0.25">
      <c r="A282" t="s">
        <v>1045</v>
      </c>
      <c r="B282" t="s">
        <v>1054</v>
      </c>
      <c r="C282" t="s">
        <v>1074</v>
      </c>
      <c r="D282" t="s">
        <v>1071</v>
      </c>
      <c r="E282" t="s">
        <v>1075</v>
      </c>
      <c r="F282" t="s">
        <v>1073</v>
      </c>
      <c r="G282" t="s">
        <v>29</v>
      </c>
      <c r="H282">
        <v>201801</v>
      </c>
      <c r="I282">
        <v>162.2029</v>
      </c>
      <c r="J282">
        <v>2018</v>
      </c>
      <c r="K282">
        <v>1</v>
      </c>
      <c r="L282">
        <v>10403</v>
      </c>
      <c r="M282">
        <v>302109802</v>
      </c>
      <c r="N282" s="7">
        <v>43267</v>
      </c>
      <c r="P282" s="7"/>
    </row>
    <row r="283" spans="1:16" x14ac:dyDescent="0.25">
      <c r="A283" t="s">
        <v>1045</v>
      </c>
      <c r="B283" t="s">
        <v>1046</v>
      </c>
      <c r="C283" t="s">
        <v>1051</v>
      </c>
      <c r="D283" t="s">
        <v>1052</v>
      </c>
      <c r="E283" t="s">
        <v>1053</v>
      </c>
      <c r="F283" t="s">
        <v>1050</v>
      </c>
      <c r="G283" t="s">
        <v>36</v>
      </c>
      <c r="H283">
        <v>201801</v>
      </c>
      <c r="I283">
        <v>222.86</v>
      </c>
      <c r="J283">
        <v>2018</v>
      </c>
      <c r="K283">
        <v>1</v>
      </c>
      <c r="L283">
        <v>10404</v>
      </c>
      <c r="M283">
        <v>302109909</v>
      </c>
      <c r="N283" s="7">
        <v>43167</v>
      </c>
      <c r="P283" s="7"/>
    </row>
    <row r="284" spans="1:16" x14ac:dyDescent="0.25">
      <c r="A284" t="s">
        <v>1045</v>
      </c>
      <c r="B284" t="s">
        <v>1067</v>
      </c>
      <c r="C284" t="s">
        <v>1068</v>
      </c>
      <c r="D284" t="s">
        <v>1069</v>
      </c>
      <c r="E284" t="s">
        <v>1070</v>
      </c>
      <c r="F284" t="s">
        <v>1050</v>
      </c>
      <c r="G284" t="s">
        <v>10</v>
      </c>
      <c r="H284">
        <v>201801</v>
      </c>
      <c r="I284">
        <v>43.259</v>
      </c>
      <c r="J284">
        <v>2018</v>
      </c>
      <c r="K284">
        <v>1</v>
      </c>
      <c r="L284">
        <v>10405</v>
      </c>
      <c r="M284">
        <v>302107635</v>
      </c>
      <c r="N284" s="7">
        <v>43215</v>
      </c>
      <c r="P284" s="7"/>
    </row>
    <row r="285" spans="1:16" x14ac:dyDescent="0.25">
      <c r="A285" t="s">
        <v>1028</v>
      </c>
      <c r="B285" t="s">
        <v>1029</v>
      </c>
      <c r="C285" t="s">
        <v>1034</v>
      </c>
      <c r="D285" t="s">
        <v>1035</v>
      </c>
      <c r="E285" t="s">
        <v>1036</v>
      </c>
      <c r="F285" t="s">
        <v>1033</v>
      </c>
      <c r="G285" t="s">
        <v>34</v>
      </c>
      <c r="H285">
        <v>201801</v>
      </c>
      <c r="I285">
        <v>366.5</v>
      </c>
      <c r="J285">
        <v>2018</v>
      </c>
      <c r="K285">
        <v>1</v>
      </c>
      <c r="L285">
        <v>10406</v>
      </c>
      <c r="M285">
        <v>302106519</v>
      </c>
      <c r="N285" s="7">
        <v>43135</v>
      </c>
      <c r="P285" s="7"/>
    </row>
    <row r="286" spans="1:16" x14ac:dyDescent="0.25">
      <c r="A286" t="s">
        <v>1028</v>
      </c>
      <c r="B286" t="s">
        <v>1076</v>
      </c>
      <c r="C286" t="s">
        <v>1077</v>
      </c>
      <c r="D286" t="s">
        <v>1078</v>
      </c>
      <c r="E286" t="s">
        <v>1079</v>
      </c>
      <c r="F286" t="s">
        <v>1080</v>
      </c>
      <c r="G286" t="s">
        <v>585</v>
      </c>
      <c r="H286">
        <v>201801</v>
      </c>
      <c r="I286">
        <v>154.85283329999999</v>
      </c>
      <c r="J286">
        <v>2018</v>
      </c>
      <c r="K286">
        <v>1</v>
      </c>
      <c r="L286">
        <v>10407</v>
      </c>
      <c r="M286">
        <v>302106709</v>
      </c>
      <c r="N286" s="7">
        <v>43115</v>
      </c>
      <c r="P286" s="7"/>
    </row>
    <row r="287" spans="1:16" x14ac:dyDescent="0.25">
      <c r="A287" t="s">
        <v>1045</v>
      </c>
      <c r="B287" t="s">
        <v>1046</v>
      </c>
      <c r="C287" t="s">
        <v>1051</v>
      </c>
      <c r="D287" t="s">
        <v>1052</v>
      </c>
      <c r="E287" t="s">
        <v>1053</v>
      </c>
      <c r="F287" t="s">
        <v>1050</v>
      </c>
      <c r="G287" t="s">
        <v>585</v>
      </c>
      <c r="H287">
        <v>201801</v>
      </c>
      <c r="I287">
        <v>256.19080000000002</v>
      </c>
      <c r="J287">
        <v>2018</v>
      </c>
      <c r="K287">
        <v>1</v>
      </c>
      <c r="L287">
        <v>10408</v>
      </c>
      <c r="M287">
        <v>302109826</v>
      </c>
      <c r="N287" s="7">
        <v>43209</v>
      </c>
      <c r="P287" s="7"/>
    </row>
    <row r="288" spans="1:16" x14ac:dyDescent="0.25">
      <c r="A288" t="s">
        <v>1045</v>
      </c>
      <c r="B288" t="s">
        <v>1054</v>
      </c>
      <c r="C288" t="s">
        <v>1058</v>
      </c>
      <c r="D288" t="s">
        <v>1056</v>
      </c>
      <c r="E288" t="s">
        <v>1059</v>
      </c>
      <c r="F288" t="s">
        <v>1050</v>
      </c>
      <c r="G288" t="s">
        <v>10</v>
      </c>
      <c r="H288">
        <v>201801</v>
      </c>
      <c r="I288">
        <v>165.869</v>
      </c>
      <c r="J288">
        <v>2018</v>
      </c>
      <c r="K288">
        <v>1</v>
      </c>
      <c r="L288">
        <v>10409</v>
      </c>
      <c r="M288">
        <v>301908071</v>
      </c>
      <c r="N288" s="7">
        <v>43270</v>
      </c>
      <c r="P288" s="7"/>
    </row>
    <row r="289" spans="1:16" x14ac:dyDescent="0.25">
      <c r="A289" t="s">
        <v>1045</v>
      </c>
      <c r="B289" t="s">
        <v>1060</v>
      </c>
      <c r="C289" t="s">
        <v>1064</v>
      </c>
      <c r="D289" t="s">
        <v>1065</v>
      </c>
      <c r="E289" t="s">
        <v>1066</v>
      </c>
      <c r="F289" t="s">
        <v>1050</v>
      </c>
      <c r="G289" t="s">
        <v>10</v>
      </c>
      <c r="H289">
        <v>201801</v>
      </c>
      <c r="I289">
        <v>601.06550000000004</v>
      </c>
      <c r="J289">
        <v>2018</v>
      </c>
      <c r="K289">
        <v>1</v>
      </c>
      <c r="L289">
        <v>10410</v>
      </c>
      <c r="M289">
        <v>302109710</v>
      </c>
      <c r="N289" s="7">
        <v>43183</v>
      </c>
      <c r="P289" s="7"/>
    </row>
    <row r="290" spans="1:16" x14ac:dyDescent="0.25">
      <c r="A290" t="s">
        <v>1045</v>
      </c>
      <c r="B290" t="s">
        <v>1054</v>
      </c>
      <c r="C290" t="s">
        <v>1074</v>
      </c>
      <c r="D290" t="s">
        <v>1071</v>
      </c>
      <c r="E290" t="s">
        <v>1075</v>
      </c>
      <c r="F290" t="s">
        <v>1073</v>
      </c>
      <c r="G290" t="s">
        <v>35</v>
      </c>
      <c r="H290">
        <v>201801</v>
      </c>
      <c r="I290">
        <v>146.22649999999999</v>
      </c>
      <c r="J290">
        <v>2018</v>
      </c>
      <c r="K290">
        <v>1</v>
      </c>
      <c r="L290">
        <v>10411</v>
      </c>
      <c r="M290">
        <v>302106097</v>
      </c>
      <c r="N290" s="7">
        <v>43261</v>
      </c>
      <c r="P290" s="7"/>
    </row>
    <row r="291" spans="1:16" x14ac:dyDescent="0.25">
      <c r="A291" t="s">
        <v>1045</v>
      </c>
      <c r="B291" t="s">
        <v>1060</v>
      </c>
      <c r="C291" t="s">
        <v>1061</v>
      </c>
      <c r="D291" t="s">
        <v>1062</v>
      </c>
      <c r="E291" t="s">
        <v>1063</v>
      </c>
      <c r="F291" t="s">
        <v>1050</v>
      </c>
      <c r="G291" t="s">
        <v>15</v>
      </c>
      <c r="H291">
        <v>201801</v>
      </c>
      <c r="I291">
        <v>197.3569</v>
      </c>
      <c r="J291">
        <v>2018</v>
      </c>
      <c r="K291">
        <v>1</v>
      </c>
      <c r="L291">
        <v>10412</v>
      </c>
      <c r="M291">
        <v>303008100</v>
      </c>
      <c r="N291" s="7">
        <v>43209</v>
      </c>
      <c r="P291" s="7"/>
    </row>
    <row r="292" spans="1:16" x14ac:dyDescent="0.25">
      <c r="A292" t="s">
        <v>1045</v>
      </c>
      <c r="B292" t="s">
        <v>1054</v>
      </c>
      <c r="C292" t="s">
        <v>1074</v>
      </c>
      <c r="D292" t="s">
        <v>1071</v>
      </c>
      <c r="E292" t="s">
        <v>1075</v>
      </c>
      <c r="F292" t="s">
        <v>1073</v>
      </c>
      <c r="G292" t="s">
        <v>323</v>
      </c>
      <c r="H292">
        <v>201801</v>
      </c>
      <c r="I292">
        <v>146.9555</v>
      </c>
      <c r="J292">
        <v>2018</v>
      </c>
      <c r="K292">
        <v>1</v>
      </c>
      <c r="L292">
        <v>10413</v>
      </c>
      <c r="M292">
        <v>302112345</v>
      </c>
      <c r="N292" s="7">
        <v>43134</v>
      </c>
      <c r="P292" s="7"/>
    </row>
    <row r="293" spans="1:16" x14ac:dyDescent="0.25">
      <c r="A293" t="s">
        <v>1045</v>
      </c>
      <c r="B293" t="s">
        <v>1054</v>
      </c>
      <c r="C293" t="s">
        <v>1074</v>
      </c>
      <c r="D293" t="s">
        <v>1071</v>
      </c>
      <c r="E293" t="s">
        <v>1075</v>
      </c>
      <c r="F293" t="s">
        <v>1073</v>
      </c>
      <c r="G293" t="s">
        <v>244</v>
      </c>
      <c r="H293">
        <v>201801</v>
      </c>
      <c r="I293">
        <v>176.41</v>
      </c>
      <c r="J293">
        <v>2018</v>
      </c>
      <c r="K293">
        <v>1</v>
      </c>
      <c r="L293">
        <v>10414</v>
      </c>
      <c r="M293">
        <v>302108926</v>
      </c>
      <c r="N293" s="7">
        <v>43181</v>
      </c>
      <c r="P293" s="7"/>
    </row>
    <row r="294" spans="1:16" x14ac:dyDescent="0.25">
      <c r="A294" t="s">
        <v>1045</v>
      </c>
      <c r="B294" t="s">
        <v>1054</v>
      </c>
      <c r="C294" t="s">
        <v>1055</v>
      </c>
      <c r="D294" t="s">
        <v>1056</v>
      </c>
      <c r="E294" t="s">
        <v>1057</v>
      </c>
      <c r="F294" t="s">
        <v>1050</v>
      </c>
      <c r="G294" t="s">
        <v>27</v>
      </c>
      <c r="H294">
        <v>201801</v>
      </c>
      <c r="I294">
        <v>188.73570000000001</v>
      </c>
      <c r="J294">
        <v>2018</v>
      </c>
      <c r="K294">
        <v>1</v>
      </c>
      <c r="L294">
        <v>10415</v>
      </c>
      <c r="M294">
        <v>303004614</v>
      </c>
      <c r="N294" s="7">
        <v>43155</v>
      </c>
      <c r="P294" s="7"/>
    </row>
    <row r="295" spans="1:16" x14ac:dyDescent="0.25">
      <c r="A295" t="s">
        <v>1045</v>
      </c>
      <c r="B295" t="s">
        <v>1060</v>
      </c>
      <c r="C295" t="s">
        <v>1061</v>
      </c>
      <c r="D295" t="s">
        <v>1062</v>
      </c>
      <c r="E295" t="s">
        <v>1063</v>
      </c>
      <c r="F295" t="s">
        <v>1050</v>
      </c>
      <c r="G295" t="s">
        <v>53</v>
      </c>
      <c r="H295">
        <v>201801</v>
      </c>
      <c r="I295">
        <v>448.14060000000001</v>
      </c>
      <c r="J295">
        <v>2018</v>
      </c>
      <c r="K295">
        <v>1</v>
      </c>
      <c r="L295">
        <v>10416</v>
      </c>
      <c r="M295">
        <v>301805345</v>
      </c>
      <c r="N295" s="7">
        <v>43122</v>
      </c>
      <c r="P295" s="7"/>
    </row>
    <row r="296" spans="1:16" x14ac:dyDescent="0.25">
      <c r="A296" t="s">
        <v>1045</v>
      </c>
      <c r="B296" t="s">
        <v>1060</v>
      </c>
      <c r="C296" t="s">
        <v>1064</v>
      </c>
      <c r="D296" t="s">
        <v>1065</v>
      </c>
      <c r="E296" t="s">
        <v>1066</v>
      </c>
      <c r="F296" t="s">
        <v>1050</v>
      </c>
      <c r="G296" t="s">
        <v>31</v>
      </c>
      <c r="H296">
        <v>201801</v>
      </c>
      <c r="I296">
        <v>554.16129999999998</v>
      </c>
      <c r="J296">
        <v>2018</v>
      </c>
      <c r="K296">
        <v>1</v>
      </c>
      <c r="L296">
        <v>10417</v>
      </c>
      <c r="M296">
        <v>302107330</v>
      </c>
      <c r="N296" s="7">
        <v>43266</v>
      </c>
      <c r="P296" s="7"/>
    </row>
    <row r="297" spans="1:16" x14ac:dyDescent="0.25">
      <c r="A297" t="s">
        <v>21</v>
      </c>
      <c r="B297" t="s">
        <v>22</v>
      </c>
      <c r="C297" t="s">
        <v>54</v>
      </c>
      <c r="D297" t="s">
        <v>55</v>
      </c>
      <c r="E297" t="s">
        <v>56</v>
      </c>
      <c r="F297" t="s">
        <v>23</v>
      </c>
      <c r="G297" t="s">
        <v>27</v>
      </c>
      <c r="H297">
        <v>201801</v>
      </c>
      <c r="I297">
        <v>72.436400000000006</v>
      </c>
      <c r="J297">
        <v>2018</v>
      </c>
      <c r="K297">
        <v>1</v>
      </c>
      <c r="L297">
        <v>10418</v>
      </c>
      <c r="M297">
        <v>301709459</v>
      </c>
      <c r="N297" s="7">
        <v>43253</v>
      </c>
      <c r="P297" s="7"/>
    </row>
    <row r="298" spans="1:16" x14ac:dyDescent="0.25">
      <c r="A298" t="s">
        <v>1045</v>
      </c>
      <c r="B298" t="s">
        <v>1046</v>
      </c>
      <c r="C298" t="s">
        <v>1047</v>
      </c>
      <c r="D298" t="s">
        <v>1048</v>
      </c>
      <c r="E298" t="s">
        <v>1049</v>
      </c>
      <c r="F298" t="s">
        <v>1050</v>
      </c>
      <c r="G298" t="s">
        <v>46</v>
      </c>
      <c r="H298">
        <v>201801</v>
      </c>
      <c r="I298">
        <v>215.4804</v>
      </c>
      <c r="J298">
        <v>2018</v>
      </c>
      <c r="K298">
        <v>1</v>
      </c>
      <c r="L298">
        <v>10419</v>
      </c>
      <c r="M298">
        <v>303004970</v>
      </c>
      <c r="N298" s="7">
        <v>43112</v>
      </c>
      <c r="P298" s="7"/>
    </row>
    <row r="299" spans="1:16" x14ac:dyDescent="0.25">
      <c r="A299" t="s">
        <v>1028</v>
      </c>
      <c r="B299" t="s">
        <v>1076</v>
      </c>
      <c r="C299" t="s">
        <v>1077</v>
      </c>
      <c r="D299" t="s">
        <v>1078</v>
      </c>
      <c r="E299" t="s">
        <v>1079</v>
      </c>
      <c r="F299" t="s">
        <v>1080</v>
      </c>
      <c r="G299" t="s">
        <v>24</v>
      </c>
      <c r="H299">
        <v>201801</v>
      </c>
      <c r="I299">
        <v>162.28246669999999</v>
      </c>
      <c r="J299">
        <v>2018</v>
      </c>
      <c r="K299">
        <v>1</v>
      </c>
      <c r="L299">
        <v>10420</v>
      </c>
      <c r="M299">
        <v>302107916</v>
      </c>
      <c r="N299" s="7">
        <v>43231</v>
      </c>
      <c r="P299" s="7"/>
    </row>
    <row r="300" spans="1:16" x14ac:dyDescent="0.25">
      <c r="A300" t="s">
        <v>1045</v>
      </c>
      <c r="B300" t="s">
        <v>1046</v>
      </c>
      <c r="C300" t="s">
        <v>1047</v>
      </c>
      <c r="D300" t="s">
        <v>1048</v>
      </c>
      <c r="E300" t="s">
        <v>1049</v>
      </c>
      <c r="F300" t="s">
        <v>1050</v>
      </c>
      <c r="G300" t="s">
        <v>29</v>
      </c>
      <c r="H300">
        <v>201801</v>
      </c>
      <c r="I300">
        <v>273.4194</v>
      </c>
      <c r="J300">
        <v>2018</v>
      </c>
      <c r="K300">
        <v>1</v>
      </c>
      <c r="L300">
        <v>10421</v>
      </c>
      <c r="M300">
        <v>302107370</v>
      </c>
      <c r="N300" s="7">
        <v>43249</v>
      </c>
      <c r="P300" s="7"/>
    </row>
    <row r="301" spans="1:16" x14ac:dyDescent="0.25">
      <c r="A301" t="s">
        <v>1045</v>
      </c>
      <c r="B301" t="s">
        <v>1054</v>
      </c>
      <c r="C301" t="s">
        <v>1074</v>
      </c>
      <c r="D301" t="s">
        <v>1071</v>
      </c>
      <c r="E301" t="s">
        <v>1075</v>
      </c>
      <c r="F301" t="s">
        <v>1073</v>
      </c>
      <c r="G301" t="s">
        <v>605</v>
      </c>
      <c r="H301">
        <v>201801</v>
      </c>
      <c r="I301">
        <v>120.4435</v>
      </c>
      <c r="J301">
        <v>2018</v>
      </c>
      <c r="K301">
        <v>1</v>
      </c>
      <c r="L301">
        <v>10422</v>
      </c>
      <c r="M301">
        <v>301800724</v>
      </c>
      <c r="N301" s="7">
        <v>43264</v>
      </c>
      <c r="P301" s="7"/>
    </row>
    <row r="302" spans="1:16" x14ac:dyDescent="0.25">
      <c r="A302" t="s">
        <v>1045</v>
      </c>
      <c r="B302" t="s">
        <v>1067</v>
      </c>
      <c r="C302" t="s">
        <v>1068</v>
      </c>
      <c r="D302" t="s">
        <v>1069</v>
      </c>
      <c r="E302" t="s">
        <v>1070</v>
      </c>
      <c r="F302" t="s">
        <v>1050</v>
      </c>
      <c r="G302" t="s">
        <v>29</v>
      </c>
      <c r="H302">
        <v>201801</v>
      </c>
      <c r="I302">
        <v>39.032299999999999</v>
      </c>
      <c r="J302">
        <v>2018</v>
      </c>
      <c r="K302">
        <v>1</v>
      </c>
      <c r="L302">
        <v>10423</v>
      </c>
      <c r="M302">
        <v>302109802</v>
      </c>
      <c r="N302" s="7">
        <v>43213</v>
      </c>
      <c r="P302" s="7"/>
    </row>
    <row r="303" spans="1:16" x14ac:dyDescent="0.25">
      <c r="A303" t="s">
        <v>1037</v>
      </c>
      <c r="B303" t="s">
        <v>1038</v>
      </c>
      <c r="C303" t="s">
        <v>1039</v>
      </c>
      <c r="D303" t="s">
        <v>1040</v>
      </c>
      <c r="E303" t="s">
        <v>1041</v>
      </c>
      <c r="F303" t="s">
        <v>1033</v>
      </c>
      <c r="G303" t="s">
        <v>585</v>
      </c>
      <c r="H303">
        <v>201801</v>
      </c>
      <c r="I303">
        <v>412.99799999999999</v>
      </c>
      <c r="J303">
        <v>2018</v>
      </c>
      <c r="K303">
        <v>1</v>
      </c>
      <c r="L303">
        <v>10424</v>
      </c>
      <c r="M303">
        <v>302109937</v>
      </c>
      <c r="N303" s="7">
        <v>43104</v>
      </c>
      <c r="P303" s="7"/>
    </row>
    <row r="304" spans="1:16" x14ac:dyDescent="0.25">
      <c r="A304" t="s">
        <v>1028</v>
      </c>
      <c r="B304" t="s">
        <v>1076</v>
      </c>
      <c r="C304" t="s">
        <v>1077</v>
      </c>
      <c r="D304" t="s">
        <v>1078</v>
      </c>
      <c r="E304" t="s">
        <v>1079</v>
      </c>
      <c r="F304" t="s">
        <v>1080</v>
      </c>
      <c r="G304" t="s">
        <v>319</v>
      </c>
      <c r="H304">
        <v>201801</v>
      </c>
      <c r="I304">
        <v>152.00229999999999</v>
      </c>
      <c r="J304">
        <v>2018</v>
      </c>
      <c r="K304">
        <v>1</v>
      </c>
      <c r="L304">
        <v>10425</v>
      </c>
      <c r="M304">
        <v>301406261</v>
      </c>
      <c r="N304" s="7">
        <v>43247</v>
      </c>
      <c r="P304" s="7"/>
    </row>
    <row r="305" spans="1:16" x14ac:dyDescent="0.25">
      <c r="A305" t="s">
        <v>1028</v>
      </c>
      <c r="B305" t="s">
        <v>1076</v>
      </c>
      <c r="C305" t="s">
        <v>1077</v>
      </c>
      <c r="D305" t="s">
        <v>1078</v>
      </c>
      <c r="E305" t="s">
        <v>1079</v>
      </c>
      <c r="F305" t="s">
        <v>1080</v>
      </c>
      <c r="G305" t="s">
        <v>28</v>
      </c>
      <c r="H305">
        <v>201801</v>
      </c>
      <c r="I305">
        <v>161.11946</v>
      </c>
      <c r="J305">
        <v>2018</v>
      </c>
      <c r="K305">
        <v>1</v>
      </c>
      <c r="L305">
        <v>10426</v>
      </c>
      <c r="M305">
        <v>302107417</v>
      </c>
      <c r="N305" s="7">
        <v>43144</v>
      </c>
      <c r="P305" s="7"/>
    </row>
    <row r="306" spans="1:16" x14ac:dyDescent="0.25">
      <c r="A306" t="s">
        <v>21</v>
      </c>
      <c r="B306" t="s">
        <v>22</v>
      </c>
      <c r="C306" t="s">
        <v>54</v>
      </c>
      <c r="D306" t="s">
        <v>55</v>
      </c>
      <c r="E306" t="s">
        <v>56</v>
      </c>
      <c r="F306" t="s">
        <v>23</v>
      </c>
      <c r="G306" t="s">
        <v>10</v>
      </c>
      <c r="H306">
        <v>201801</v>
      </c>
      <c r="I306">
        <v>79.653999999999996</v>
      </c>
      <c r="J306">
        <v>2018</v>
      </c>
      <c r="K306">
        <v>1</v>
      </c>
      <c r="L306">
        <v>10427</v>
      </c>
      <c r="M306">
        <v>303007740</v>
      </c>
      <c r="N306" s="7">
        <v>43149</v>
      </c>
      <c r="P306" s="7"/>
    </row>
    <row r="307" spans="1:16" x14ac:dyDescent="0.25">
      <c r="A307" t="s">
        <v>1045</v>
      </c>
      <c r="B307" t="s">
        <v>1060</v>
      </c>
      <c r="C307" t="s">
        <v>1061</v>
      </c>
      <c r="D307" t="s">
        <v>1062</v>
      </c>
      <c r="E307" t="s">
        <v>1063</v>
      </c>
      <c r="F307" t="s">
        <v>1050</v>
      </c>
      <c r="G307" t="s">
        <v>585</v>
      </c>
      <c r="H307">
        <v>201801</v>
      </c>
      <c r="I307">
        <v>307.46940000000001</v>
      </c>
      <c r="J307">
        <v>2018</v>
      </c>
      <c r="K307">
        <v>1</v>
      </c>
      <c r="L307">
        <v>10428</v>
      </c>
      <c r="M307">
        <v>303009292</v>
      </c>
      <c r="N307" s="7">
        <v>43154</v>
      </c>
      <c r="P307" s="7"/>
    </row>
    <row r="308" spans="1:16" x14ac:dyDescent="0.25">
      <c r="A308" t="s">
        <v>1045</v>
      </c>
      <c r="B308" t="s">
        <v>1054</v>
      </c>
      <c r="C308" t="s">
        <v>1058</v>
      </c>
      <c r="D308" t="s">
        <v>1056</v>
      </c>
      <c r="E308" t="s">
        <v>1059</v>
      </c>
      <c r="F308" t="s">
        <v>1050</v>
      </c>
      <c r="G308" t="s">
        <v>323</v>
      </c>
      <c r="H308">
        <v>201801</v>
      </c>
      <c r="I308">
        <v>214.99520000000001</v>
      </c>
      <c r="J308">
        <v>2018</v>
      </c>
      <c r="K308">
        <v>1</v>
      </c>
      <c r="L308">
        <v>10429</v>
      </c>
      <c r="M308">
        <v>303004570</v>
      </c>
      <c r="N308" s="7">
        <v>43094</v>
      </c>
      <c r="P308" s="7"/>
    </row>
    <row r="309" spans="1:16" x14ac:dyDescent="0.25">
      <c r="A309" t="s">
        <v>1045</v>
      </c>
      <c r="B309" t="s">
        <v>1060</v>
      </c>
      <c r="C309" t="s">
        <v>1064</v>
      </c>
      <c r="D309" t="s">
        <v>1065</v>
      </c>
      <c r="E309" t="s">
        <v>1066</v>
      </c>
      <c r="F309" t="s">
        <v>1050</v>
      </c>
      <c r="G309" t="s">
        <v>46</v>
      </c>
      <c r="H309">
        <v>201801</v>
      </c>
      <c r="I309">
        <v>563.26819999999998</v>
      </c>
      <c r="J309">
        <v>2018</v>
      </c>
      <c r="K309">
        <v>1</v>
      </c>
      <c r="L309">
        <v>10430</v>
      </c>
      <c r="M309">
        <v>302105533</v>
      </c>
      <c r="N309" s="7">
        <v>43193</v>
      </c>
      <c r="P309" s="7"/>
    </row>
    <row r="310" spans="1:16" x14ac:dyDescent="0.25">
      <c r="A310" t="s">
        <v>21</v>
      </c>
      <c r="B310" t="s">
        <v>22</v>
      </c>
      <c r="C310" t="s">
        <v>54</v>
      </c>
      <c r="D310" t="s">
        <v>55</v>
      </c>
      <c r="E310" t="s">
        <v>56</v>
      </c>
      <c r="F310" t="s">
        <v>23</v>
      </c>
      <c r="G310" t="s">
        <v>31</v>
      </c>
      <c r="H310">
        <v>201801</v>
      </c>
      <c r="I310">
        <v>70</v>
      </c>
      <c r="J310">
        <v>2018</v>
      </c>
      <c r="K310">
        <v>1</v>
      </c>
      <c r="L310">
        <v>10431</v>
      </c>
      <c r="M310">
        <v>302106397</v>
      </c>
      <c r="N310" s="7">
        <v>43120</v>
      </c>
      <c r="P310" s="7"/>
    </row>
    <row r="311" spans="1:16" x14ac:dyDescent="0.25">
      <c r="A311" t="s">
        <v>1028</v>
      </c>
      <c r="B311" t="s">
        <v>1076</v>
      </c>
      <c r="C311" t="s">
        <v>1077</v>
      </c>
      <c r="D311" t="s">
        <v>1078</v>
      </c>
      <c r="E311" t="s">
        <v>1079</v>
      </c>
      <c r="F311" t="s">
        <v>1080</v>
      </c>
      <c r="G311" t="s">
        <v>46</v>
      </c>
      <c r="H311">
        <v>201801</v>
      </c>
      <c r="I311">
        <v>147.9676375</v>
      </c>
      <c r="J311">
        <v>2018</v>
      </c>
      <c r="K311">
        <v>1</v>
      </c>
      <c r="L311">
        <v>10432</v>
      </c>
      <c r="M311">
        <v>302107055</v>
      </c>
      <c r="N311" s="7">
        <v>43131</v>
      </c>
      <c r="P311" s="7"/>
    </row>
    <row r="312" spans="1:16" x14ac:dyDescent="0.25">
      <c r="A312" t="s">
        <v>1045</v>
      </c>
      <c r="B312" t="s">
        <v>1046</v>
      </c>
      <c r="C312" t="s">
        <v>1047</v>
      </c>
      <c r="D312" t="s">
        <v>1048</v>
      </c>
      <c r="E312" t="s">
        <v>1049</v>
      </c>
      <c r="F312" t="s">
        <v>1050</v>
      </c>
      <c r="G312" t="s">
        <v>585</v>
      </c>
      <c r="H312">
        <v>201801</v>
      </c>
      <c r="I312">
        <v>232.33940000000001</v>
      </c>
      <c r="J312">
        <v>2018</v>
      </c>
      <c r="K312">
        <v>1</v>
      </c>
      <c r="L312">
        <v>10433</v>
      </c>
      <c r="M312">
        <v>301307667</v>
      </c>
      <c r="N312" s="7">
        <v>43148</v>
      </c>
      <c r="P312" s="7"/>
    </row>
    <row r="313" spans="1:16" x14ac:dyDescent="0.25">
      <c r="A313" t="s">
        <v>1045</v>
      </c>
      <c r="B313" t="s">
        <v>1046</v>
      </c>
      <c r="C313" t="s">
        <v>1051</v>
      </c>
      <c r="D313" t="s">
        <v>1052</v>
      </c>
      <c r="E313" t="s">
        <v>1053</v>
      </c>
      <c r="F313" t="s">
        <v>1050</v>
      </c>
      <c r="G313" t="s">
        <v>349</v>
      </c>
      <c r="H313">
        <v>201801</v>
      </c>
      <c r="I313">
        <v>388.22480000000002</v>
      </c>
      <c r="J313">
        <v>2018</v>
      </c>
      <c r="K313">
        <v>1</v>
      </c>
      <c r="L313">
        <v>10434</v>
      </c>
      <c r="M313">
        <v>303006588</v>
      </c>
      <c r="N313" s="7">
        <v>43096</v>
      </c>
      <c r="P313" s="7"/>
    </row>
    <row r="314" spans="1:16" x14ac:dyDescent="0.25">
      <c r="A314" t="s">
        <v>1045</v>
      </c>
      <c r="B314" t="s">
        <v>1054</v>
      </c>
      <c r="C314" t="s">
        <v>1074</v>
      </c>
      <c r="D314" t="s">
        <v>1071</v>
      </c>
      <c r="E314" t="s">
        <v>1075</v>
      </c>
      <c r="F314" t="s">
        <v>1073</v>
      </c>
      <c r="G314" t="s">
        <v>291</v>
      </c>
      <c r="H314">
        <v>201801</v>
      </c>
      <c r="I314">
        <v>171.91329999999999</v>
      </c>
      <c r="J314">
        <v>2018</v>
      </c>
      <c r="K314">
        <v>1</v>
      </c>
      <c r="L314">
        <v>10435</v>
      </c>
      <c r="M314">
        <v>302106100</v>
      </c>
      <c r="N314" s="7">
        <v>43271</v>
      </c>
      <c r="P314" s="7"/>
    </row>
    <row r="315" spans="1:16" x14ac:dyDescent="0.25">
      <c r="A315" t="s">
        <v>1028</v>
      </c>
      <c r="B315" t="s">
        <v>1076</v>
      </c>
      <c r="C315" t="s">
        <v>1077</v>
      </c>
      <c r="D315" t="s">
        <v>1078</v>
      </c>
      <c r="E315" t="s">
        <v>1079</v>
      </c>
      <c r="F315" t="s">
        <v>1080</v>
      </c>
      <c r="G315" t="s">
        <v>37</v>
      </c>
      <c r="H315">
        <v>201801</v>
      </c>
      <c r="I315">
        <v>163.21</v>
      </c>
      <c r="J315">
        <v>2018</v>
      </c>
      <c r="K315">
        <v>1</v>
      </c>
      <c r="L315">
        <v>10436</v>
      </c>
      <c r="M315">
        <v>303008407</v>
      </c>
      <c r="N315" s="7">
        <v>43243</v>
      </c>
      <c r="P315" s="7"/>
    </row>
    <row r="316" spans="1:16" x14ac:dyDescent="0.25">
      <c r="A316" t="s">
        <v>1028</v>
      </c>
      <c r="B316" t="s">
        <v>1076</v>
      </c>
      <c r="C316" t="s">
        <v>1077</v>
      </c>
      <c r="D316" t="s">
        <v>1078</v>
      </c>
      <c r="E316" t="s">
        <v>1079</v>
      </c>
      <c r="F316" t="s">
        <v>1080</v>
      </c>
      <c r="G316" t="s">
        <v>10</v>
      </c>
      <c r="H316">
        <v>201801</v>
      </c>
      <c r="I316">
        <v>186.890725</v>
      </c>
      <c r="J316">
        <v>2018</v>
      </c>
      <c r="K316">
        <v>1</v>
      </c>
      <c r="L316">
        <v>10437</v>
      </c>
      <c r="M316">
        <v>302106448</v>
      </c>
      <c r="N316" s="7">
        <v>43192</v>
      </c>
      <c r="P316" s="7"/>
    </row>
    <row r="317" spans="1:16" x14ac:dyDescent="0.25">
      <c r="A317" t="s">
        <v>1045</v>
      </c>
      <c r="B317" t="s">
        <v>1046</v>
      </c>
      <c r="C317" t="s">
        <v>1051</v>
      </c>
      <c r="D317" t="s">
        <v>1052</v>
      </c>
      <c r="E317" t="s">
        <v>1053</v>
      </c>
      <c r="F317" t="s">
        <v>1050</v>
      </c>
      <c r="G317" t="s">
        <v>27</v>
      </c>
      <c r="H317">
        <v>201801</v>
      </c>
      <c r="I317">
        <v>386.93009999999998</v>
      </c>
      <c r="J317">
        <v>2018</v>
      </c>
      <c r="K317">
        <v>1</v>
      </c>
      <c r="L317">
        <v>10438</v>
      </c>
      <c r="M317">
        <v>301907954</v>
      </c>
      <c r="N317" s="7">
        <v>43180</v>
      </c>
      <c r="P317" s="7"/>
    </row>
    <row r="318" spans="1:16" x14ac:dyDescent="0.25">
      <c r="A318" t="s">
        <v>1045</v>
      </c>
      <c r="B318" t="s">
        <v>1067</v>
      </c>
      <c r="C318" t="s">
        <v>1068</v>
      </c>
      <c r="D318" t="s">
        <v>1069</v>
      </c>
      <c r="E318" t="s">
        <v>1070</v>
      </c>
      <c r="F318" t="s">
        <v>1050</v>
      </c>
      <c r="G318" t="s">
        <v>349</v>
      </c>
      <c r="H318">
        <v>201801</v>
      </c>
      <c r="I318">
        <v>39.757100000000001</v>
      </c>
      <c r="J318">
        <v>2018</v>
      </c>
      <c r="K318">
        <v>1</v>
      </c>
      <c r="L318">
        <v>10439</v>
      </c>
      <c r="M318">
        <v>302107178</v>
      </c>
      <c r="N318" s="7">
        <v>43204</v>
      </c>
      <c r="P318" s="7"/>
    </row>
    <row r="319" spans="1:16" x14ac:dyDescent="0.25">
      <c r="A319" t="s">
        <v>1045</v>
      </c>
      <c r="B319" t="s">
        <v>1054</v>
      </c>
      <c r="C319" t="s">
        <v>1058</v>
      </c>
      <c r="D319" t="s">
        <v>1056</v>
      </c>
      <c r="E319" t="s">
        <v>1059</v>
      </c>
      <c r="F319" t="s">
        <v>1050</v>
      </c>
      <c r="G319" t="s">
        <v>24</v>
      </c>
      <c r="H319">
        <v>201801</v>
      </c>
      <c r="I319">
        <v>123.71040000000001</v>
      </c>
      <c r="J319">
        <v>2018</v>
      </c>
      <c r="K319">
        <v>1</v>
      </c>
      <c r="L319">
        <v>10440</v>
      </c>
      <c r="M319">
        <v>300700561</v>
      </c>
      <c r="N319" s="7">
        <v>43241</v>
      </c>
      <c r="P319" s="7"/>
    </row>
    <row r="320" spans="1:16" x14ac:dyDescent="0.25">
      <c r="A320" t="s">
        <v>1045</v>
      </c>
      <c r="B320" t="s">
        <v>1060</v>
      </c>
      <c r="C320" t="s">
        <v>1061</v>
      </c>
      <c r="D320" t="s">
        <v>1062</v>
      </c>
      <c r="E320" t="s">
        <v>1063</v>
      </c>
      <c r="F320" t="s">
        <v>1050</v>
      </c>
      <c r="G320" t="s">
        <v>244</v>
      </c>
      <c r="H320">
        <v>201801</v>
      </c>
      <c r="I320">
        <v>583.32259999999997</v>
      </c>
      <c r="J320">
        <v>2018</v>
      </c>
      <c r="K320">
        <v>1</v>
      </c>
      <c r="L320">
        <v>10441</v>
      </c>
      <c r="M320">
        <v>302108321</v>
      </c>
      <c r="N320" s="7">
        <v>43249</v>
      </c>
      <c r="P320" s="7"/>
    </row>
    <row r="321" spans="1:16" x14ac:dyDescent="0.25">
      <c r="A321" t="s">
        <v>1045</v>
      </c>
      <c r="B321" t="s">
        <v>1054</v>
      </c>
      <c r="C321" t="s">
        <v>1055</v>
      </c>
      <c r="D321" t="s">
        <v>1071</v>
      </c>
      <c r="E321" t="s">
        <v>1072</v>
      </c>
      <c r="F321" t="s">
        <v>1073</v>
      </c>
      <c r="G321" t="s">
        <v>26</v>
      </c>
      <c r="H321">
        <v>201801</v>
      </c>
      <c r="I321">
        <v>170.95230000000001</v>
      </c>
      <c r="J321">
        <v>2018</v>
      </c>
      <c r="K321">
        <v>1</v>
      </c>
      <c r="L321">
        <v>10442</v>
      </c>
      <c r="M321">
        <v>302105797</v>
      </c>
      <c r="N321" s="7">
        <v>43189</v>
      </c>
      <c r="P321" s="7"/>
    </row>
    <row r="322" spans="1:16" x14ac:dyDescent="0.25">
      <c r="A322" t="s">
        <v>1028</v>
      </c>
      <c r="B322" t="s">
        <v>1029</v>
      </c>
      <c r="C322" t="s">
        <v>1034</v>
      </c>
      <c r="D322" t="s">
        <v>1035</v>
      </c>
      <c r="E322" t="s">
        <v>1036</v>
      </c>
      <c r="F322" t="s">
        <v>1033</v>
      </c>
      <c r="G322" t="s">
        <v>10</v>
      </c>
      <c r="H322">
        <v>201801</v>
      </c>
      <c r="I322">
        <v>352.04464289999999</v>
      </c>
      <c r="J322">
        <v>2018</v>
      </c>
      <c r="K322">
        <v>1</v>
      </c>
      <c r="L322">
        <v>10443</v>
      </c>
      <c r="M322">
        <v>302106561</v>
      </c>
      <c r="N322" s="7">
        <v>43215</v>
      </c>
      <c r="P322" s="7"/>
    </row>
    <row r="323" spans="1:16" x14ac:dyDescent="0.25">
      <c r="A323" t="s">
        <v>1028</v>
      </c>
      <c r="B323" t="s">
        <v>1076</v>
      </c>
      <c r="C323" t="s">
        <v>1077</v>
      </c>
      <c r="D323" t="s">
        <v>1078</v>
      </c>
      <c r="E323" t="s">
        <v>1079</v>
      </c>
      <c r="F323" t="s">
        <v>1080</v>
      </c>
      <c r="G323" t="s">
        <v>29</v>
      </c>
      <c r="H323">
        <v>201801</v>
      </c>
      <c r="I323">
        <v>166.66669999999999</v>
      </c>
      <c r="J323">
        <v>2018</v>
      </c>
      <c r="K323">
        <v>1</v>
      </c>
      <c r="L323">
        <v>10444</v>
      </c>
      <c r="M323">
        <v>302108431</v>
      </c>
      <c r="N323" s="7">
        <v>43110</v>
      </c>
      <c r="P323" s="7"/>
    </row>
    <row r="324" spans="1:16" x14ac:dyDescent="0.25">
      <c r="A324" t="s">
        <v>1045</v>
      </c>
      <c r="B324" t="s">
        <v>1054</v>
      </c>
      <c r="C324" t="s">
        <v>1074</v>
      </c>
      <c r="D324" t="s">
        <v>1071</v>
      </c>
      <c r="E324" t="s">
        <v>1075</v>
      </c>
      <c r="F324" t="s">
        <v>1073</v>
      </c>
      <c r="G324" t="s">
        <v>32</v>
      </c>
      <c r="H324">
        <v>201801</v>
      </c>
      <c r="I324">
        <v>166.0471</v>
      </c>
      <c r="J324">
        <v>2018</v>
      </c>
      <c r="K324">
        <v>1</v>
      </c>
      <c r="L324">
        <v>10445</v>
      </c>
      <c r="M324">
        <v>303004483</v>
      </c>
      <c r="N324" s="7">
        <v>43172</v>
      </c>
      <c r="P324" s="7"/>
    </row>
    <row r="325" spans="1:16" x14ac:dyDescent="0.25">
      <c r="A325" t="s">
        <v>1045</v>
      </c>
      <c r="B325" t="s">
        <v>1060</v>
      </c>
      <c r="C325" t="s">
        <v>1064</v>
      </c>
      <c r="D325" t="s">
        <v>1065</v>
      </c>
      <c r="E325" t="s">
        <v>1066</v>
      </c>
      <c r="F325" t="s">
        <v>1050</v>
      </c>
      <c r="G325" t="s">
        <v>24</v>
      </c>
      <c r="H325">
        <v>201801</v>
      </c>
      <c r="I325">
        <v>414.8</v>
      </c>
      <c r="J325">
        <v>2018</v>
      </c>
      <c r="K325">
        <v>1</v>
      </c>
      <c r="L325">
        <v>10446</v>
      </c>
      <c r="M325">
        <v>302108129</v>
      </c>
      <c r="N325" s="7">
        <v>43176</v>
      </c>
      <c r="P325" s="7"/>
    </row>
    <row r="326" spans="1:16" x14ac:dyDescent="0.25">
      <c r="A326" t="s">
        <v>1045</v>
      </c>
      <c r="B326" t="s">
        <v>1046</v>
      </c>
      <c r="C326" t="s">
        <v>1047</v>
      </c>
      <c r="D326" t="s">
        <v>1048</v>
      </c>
      <c r="E326" t="s">
        <v>1049</v>
      </c>
      <c r="F326" t="s">
        <v>1050</v>
      </c>
      <c r="G326" t="s">
        <v>291</v>
      </c>
      <c r="H326">
        <v>201801</v>
      </c>
      <c r="I326">
        <v>331.06310000000002</v>
      </c>
      <c r="J326">
        <v>2018</v>
      </c>
      <c r="K326">
        <v>1</v>
      </c>
      <c r="L326">
        <v>10447</v>
      </c>
      <c r="M326">
        <v>302108926</v>
      </c>
      <c r="N326" s="7">
        <v>43252</v>
      </c>
      <c r="P326" s="7"/>
    </row>
    <row r="327" spans="1:16" x14ac:dyDescent="0.25">
      <c r="A327" t="s">
        <v>1045</v>
      </c>
      <c r="B327" t="s">
        <v>1060</v>
      </c>
      <c r="C327" t="s">
        <v>1061</v>
      </c>
      <c r="D327" t="s">
        <v>1062</v>
      </c>
      <c r="E327" t="s">
        <v>1063</v>
      </c>
      <c r="F327" t="s">
        <v>1050</v>
      </c>
      <c r="G327" t="s">
        <v>27</v>
      </c>
      <c r="H327">
        <v>201801</v>
      </c>
      <c r="I327">
        <v>531.48739999999998</v>
      </c>
      <c r="J327">
        <v>2018</v>
      </c>
      <c r="K327">
        <v>1</v>
      </c>
      <c r="L327">
        <v>10448</v>
      </c>
      <c r="M327">
        <v>301806501</v>
      </c>
      <c r="N327" s="7">
        <v>43179</v>
      </c>
      <c r="P327" s="7"/>
    </row>
    <row r="328" spans="1:16" x14ac:dyDescent="0.25">
      <c r="A328" t="s">
        <v>1045</v>
      </c>
      <c r="B328" t="s">
        <v>1067</v>
      </c>
      <c r="C328" t="s">
        <v>1068</v>
      </c>
      <c r="D328" t="s">
        <v>1069</v>
      </c>
      <c r="E328" t="s">
        <v>1070</v>
      </c>
      <c r="F328" t="s">
        <v>1050</v>
      </c>
      <c r="G328" t="s">
        <v>32</v>
      </c>
      <c r="H328">
        <v>201801</v>
      </c>
      <c r="I328">
        <v>42.595799999999997</v>
      </c>
      <c r="J328">
        <v>2018</v>
      </c>
      <c r="K328">
        <v>1</v>
      </c>
      <c r="L328">
        <v>10449</v>
      </c>
      <c r="M328">
        <v>302105895</v>
      </c>
      <c r="N328" s="7">
        <v>43126</v>
      </c>
      <c r="P328" s="7"/>
    </row>
    <row r="329" spans="1:16" x14ac:dyDescent="0.25">
      <c r="A329" t="s">
        <v>1037</v>
      </c>
      <c r="B329" t="s">
        <v>1038</v>
      </c>
      <c r="C329" t="s">
        <v>1042</v>
      </c>
      <c r="D329" t="s">
        <v>1043</v>
      </c>
      <c r="E329" t="s">
        <v>1044</v>
      </c>
      <c r="F329" t="s">
        <v>1033</v>
      </c>
      <c r="G329" t="s">
        <v>24</v>
      </c>
      <c r="H329">
        <v>201801</v>
      </c>
      <c r="I329">
        <v>301.08</v>
      </c>
      <c r="J329">
        <v>2018</v>
      </c>
      <c r="K329">
        <v>1</v>
      </c>
      <c r="L329">
        <v>10450</v>
      </c>
      <c r="M329">
        <v>303006674</v>
      </c>
      <c r="N329" s="7">
        <v>43234</v>
      </c>
      <c r="P329" s="7"/>
    </row>
    <row r="330" spans="1:16" x14ac:dyDescent="0.25">
      <c r="A330" t="s">
        <v>1045</v>
      </c>
      <c r="B330" t="s">
        <v>1067</v>
      </c>
      <c r="C330" t="s">
        <v>1068</v>
      </c>
      <c r="D330" t="s">
        <v>1069</v>
      </c>
      <c r="E330" t="s">
        <v>1070</v>
      </c>
      <c r="F330" t="s">
        <v>1050</v>
      </c>
      <c r="G330" t="s">
        <v>12</v>
      </c>
      <c r="H330">
        <v>201801</v>
      </c>
      <c r="I330">
        <v>75.921599999999998</v>
      </c>
      <c r="J330">
        <v>2018</v>
      </c>
      <c r="K330">
        <v>1</v>
      </c>
      <c r="L330">
        <v>10451</v>
      </c>
      <c r="M330">
        <v>302110754</v>
      </c>
      <c r="N330" s="7">
        <v>43226</v>
      </c>
      <c r="P330" s="7"/>
    </row>
    <row r="331" spans="1:16" x14ac:dyDescent="0.25">
      <c r="A331" t="s">
        <v>1028</v>
      </c>
      <c r="B331" t="s">
        <v>1081</v>
      </c>
      <c r="C331" t="s">
        <v>1082</v>
      </c>
      <c r="D331" t="s">
        <v>1083</v>
      </c>
      <c r="E331" t="s">
        <v>1084</v>
      </c>
      <c r="F331" t="s">
        <v>1080</v>
      </c>
      <c r="G331" t="s">
        <v>26</v>
      </c>
      <c r="H331">
        <v>201801</v>
      </c>
      <c r="I331">
        <v>371</v>
      </c>
      <c r="J331">
        <v>2018</v>
      </c>
      <c r="K331">
        <v>1</v>
      </c>
      <c r="L331">
        <v>10452</v>
      </c>
      <c r="M331">
        <v>302109869</v>
      </c>
      <c r="N331" s="7">
        <v>43211</v>
      </c>
      <c r="P331" s="7"/>
    </row>
    <row r="332" spans="1:16" x14ac:dyDescent="0.25">
      <c r="A332" t="s">
        <v>1028</v>
      </c>
      <c r="B332" t="s">
        <v>1076</v>
      </c>
      <c r="C332" t="s">
        <v>1077</v>
      </c>
      <c r="D332" t="s">
        <v>1078</v>
      </c>
      <c r="E332" t="s">
        <v>1079</v>
      </c>
      <c r="F332" t="s">
        <v>1080</v>
      </c>
      <c r="G332" t="s">
        <v>605</v>
      </c>
      <c r="H332">
        <v>201801</v>
      </c>
      <c r="I332">
        <v>156.4597</v>
      </c>
      <c r="J332">
        <v>2018</v>
      </c>
      <c r="K332">
        <v>1</v>
      </c>
      <c r="L332">
        <v>10453</v>
      </c>
      <c r="M332">
        <v>301704183</v>
      </c>
      <c r="N332" s="7">
        <v>43205</v>
      </c>
      <c r="P332" s="7"/>
    </row>
    <row r="333" spans="1:16" x14ac:dyDescent="0.25">
      <c r="A333" t="s">
        <v>1045</v>
      </c>
      <c r="B333" t="s">
        <v>1054</v>
      </c>
      <c r="C333" t="s">
        <v>1058</v>
      </c>
      <c r="D333" t="s">
        <v>1056</v>
      </c>
      <c r="E333" t="s">
        <v>1059</v>
      </c>
      <c r="F333" t="s">
        <v>1050</v>
      </c>
      <c r="G333" t="s">
        <v>37</v>
      </c>
      <c r="H333">
        <v>201801</v>
      </c>
      <c r="I333">
        <v>192.53620000000001</v>
      </c>
      <c r="J333">
        <v>2018</v>
      </c>
      <c r="K333">
        <v>1</v>
      </c>
      <c r="L333">
        <v>10454</v>
      </c>
      <c r="M333">
        <v>302108916</v>
      </c>
      <c r="N333" s="7">
        <v>43275</v>
      </c>
      <c r="P333" s="7"/>
    </row>
    <row r="334" spans="1:16" x14ac:dyDescent="0.25">
      <c r="A334" t="s">
        <v>1045</v>
      </c>
      <c r="B334" t="s">
        <v>1046</v>
      </c>
      <c r="C334" t="s">
        <v>1047</v>
      </c>
      <c r="D334" t="s">
        <v>1048</v>
      </c>
      <c r="E334" t="s">
        <v>1049</v>
      </c>
      <c r="F334" t="s">
        <v>1050</v>
      </c>
      <c r="G334" t="s">
        <v>27</v>
      </c>
      <c r="H334">
        <v>201801</v>
      </c>
      <c r="I334">
        <v>294.62079999999997</v>
      </c>
      <c r="J334">
        <v>2018</v>
      </c>
      <c r="K334">
        <v>1</v>
      </c>
      <c r="L334">
        <v>10455</v>
      </c>
      <c r="M334">
        <v>301806362</v>
      </c>
      <c r="N334" s="7">
        <v>43103</v>
      </c>
      <c r="P334" s="7"/>
    </row>
    <row r="335" spans="1:16" x14ac:dyDescent="0.25">
      <c r="A335" t="s">
        <v>1045</v>
      </c>
      <c r="B335" t="s">
        <v>1046</v>
      </c>
      <c r="C335" t="s">
        <v>1047</v>
      </c>
      <c r="D335" t="s">
        <v>1048</v>
      </c>
      <c r="E335" t="s">
        <v>1049</v>
      </c>
      <c r="F335" t="s">
        <v>1050</v>
      </c>
      <c r="G335" t="s">
        <v>12</v>
      </c>
      <c r="H335">
        <v>201801</v>
      </c>
      <c r="I335">
        <v>420.30990000000003</v>
      </c>
      <c r="J335">
        <v>2018</v>
      </c>
      <c r="K335">
        <v>1</v>
      </c>
      <c r="L335">
        <v>10456</v>
      </c>
      <c r="M335">
        <v>303004540</v>
      </c>
      <c r="N335" s="7">
        <v>43168</v>
      </c>
      <c r="P335" s="7"/>
    </row>
    <row r="336" spans="1:16" x14ac:dyDescent="0.25">
      <c r="A336" t="s">
        <v>1028</v>
      </c>
      <c r="B336" t="s">
        <v>1076</v>
      </c>
      <c r="C336" t="s">
        <v>1077</v>
      </c>
      <c r="D336" t="s">
        <v>1078</v>
      </c>
      <c r="E336" t="s">
        <v>1079</v>
      </c>
      <c r="F336" t="s">
        <v>1080</v>
      </c>
      <c r="G336" t="s">
        <v>27</v>
      </c>
      <c r="H336">
        <v>201801</v>
      </c>
      <c r="I336">
        <v>164.75069999999999</v>
      </c>
      <c r="J336">
        <v>2018</v>
      </c>
      <c r="K336">
        <v>1</v>
      </c>
      <c r="L336">
        <v>10457</v>
      </c>
      <c r="M336">
        <v>303004777</v>
      </c>
      <c r="N336" s="7">
        <v>43221</v>
      </c>
      <c r="P336" s="7"/>
    </row>
    <row r="337" spans="1:16" x14ac:dyDescent="0.25">
      <c r="A337" t="s">
        <v>1037</v>
      </c>
      <c r="B337" t="s">
        <v>1038</v>
      </c>
      <c r="C337" t="s">
        <v>1039</v>
      </c>
      <c r="D337" t="s">
        <v>1040</v>
      </c>
      <c r="E337" t="s">
        <v>1041</v>
      </c>
      <c r="F337" t="s">
        <v>1033</v>
      </c>
      <c r="G337" t="s">
        <v>26</v>
      </c>
      <c r="H337">
        <v>201801</v>
      </c>
      <c r="I337">
        <v>476.78064499999999</v>
      </c>
      <c r="J337">
        <v>2018</v>
      </c>
      <c r="K337">
        <v>1</v>
      </c>
      <c r="L337">
        <v>10458</v>
      </c>
      <c r="M337">
        <v>302107832</v>
      </c>
      <c r="N337" s="7">
        <v>43275</v>
      </c>
      <c r="P337" s="7"/>
    </row>
    <row r="338" spans="1:16" x14ac:dyDescent="0.25">
      <c r="A338" t="s">
        <v>41</v>
      </c>
      <c r="B338" t="s">
        <v>22</v>
      </c>
      <c r="C338" t="s">
        <v>57</v>
      </c>
      <c r="D338" t="s">
        <v>58</v>
      </c>
      <c r="E338" t="s">
        <v>59</v>
      </c>
      <c r="F338" t="s">
        <v>23</v>
      </c>
      <c r="G338" t="s">
        <v>26</v>
      </c>
      <c r="H338">
        <v>201801</v>
      </c>
      <c r="I338">
        <v>117.01430000000001</v>
      </c>
      <c r="J338">
        <v>2018</v>
      </c>
      <c r="K338">
        <v>1</v>
      </c>
      <c r="L338">
        <v>10459</v>
      </c>
      <c r="M338">
        <v>302105266</v>
      </c>
      <c r="N338" s="7">
        <v>43126</v>
      </c>
      <c r="P338" s="7"/>
    </row>
    <row r="339" spans="1:16" x14ac:dyDescent="0.25">
      <c r="A339" t="s">
        <v>1045</v>
      </c>
      <c r="B339" t="s">
        <v>1046</v>
      </c>
      <c r="C339" t="s">
        <v>1047</v>
      </c>
      <c r="D339" t="s">
        <v>1048</v>
      </c>
      <c r="E339" t="s">
        <v>1049</v>
      </c>
      <c r="F339" t="s">
        <v>1050</v>
      </c>
      <c r="G339" t="s">
        <v>609</v>
      </c>
      <c r="H339">
        <v>201801</v>
      </c>
      <c r="I339">
        <v>299.0181</v>
      </c>
      <c r="J339">
        <v>2018</v>
      </c>
      <c r="K339">
        <v>1</v>
      </c>
      <c r="L339">
        <v>10460</v>
      </c>
      <c r="M339">
        <v>300304557</v>
      </c>
      <c r="N339" s="7">
        <v>43148</v>
      </c>
      <c r="P339" s="7"/>
    </row>
    <row r="340" spans="1:16" x14ac:dyDescent="0.25">
      <c r="A340" t="s">
        <v>1045</v>
      </c>
      <c r="B340" t="s">
        <v>1046</v>
      </c>
      <c r="C340" t="s">
        <v>1051</v>
      </c>
      <c r="D340" t="s">
        <v>1052</v>
      </c>
      <c r="E340" t="s">
        <v>1053</v>
      </c>
      <c r="F340" t="s">
        <v>1050</v>
      </c>
      <c r="G340" t="s">
        <v>31</v>
      </c>
      <c r="H340">
        <v>201801</v>
      </c>
      <c r="I340">
        <v>433.09649999999999</v>
      </c>
      <c r="J340">
        <v>2018</v>
      </c>
      <c r="K340">
        <v>1</v>
      </c>
      <c r="L340">
        <v>10461</v>
      </c>
      <c r="M340">
        <v>302107196</v>
      </c>
      <c r="N340" s="7">
        <v>43115</v>
      </c>
      <c r="P340" s="7"/>
    </row>
    <row r="341" spans="1:16" x14ac:dyDescent="0.25">
      <c r="A341" t="s">
        <v>1045</v>
      </c>
      <c r="B341" t="s">
        <v>1046</v>
      </c>
      <c r="C341" t="s">
        <v>1047</v>
      </c>
      <c r="D341" t="s">
        <v>1048</v>
      </c>
      <c r="E341" t="s">
        <v>1049</v>
      </c>
      <c r="F341" t="s">
        <v>1050</v>
      </c>
      <c r="G341" t="s">
        <v>319</v>
      </c>
      <c r="H341">
        <v>201801</v>
      </c>
      <c r="I341">
        <v>187.18289999999999</v>
      </c>
      <c r="J341">
        <v>2018</v>
      </c>
      <c r="K341">
        <v>1</v>
      </c>
      <c r="L341">
        <v>10462</v>
      </c>
      <c r="M341">
        <v>302109934</v>
      </c>
      <c r="N341" s="7">
        <v>43111</v>
      </c>
      <c r="P341" s="7"/>
    </row>
    <row r="342" spans="1:16" x14ac:dyDescent="0.25">
      <c r="A342" t="s">
        <v>1045</v>
      </c>
      <c r="B342" t="s">
        <v>1054</v>
      </c>
      <c r="C342" t="s">
        <v>1074</v>
      </c>
      <c r="D342" t="s">
        <v>1071</v>
      </c>
      <c r="E342" t="s">
        <v>1075</v>
      </c>
      <c r="F342" t="s">
        <v>1073</v>
      </c>
      <c r="G342" t="s">
        <v>10</v>
      </c>
      <c r="H342">
        <v>201801</v>
      </c>
      <c r="I342">
        <v>132.46420000000001</v>
      </c>
      <c r="J342">
        <v>2018</v>
      </c>
      <c r="K342">
        <v>1</v>
      </c>
      <c r="L342">
        <v>10463</v>
      </c>
      <c r="M342">
        <v>302108910</v>
      </c>
      <c r="N342" s="7">
        <v>43190</v>
      </c>
      <c r="P342" s="7"/>
    </row>
    <row r="343" spans="1:16" x14ac:dyDescent="0.25">
      <c r="A343" t="s">
        <v>1045</v>
      </c>
      <c r="B343" t="s">
        <v>1054</v>
      </c>
      <c r="C343" t="s">
        <v>1058</v>
      </c>
      <c r="D343" t="s">
        <v>1056</v>
      </c>
      <c r="E343" t="s">
        <v>1059</v>
      </c>
      <c r="F343" t="s">
        <v>1050</v>
      </c>
      <c r="G343" t="s">
        <v>12</v>
      </c>
      <c r="H343">
        <v>201801</v>
      </c>
      <c r="I343">
        <v>242.81219999999999</v>
      </c>
      <c r="J343">
        <v>2018</v>
      </c>
      <c r="K343">
        <v>1</v>
      </c>
      <c r="L343">
        <v>10464</v>
      </c>
      <c r="M343">
        <v>302105715</v>
      </c>
      <c r="N343" s="7">
        <v>43211</v>
      </c>
      <c r="P343" s="7"/>
    </row>
    <row r="344" spans="1:16" x14ac:dyDescent="0.25">
      <c r="A344" t="s">
        <v>1028</v>
      </c>
      <c r="B344" t="s">
        <v>1076</v>
      </c>
      <c r="C344" t="s">
        <v>1077</v>
      </c>
      <c r="D344" t="s">
        <v>1078</v>
      </c>
      <c r="E344" t="s">
        <v>1079</v>
      </c>
      <c r="F344" t="s">
        <v>1080</v>
      </c>
      <c r="G344" t="s">
        <v>30</v>
      </c>
      <c r="H344">
        <v>201801</v>
      </c>
      <c r="I344">
        <v>172.75</v>
      </c>
      <c r="J344">
        <v>2018</v>
      </c>
      <c r="K344">
        <v>1</v>
      </c>
      <c r="L344">
        <v>10465</v>
      </c>
      <c r="M344">
        <v>303008100</v>
      </c>
      <c r="N344" s="7">
        <v>43119</v>
      </c>
      <c r="P344" s="7"/>
    </row>
    <row r="345" spans="1:16" x14ac:dyDescent="0.25">
      <c r="A345" t="s">
        <v>1045</v>
      </c>
      <c r="B345" t="s">
        <v>1054</v>
      </c>
      <c r="C345" t="s">
        <v>1074</v>
      </c>
      <c r="D345" t="s">
        <v>1071</v>
      </c>
      <c r="E345" t="s">
        <v>1075</v>
      </c>
      <c r="F345" t="s">
        <v>1073</v>
      </c>
      <c r="G345" t="s">
        <v>28</v>
      </c>
      <c r="H345">
        <v>201801</v>
      </c>
      <c r="I345">
        <v>205.5658</v>
      </c>
      <c r="J345">
        <v>2018</v>
      </c>
      <c r="K345">
        <v>1</v>
      </c>
      <c r="L345">
        <v>10466</v>
      </c>
      <c r="M345">
        <v>302108593</v>
      </c>
      <c r="N345" s="7">
        <v>43246</v>
      </c>
      <c r="P345" s="7"/>
    </row>
    <row r="346" spans="1:16" x14ac:dyDescent="0.25">
      <c r="A346" t="s">
        <v>1045</v>
      </c>
      <c r="B346" t="s">
        <v>1046</v>
      </c>
      <c r="C346" t="s">
        <v>1051</v>
      </c>
      <c r="D346" t="s">
        <v>1052</v>
      </c>
      <c r="E346" t="s">
        <v>1053</v>
      </c>
      <c r="F346" t="s">
        <v>1050</v>
      </c>
      <c r="G346" t="s">
        <v>323</v>
      </c>
      <c r="H346">
        <v>201801</v>
      </c>
      <c r="I346">
        <v>332.30259999999998</v>
      </c>
      <c r="J346">
        <v>2018</v>
      </c>
      <c r="K346">
        <v>1</v>
      </c>
      <c r="L346">
        <v>10467</v>
      </c>
      <c r="M346">
        <v>302108536</v>
      </c>
      <c r="N346" s="7">
        <v>43221</v>
      </c>
      <c r="P346" s="7"/>
    </row>
    <row r="347" spans="1:16" x14ac:dyDescent="0.25">
      <c r="A347" t="s">
        <v>1045</v>
      </c>
      <c r="B347" t="s">
        <v>1060</v>
      </c>
      <c r="C347" t="s">
        <v>1064</v>
      </c>
      <c r="D347" t="s">
        <v>1065</v>
      </c>
      <c r="E347" t="s">
        <v>1066</v>
      </c>
      <c r="F347" t="s">
        <v>1050</v>
      </c>
      <c r="G347" t="s">
        <v>338</v>
      </c>
      <c r="H347">
        <v>201801</v>
      </c>
      <c r="I347">
        <v>337</v>
      </c>
      <c r="J347">
        <v>2018</v>
      </c>
      <c r="K347">
        <v>1</v>
      </c>
      <c r="L347">
        <v>10468</v>
      </c>
      <c r="M347">
        <v>303004827</v>
      </c>
      <c r="N347" s="7">
        <v>43104</v>
      </c>
      <c r="P347" s="7"/>
    </row>
    <row r="348" spans="1:16" x14ac:dyDescent="0.25">
      <c r="A348" t="s">
        <v>21</v>
      </c>
      <c r="B348" t="s">
        <v>22</v>
      </c>
      <c r="C348" t="s">
        <v>54</v>
      </c>
      <c r="D348" t="s">
        <v>55</v>
      </c>
      <c r="E348" t="s">
        <v>56</v>
      </c>
      <c r="F348" t="s">
        <v>23</v>
      </c>
      <c r="G348" t="s">
        <v>24</v>
      </c>
      <c r="H348">
        <v>201801</v>
      </c>
      <c r="I348">
        <v>64.727599999999995</v>
      </c>
      <c r="J348">
        <v>2018</v>
      </c>
      <c r="K348">
        <v>1</v>
      </c>
      <c r="L348">
        <v>10469</v>
      </c>
      <c r="M348">
        <v>302105640</v>
      </c>
      <c r="N348" s="7">
        <v>43218</v>
      </c>
      <c r="P348" s="7"/>
    </row>
    <row r="349" spans="1:16" x14ac:dyDescent="0.25">
      <c r="A349" t="s">
        <v>41</v>
      </c>
      <c r="B349" t="s">
        <v>22</v>
      </c>
      <c r="C349" t="s">
        <v>57</v>
      </c>
      <c r="D349" t="s">
        <v>58</v>
      </c>
      <c r="E349" t="s">
        <v>59</v>
      </c>
      <c r="F349" t="s">
        <v>23</v>
      </c>
      <c r="G349" t="s">
        <v>27</v>
      </c>
      <c r="H349">
        <v>201801</v>
      </c>
      <c r="I349">
        <v>117.01430000000001</v>
      </c>
      <c r="J349">
        <v>2018</v>
      </c>
      <c r="K349">
        <v>1</v>
      </c>
      <c r="L349">
        <v>10470</v>
      </c>
      <c r="M349">
        <v>301806370</v>
      </c>
      <c r="N349" s="7">
        <v>43156</v>
      </c>
      <c r="P349" s="7"/>
    </row>
    <row r="350" spans="1:16" x14ac:dyDescent="0.25">
      <c r="A350" t="s">
        <v>1045</v>
      </c>
      <c r="B350" t="s">
        <v>1046</v>
      </c>
      <c r="C350" t="s">
        <v>1047</v>
      </c>
      <c r="D350" t="s">
        <v>1048</v>
      </c>
      <c r="E350" t="s">
        <v>1049</v>
      </c>
      <c r="F350" t="s">
        <v>1050</v>
      </c>
      <c r="G350" t="s">
        <v>53</v>
      </c>
      <c r="H350">
        <v>201801</v>
      </c>
      <c r="I350">
        <v>326.2842</v>
      </c>
      <c r="J350">
        <v>2018</v>
      </c>
      <c r="K350">
        <v>1</v>
      </c>
      <c r="L350">
        <v>10471</v>
      </c>
      <c r="M350">
        <v>301900140</v>
      </c>
      <c r="N350" s="7">
        <v>43155</v>
      </c>
      <c r="P350" s="7"/>
    </row>
    <row r="351" spans="1:16" x14ac:dyDescent="0.25">
      <c r="A351" t="s">
        <v>1045</v>
      </c>
      <c r="B351" t="s">
        <v>1046</v>
      </c>
      <c r="C351" t="s">
        <v>1047</v>
      </c>
      <c r="D351" t="s">
        <v>1048</v>
      </c>
      <c r="E351" t="s">
        <v>1049</v>
      </c>
      <c r="F351" t="s">
        <v>1050</v>
      </c>
      <c r="G351" t="s">
        <v>605</v>
      </c>
      <c r="H351">
        <v>201801</v>
      </c>
      <c r="I351">
        <v>265.56229999999999</v>
      </c>
      <c r="J351">
        <v>2018</v>
      </c>
      <c r="K351">
        <v>1</v>
      </c>
      <c r="L351">
        <v>10472</v>
      </c>
      <c r="M351">
        <v>301806721</v>
      </c>
      <c r="N351" s="7">
        <v>43166</v>
      </c>
      <c r="P351" s="7"/>
    </row>
    <row r="352" spans="1:16" x14ac:dyDescent="0.25">
      <c r="A352" t="s">
        <v>21</v>
      </c>
      <c r="B352" t="s">
        <v>22</v>
      </c>
      <c r="C352" t="s">
        <v>47</v>
      </c>
      <c r="D352" t="s">
        <v>48</v>
      </c>
      <c r="E352" t="s">
        <v>49</v>
      </c>
      <c r="F352" t="s">
        <v>23</v>
      </c>
      <c r="G352" t="s">
        <v>31</v>
      </c>
      <c r="H352">
        <v>201801</v>
      </c>
      <c r="I352">
        <v>106</v>
      </c>
      <c r="J352">
        <v>2018</v>
      </c>
      <c r="K352">
        <v>1</v>
      </c>
      <c r="L352">
        <v>10473</v>
      </c>
      <c r="M352">
        <v>302105879</v>
      </c>
      <c r="N352" s="7">
        <v>43130</v>
      </c>
      <c r="P352" s="7"/>
    </row>
    <row r="353" spans="1:16" x14ac:dyDescent="0.25">
      <c r="A353" t="s">
        <v>1045</v>
      </c>
      <c r="B353" t="s">
        <v>1046</v>
      </c>
      <c r="C353" t="s">
        <v>1051</v>
      </c>
      <c r="D353" t="s">
        <v>1052</v>
      </c>
      <c r="E353" t="s">
        <v>1053</v>
      </c>
      <c r="F353" t="s">
        <v>1050</v>
      </c>
      <c r="G353" t="s">
        <v>605</v>
      </c>
      <c r="H353">
        <v>201801</v>
      </c>
      <c r="I353">
        <v>287.74680000000001</v>
      </c>
      <c r="J353">
        <v>2018</v>
      </c>
      <c r="K353">
        <v>1</v>
      </c>
      <c r="L353">
        <v>10474</v>
      </c>
      <c r="M353">
        <v>301704786</v>
      </c>
      <c r="N353" s="7">
        <v>43135</v>
      </c>
      <c r="P353" s="7"/>
    </row>
    <row r="354" spans="1:16" x14ac:dyDescent="0.25">
      <c r="A354" t="s">
        <v>1045</v>
      </c>
      <c r="B354" t="s">
        <v>1046</v>
      </c>
      <c r="C354" t="s">
        <v>1051</v>
      </c>
      <c r="D354" t="s">
        <v>1052</v>
      </c>
      <c r="E354" t="s">
        <v>1053</v>
      </c>
      <c r="F354" t="s">
        <v>1050</v>
      </c>
      <c r="G354" t="s">
        <v>28</v>
      </c>
      <c r="H354">
        <v>201801</v>
      </c>
      <c r="I354">
        <v>381.12580000000003</v>
      </c>
      <c r="J354">
        <v>2018</v>
      </c>
      <c r="K354">
        <v>1</v>
      </c>
      <c r="L354">
        <v>10475</v>
      </c>
      <c r="M354">
        <v>303004305</v>
      </c>
      <c r="N354" s="7">
        <v>43257</v>
      </c>
      <c r="P354" s="7"/>
    </row>
    <row r="355" spans="1:16" x14ac:dyDescent="0.25">
      <c r="A355" t="s">
        <v>1045</v>
      </c>
      <c r="B355" t="s">
        <v>1060</v>
      </c>
      <c r="C355" t="s">
        <v>1061</v>
      </c>
      <c r="D355" t="s">
        <v>1062</v>
      </c>
      <c r="E355" t="s">
        <v>1063</v>
      </c>
      <c r="F355" t="s">
        <v>1050</v>
      </c>
      <c r="G355" t="s">
        <v>30</v>
      </c>
      <c r="H355">
        <v>201801</v>
      </c>
      <c r="I355">
        <v>565.5806</v>
      </c>
      <c r="J355">
        <v>2018</v>
      </c>
      <c r="K355">
        <v>1</v>
      </c>
      <c r="L355">
        <v>10476</v>
      </c>
      <c r="M355">
        <v>301806146</v>
      </c>
      <c r="N355" s="7">
        <v>43239</v>
      </c>
      <c r="P355" s="7"/>
    </row>
    <row r="356" spans="1:16" x14ac:dyDescent="0.25">
      <c r="A356" t="s">
        <v>1045</v>
      </c>
      <c r="B356" t="s">
        <v>1046</v>
      </c>
      <c r="C356" t="s">
        <v>1047</v>
      </c>
      <c r="D356" t="s">
        <v>1048</v>
      </c>
      <c r="E356" t="s">
        <v>1049</v>
      </c>
      <c r="F356" t="s">
        <v>1050</v>
      </c>
      <c r="G356" t="s">
        <v>36</v>
      </c>
      <c r="H356">
        <v>201801</v>
      </c>
      <c r="I356">
        <v>213.33240000000001</v>
      </c>
      <c r="J356">
        <v>2018</v>
      </c>
      <c r="K356">
        <v>1</v>
      </c>
      <c r="L356">
        <v>10477</v>
      </c>
      <c r="M356">
        <v>302109860</v>
      </c>
      <c r="N356" s="7">
        <v>43245</v>
      </c>
      <c r="P356" s="7"/>
    </row>
    <row r="357" spans="1:16" x14ac:dyDescent="0.25">
      <c r="A357" t="s">
        <v>41</v>
      </c>
      <c r="B357" t="s">
        <v>22</v>
      </c>
      <c r="C357" t="s">
        <v>57</v>
      </c>
      <c r="D357" t="s">
        <v>58</v>
      </c>
      <c r="E357" t="s">
        <v>59</v>
      </c>
      <c r="F357" t="s">
        <v>23</v>
      </c>
      <c r="G357" t="s">
        <v>35</v>
      </c>
      <c r="H357">
        <v>201801</v>
      </c>
      <c r="I357">
        <v>119.82</v>
      </c>
      <c r="J357">
        <v>2018</v>
      </c>
      <c r="K357">
        <v>1</v>
      </c>
      <c r="L357">
        <v>10478</v>
      </c>
      <c r="M357">
        <v>302107689</v>
      </c>
      <c r="N357" s="7">
        <v>43093</v>
      </c>
      <c r="P357" s="7"/>
    </row>
    <row r="358" spans="1:16" x14ac:dyDescent="0.25">
      <c r="A358" t="s">
        <v>1028</v>
      </c>
      <c r="B358" t="s">
        <v>1029</v>
      </c>
      <c r="C358" t="s">
        <v>1034</v>
      </c>
      <c r="D358" t="s">
        <v>1035</v>
      </c>
      <c r="E358" t="s">
        <v>1036</v>
      </c>
      <c r="F358" t="s">
        <v>1033</v>
      </c>
      <c r="G358" t="s">
        <v>26</v>
      </c>
      <c r="H358">
        <v>201801</v>
      </c>
      <c r="I358">
        <v>357.61320000000001</v>
      </c>
      <c r="J358">
        <v>2018</v>
      </c>
      <c r="K358">
        <v>1</v>
      </c>
      <c r="L358">
        <v>10479</v>
      </c>
      <c r="M358">
        <v>302106559</v>
      </c>
      <c r="N358" s="7">
        <v>43201</v>
      </c>
      <c r="P358" s="7"/>
    </row>
    <row r="359" spans="1:16" x14ac:dyDescent="0.25">
      <c r="A359" t="s">
        <v>1037</v>
      </c>
      <c r="B359" t="s">
        <v>1038</v>
      </c>
      <c r="C359" t="s">
        <v>1042</v>
      </c>
      <c r="D359" t="s">
        <v>1043</v>
      </c>
      <c r="E359" t="s">
        <v>1044</v>
      </c>
      <c r="F359" t="s">
        <v>1033</v>
      </c>
      <c r="G359" t="s">
        <v>26</v>
      </c>
      <c r="H359">
        <v>201801</v>
      </c>
      <c r="I359">
        <v>309.89354800000001</v>
      </c>
      <c r="J359">
        <v>2018</v>
      </c>
      <c r="K359">
        <v>1</v>
      </c>
      <c r="L359">
        <v>10480</v>
      </c>
      <c r="M359">
        <v>303008545</v>
      </c>
      <c r="N359" s="7">
        <v>43242</v>
      </c>
      <c r="P359" s="7"/>
    </row>
    <row r="360" spans="1:16" x14ac:dyDescent="0.25">
      <c r="A360" t="s">
        <v>1045</v>
      </c>
      <c r="B360" t="s">
        <v>1054</v>
      </c>
      <c r="C360" t="s">
        <v>1074</v>
      </c>
      <c r="D360" t="s">
        <v>1071</v>
      </c>
      <c r="E360" t="s">
        <v>1075</v>
      </c>
      <c r="F360" t="s">
        <v>1073</v>
      </c>
      <c r="G360" t="s">
        <v>46</v>
      </c>
      <c r="H360">
        <v>201801</v>
      </c>
      <c r="I360">
        <v>145.97200000000001</v>
      </c>
      <c r="J360">
        <v>2018</v>
      </c>
      <c r="K360">
        <v>1</v>
      </c>
      <c r="L360">
        <v>10481</v>
      </c>
      <c r="M360">
        <v>302106142</v>
      </c>
      <c r="N360" s="7">
        <v>43164</v>
      </c>
      <c r="P360" s="7"/>
    </row>
    <row r="361" spans="1:16" x14ac:dyDescent="0.25">
      <c r="A361" t="s">
        <v>1045</v>
      </c>
      <c r="B361" t="s">
        <v>1054</v>
      </c>
      <c r="C361" t="s">
        <v>1074</v>
      </c>
      <c r="D361" t="s">
        <v>1071</v>
      </c>
      <c r="E361" t="s">
        <v>1075</v>
      </c>
      <c r="F361" t="s">
        <v>1073</v>
      </c>
      <c r="G361" t="s">
        <v>53</v>
      </c>
      <c r="H361">
        <v>201801</v>
      </c>
      <c r="I361">
        <v>152.27520000000001</v>
      </c>
      <c r="J361">
        <v>2018</v>
      </c>
      <c r="K361">
        <v>1</v>
      </c>
      <c r="L361">
        <v>10482</v>
      </c>
      <c r="M361">
        <v>301800973</v>
      </c>
      <c r="N361" s="7">
        <v>43212</v>
      </c>
      <c r="P361" s="7"/>
    </row>
    <row r="362" spans="1:16" x14ac:dyDescent="0.25">
      <c r="A362" t="s">
        <v>1045</v>
      </c>
      <c r="B362" t="s">
        <v>1060</v>
      </c>
      <c r="C362" t="s">
        <v>1061</v>
      </c>
      <c r="D362" t="s">
        <v>1062</v>
      </c>
      <c r="E362" t="s">
        <v>1063</v>
      </c>
      <c r="F362" t="s">
        <v>1050</v>
      </c>
      <c r="G362" t="s">
        <v>31</v>
      </c>
      <c r="H362">
        <v>201801</v>
      </c>
      <c r="I362">
        <v>580.2903</v>
      </c>
      <c r="J362">
        <v>2018</v>
      </c>
      <c r="K362">
        <v>1</v>
      </c>
      <c r="L362">
        <v>10483</v>
      </c>
      <c r="M362">
        <v>303007434</v>
      </c>
      <c r="N362" s="7">
        <v>43218</v>
      </c>
      <c r="P362" s="7"/>
    </row>
    <row r="363" spans="1:16" x14ac:dyDescent="0.25">
      <c r="A363" t="s">
        <v>1028</v>
      </c>
      <c r="B363" t="s">
        <v>1029</v>
      </c>
      <c r="C363" t="s">
        <v>1034</v>
      </c>
      <c r="D363" t="s">
        <v>1035</v>
      </c>
      <c r="E363" t="s">
        <v>1036</v>
      </c>
      <c r="F363" t="s">
        <v>1033</v>
      </c>
      <c r="G363" t="s">
        <v>31</v>
      </c>
      <c r="H363">
        <v>201801</v>
      </c>
      <c r="I363">
        <v>346</v>
      </c>
      <c r="J363">
        <v>2018</v>
      </c>
      <c r="K363">
        <v>1</v>
      </c>
      <c r="L363">
        <v>10484</v>
      </c>
      <c r="M363">
        <v>302110915</v>
      </c>
      <c r="N363" s="7">
        <v>43234</v>
      </c>
      <c r="P363" s="7"/>
    </row>
    <row r="364" spans="1:16" x14ac:dyDescent="0.25">
      <c r="A364" t="s">
        <v>1045</v>
      </c>
      <c r="B364" t="s">
        <v>1054</v>
      </c>
      <c r="C364" t="s">
        <v>1058</v>
      </c>
      <c r="D364" t="s">
        <v>1056</v>
      </c>
      <c r="E364" t="s">
        <v>1059</v>
      </c>
      <c r="F364" t="s">
        <v>1050</v>
      </c>
      <c r="G364" t="s">
        <v>33</v>
      </c>
      <c r="H364">
        <v>201801</v>
      </c>
      <c r="I364">
        <v>230</v>
      </c>
      <c r="J364">
        <v>2018</v>
      </c>
      <c r="K364">
        <v>1</v>
      </c>
      <c r="L364">
        <v>10485</v>
      </c>
      <c r="M364">
        <v>302109781</v>
      </c>
      <c r="N364" s="7">
        <v>43091</v>
      </c>
      <c r="P364" s="7"/>
    </row>
    <row r="365" spans="1:16" x14ac:dyDescent="0.25">
      <c r="A365" t="s">
        <v>1028</v>
      </c>
      <c r="B365" t="s">
        <v>1076</v>
      </c>
      <c r="C365" t="s">
        <v>1077</v>
      </c>
      <c r="D365" t="s">
        <v>1078</v>
      </c>
      <c r="E365" t="s">
        <v>1079</v>
      </c>
      <c r="F365" t="s">
        <v>1080</v>
      </c>
      <c r="G365" t="s">
        <v>42</v>
      </c>
      <c r="H365">
        <v>201801</v>
      </c>
      <c r="I365">
        <v>177.83861999999999</v>
      </c>
      <c r="J365">
        <v>2018</v>
      </c>
      <c r="K365">
        <v>1</v>
      </c>
      <c r="L365">
        <v>10486</v>
      </c>
      <c r="M365">
        <v>302107310</v>
      </c>
      <c r="N365" s="7">
        <v>43277</v>
      </c>
      <c r="P365" s="7"/>
    </row>
    <row r="366" spans="1:16" x14ac:dyDescent="0.25">
      <c r="A366" t="s">
        <v>21</v>
      </c>
      <c r="B366" t="s">
        <v>22</v>
      </c>
      <c r="C366" t="s">
        <v>47</v>
      </c>
      <c r="D366" t="s">
        <v>48</v>
      </c>
      <c r="E366" t="s">
        <v>49</v>
      </c>
      <c r="F366" t="s">
        <v>23</v>
      </c>
      <c r="G366" t="s">
        <v>26</v>
      </c>
      <c r="H366">
        <v>201801</v>
      </c>
      <c r="I366">
        <v>95.884299999999996</v>
      </c>
      <c r="J366">
        <v>2018</v>
      </c>
      <c r="K366">
        <v>1</v>
      </c>
      <c r="L366">
        <v>10487</v>
      </c>
      <c r="M366">
        <v>303008567</v>
      </c>
      <c r="N366" s="7">
        <v>43130</v>
      </c>
      <c r="P366" s="7"/>
    </row>
    <row r="367" spans="1:16" x14ac:dyDescent="0.25">
      <c r="A367" t="s">
        <v>1028</v>
      </c>
      <c r="B367" t="s">
        <v>1029</v>
      </c>
      <c r="C367" t="s">
        <v>1030</v>
      </c>
      <c r="D367" t="s">
        <v>1031</v>
      </c>
      <c r="E367" t="s">
        <v>1032</v>
      </c>
      <c r="F367" t="s">
        <v>1033</v>
      </c>
      <c r="G367" t="s">
        <v>31</v>
      </c>
      <c r="H367">
        <v>201801</v>
      </c>
      <c r="I367">
        <v>446.42857140000001</v>
      </c>
      <c r="J367">
        <v>2018</v>
      </c>
      <c r="K367">
        <v>1</v>
      </c>
      <c r="L367">
        <v>10488</v>
      </c>
      <c r="M367">
        <v>301908011</v>
      </c>
      <c r="N367" s="7">
        <v>43170</v>
      </c>
      <c r="P367" s="7"/>
    </row>
    <row r="368" spans="1:16" x14ac:dyDescent="0.25">
      <c r="A368" t="s">
        <v>1045</v>
      </c>
      <c r="B368" t="s">
        <v>1046</v>
      </c>
      <c r="C368" t="s">
        <v>1051</v>
      </c>
      <c r="D368" t="s">
        <v>1052</v>
      </c>
      <c r="E368" t="s">
        <v>1053</v>
      </c>
      <c r="F368" t="s">
        <v>1050</v>
      </c>
      <c r="G368" t="s">
        <v>33</v>
      </c>
      <c r="H368">
        <v>201801</v>
      </c>
      <c r="I368">
        <v>386.64519999999999</v>
      </c>
      <c r="J368">
        <v>2018</v>
      </c>
      <c r="K368">
        <v>1</v>
      </c>
      <c r="L368">
        <v>10489</v>
      </c>
      <c r="M368">
        <v>302107763</v>
      </c>
      <c r="N368" s="7">
        <v>43174</v>
      </c>
      <c r="P368" s="7"/>
    </row>
    <row r="369" spans="1:16" x14ac:dyDescent="0.25">
      <c r="A369" t="s">
        <v>1028</v>
      </c>
      <c r="B369" t="s">
        <v>1076</v>
      </c>
      <c r="C369" t="s">
        <v>1077</v>
      </c>
      <c r="D369" t="s">
        <v>1078</v>
      </c>
      <c r="E369" t="s">
        <v>1079</v>
      </c>
      <c r="F369" t="s">
        <v>1080</v>
      </c>
      <c r="G369" t="s">
        <v>34</v>
      </c>
      <c r="H369">
        <v>201801</v>
      </c>
      <c r="I369">
        <v>185.1765</v>
      </c>
      <c r="J369">
        <v>2018</v>
      </c>
      <c r="K369">
        <v>1</v>
      </c>
      <c r="L369">
        <v>10490</v>
      </c>
      <c r="M369">
        <v>302105745</v>
      </c>
      <c r="N369" s="7">
        <v>43259</v>
      </c>
      <c r="P369" s="7"/>
    </row>
    <row r="370" spans="1:16" x14ac:dyDescent="0.25">
      <c r="A370" t="s">
        <v>1028</v>
      </c>
      <c r="B370" t="s">
        <v>1076</v>
      </c>
      <c r="C370" t="s">
        <v>1077</v>
      </c>
      <c r="D370" t="s">
        <v>1078</v>
      </c>
      <c r="E370" t="s">
        <v>1079</v>
      </c>
      <c r="F370" t="s">
        <v>1080</v>
      </c>
      <c r="G370" t="s">
        <v>33</v>
      </c>
      <c r="H370">
        <v>201801</v>
      </c>
      <c r="I370">
        <v>153.81656670000001</v>
      </c>
      <c r="J370">
        <v>2018</v>
      </c>
      <c r="K370">
        <v>1</v>
      </c>
      <c r="L370">
        <v>10491</v>
      </c>
      <c r="M370">
        <v>302107752</v>
      </c>
      <c r="N370" s="7">
        <v>43185</v>
      </c>
      <c r="P370" s="7"/>
    </row>
    <row r="371" spans="1:16" x14ac:dyDescent="0.25">
      <c r="A371" t="s">
        <v>1028</v>
      </c>
      <c r="B371" t="s">
        <v>1076</v>
      </c>
      <c r="C371" t="s">
        <v>1077</v>
      </c>
      <c r="D371" t="s">
        <v>1078</v>
      </c>
      <c r="E371" t="s">
        <v>1079</v>
      </c>
      <c r="F371" t="s">
        <v>1080</v>
      </c>
      <c r="G371" t="s">
        <v>338</v>
      </c>
      <c r="H371">
        <v>201801</v>
      </c>
      <c r="I371">
        <v>146.614</v>
      </c>
      <c r="J371">
        <v>2018</v>
      </c>
      <c r="K371">
        <v>1</v>
      </c>
      <c r="L371">
        <v>10492</v>
      </c>
      <c r="M371">
        <v>301904700</v>
      </c>
      <c r="N371" s="7">
        <v>43177</v>
      </c>
      <c r="P371" s="7"/>
    </row>
    <row r="372" spans="1:16" x14ac:dyDescent="0.25">
      <c r="A372" t="s">
        <v>1045</v>
      </c>
      <c r="B372" t="s">
        <v>1060</v>
      </c>
      <c r="C372" t="s">
        <v>1061</v>
      </c>
      <c r="D372" t="s">
        <v>1062</v>
      </c>
      <c r="E372" t="s">
        <v>1063</v>
      </c>
      <c r="F372" t="s">
        <v>1050</v>
      </c>
      <c r="G372" t="s">
        <v>349</v>
      </c>
      <c r="H372">
        <v>201801</v>
      </c>
      <c r="I372">
        <v>368.45060000000001</v>
      </c>
      <c r="J372">
        <v>2018</v>
      </c>
      <c r="K372">
        <v>1</v>
      </c>
      <c r="L372">
        <v>10493</v>
      </c>
      <c r="M372">
        <v>302105574</v>
      </c>
      <c r="N372" s="7">
        <v>43169</v>
      </c>
      <c r="P372" s="7"/>
    </row>
    <row r="373" spans="1:16" x14ac:dyDescent="0.25">
      <c r="A373" t="s">
        <v>1045</v>
      </c>
      <c r="B373" t="s">
        <v>1067</v>
      </c>
      <c r="C373" t="s">
        <v>1068</v>
      </c>
      <c r="D373" t="s">
        <v>1069</v>
      </c>
      <c r="E373" t="s">
        <v>1070</v>
      </c>
      <c r="F373" t="s">
        <v>1050</v>
      </c>
      <c r="G373" t="s">
        <v>42</v>
      </c>
      <c r="H373">
        <v>201801</v>
      </c>
      <c r="I373">
        <v>59.872300000000003</v>
      </c>
      <c r="J373">
        <v>2018</v>
      </c>
      <c r="K373">
        <v>1</v>
      </c>
      <c r="L373">
        <v>10494</v>
      </c>
      <c r="M373">
        <v>302104962</v>
      </c>
      <c r="N373" s="7">
        <v>43263</v>
      </c>
      <c r="P373" s="7"/>
    </row>
    <row r="374" spans="1:16" x14ac:dyDescent="0.25">
      <c r="A374" t="s">
        <v>1045</v>
      </c>
      <c r="B374" t="s">
        <v>1060</v>
      </c>
      <c r="C374" t="s">
        <v>1064</v>
      </c>
      <c r="D374" t="s">
        <v>1065</v>
      </c>
      <c r="E374" t="s">
        <v>1066</v>
      </c>
      <c r="F374" t="s">
        <v>1050</v>
      </c>
      <c r="G374" t="s">
        <v>36</v>
      </c>
      <c r="H374">
        <v>201801</v>
      </c>
      <c r="I374">
        <v>616.21709999999996</v>
      </c>
      <c r="J374">
        <v>2018</v>
      </c>
      <c r="K374">
        <v>1</v>
      </c>
      <c r="L374">
        <v>10495</v>
      </c>
      <c r="M374">
        <v>302107030</v>
      </c>
      <c r="N374" s="7">
        <v>43117</v>
      </c>
      <c r="P374" s="7"/>
    </row>
    <row r="375" spans="1:16" x14ac:dyDescent="0.25">
      <c r="A375" t="s">
        <v>1045</v>
      </c>
      <c r="B375" t="s">
        <v>1046</v>
      </c>
      <c r="C375" t="s">
        <v>1047</v>
      </c>
      <c r="D375" t="s">
        <v>1048</v>
      </c>
      <c r="E375" t="s">
        <v>1049</v>
      </c>
      <c r="F375" t="s">
        <v>1050</v>
      </c>
      <c r="G375" t="s">
        <v>42</v>
      </c>
      <c r="H375">
        <v>201801</v>
      </c>
      <c r="I375">
        <v>303.15210000000002</v>
      </c>
      <c r="J375">
        <v>2018</v>
      </c>
      <c r="K375">
        <v>1</v>
      </c>
      <c r="L375">
        <v>10496</v>
      </c>
      <c r="M375">
        <v>302107964</v>
      </c>
      <c r="N375" s="7">
        <v>43191</v>
      </c>
      <c r="P375" s="7"/>
    </row>
    <row r="376" spans="1:16" x14ac:dyDescent="0.25">
      <c r="A376" t="s">
        <v>1045</v>
      </c>
      <c r="B376" t="s">
        <v>1046</v>
      </c>
      <c r="C376" t="s">
        <v>1051</v>
      </c>
      <c r="D376" t="s">
        <v>1052</v>
      </c>
      <c r="E376" t="s">
        <v>1053</v>
      </c>
      <c r="F376" t="s">
        <v>1050</v>
      </c>
      <c r="G376" t="s">
        <v>30</v>
      </c>
      <c r="H376">
        <v>201801</v>
      </c>
      <c r="I376">
        <v>372.77609999999999</v>
      </c>
      <c r="J376">
        <v>2018</v>
      </c>
      <c r="K376">
        <v>1</v>
      </c>
      <c r="L376">
        <v>10497</v>
      </c>
      <c r="M376">
        <v>302107964</v>
      </c>
      <c r="N376" s="7">
        <v>43199</v>
      </c>
      <c r="P376" s="7"/>
    </row>
    <row r="377" spans="1:16" x14ac:dyDescent="0.25">
      <c r="A377" t="s">
        <v>1045</v>
      </c>
      <c r="B377" t="s">
        <v>1054</v>
      </c>
      <c r="C377" t="s">
        <v>1058</v>
      </c>
      <c r="D377" t="s">
        <v>1056</v>
      </c>
      <c r="E377" t="s">
        <v>1059</v>
      </c>
      <c r="F377" t="s">
        <v>1050</v>
      </c>
      <c r="G377" t="s">
        <v>34</v>
      </c>
      <c r="H377">
        <v>201801</v>
      </c>
      <c r="I377">
        <v>145.83869999999999</v>
      </c>
      <c r="J377">
        <v>2018</v>
      </c>
      <c r="K377">
        <v>1</v>
      </c>
      <c r="L377">
        <v>10498</v>
      </c>
      <c r="M377">
        <v>302109734</v>
      </c>
      <c r="N377" s="7">
        <v>43119</v>
      </c>
      <c r="P377" s="7"/>
    </row>
    <row r="378" spans="1:16" x14ac:dyDescent="0.25">
      <c r="A378" t="s">
        <v>1045</v>
      </c>
      <c r="B378" t="s">
        <v>1054</v>
      </c>
      <c r="C378" t="s">
        <v>1058</v>
      </c>
      <c r="D378" t="s">
        <v>1056</v>
      </c>
      <c r="E378" t="s">
        <v>1059</v>
      </c>
      <c r="F378" t="s">
        <v>1050</v>
      </c>
      <c r="G378" t="s">
        <v>11</v>
      </c>
      <c r="H378">
        <v>201801</v>
      </c>
      <c r="I378">
        <v>222.5</v>
      </c>
      <c r="J378">
        <v>2018</v>
      </c>
      <c r="K378">
        <v>1</v>
      </c>
      <c r="L378">
        <v>10499</v>
      </c>
      <c r="M378">
        <v>302106625</v>
      </c>
      <c r="N378" s="7">
        <v>43166</v>
      </c>
      <c r="P378" s="7"/>
    </row>
    <row r="379" spans="1:16" x14ac:dyDescent="0.25">
      <c r="A379" t="s">
        <v>1045</v>
      </c>
      <c r="B379" t="s">
        <v>1067</v>
      </c>
      <c r="C379" t="s">
        <v>1068</v>
      </c>
      <c r="D379" t="s">
        <v>1069</v>
      </c>
      <c r="E379" t="s">
        <v>1070</v>
      </c>
      <c r="F379" t="s">
        <v>1050</v>
      </c>
      <c r="G379" t="s">
        <v>34</v>
      </c>
      <c r="H379">
        <v>201801</v>
      </c>
      <c r="I379">
        <v>36.322600000000001</v>
      </c>
      <c r="J379">
        <v>2018</v>
      </c>
      <c r="K379">
        <v>1</v>
      </c>
      <c r="L379">
        <v>10500</v>
      </c>
      <c r="M379">
        <v>303006674</v>
      </c>
      <c r="N379" s="7">
        <v>43163</v>
      </c>
      <c r="P379" s="7"/>
    </row>
    <row r="380" spans="1:16" x14ac:dyDescent="0.25">
      <c r="A380" t="s">
        <v>1045</v>
      </c>
      <c r="B380" t="s">
        <v>1054</v>
      </c>
      <c r="C380" t="s">
        <v>1074</v>
      </c>
      <c r="D380" t="s">
        <v>1071</v>
      </c>
      <c r="E380" t="s">
        <v>1075</v>
      </c>
      <c r="F380" t="s">
        <v>1073</v>
      </c>
      <c r="G380" t="s">
        <v>25</v>
      </c>
      <c r="H380">
        <v>201801</v>
      </c>
      <c r="I380">
        <v>161.48390000000001</v>
      </c>
      <c r="J380">
        <v>2018</v>
      </c>
      <c r="K380">
        <v>1</v>
      </c>
      <c r="L380">
        <v>10501</v>
      </c>
      <c r="M380">
        <v>301909827</v>
      </c>
      <c r="N380" s="7">
        <v>43139</v>
      </c>
      <c r="P380" s="7"/>
    </row>
    <row r="381" spans="1:16" x14ac:dyDescent="0.25">
      <c r="A381" t="s">
        <v>1045</v>
      </c>
      <c r="B381" t="s">
        <v>1054</v>
      </c>
      <c r="C381" t="s">
        <v>1074</v>
      </c>
      <c r="D381" t="s">
        <v>1071</v>
      </c>
      <c r="E381" t="s">
        <v>1075</v>
      </c>
      <c r="F381" t="s">
        <v>1073</v>
      </c>
      <c r="G381" t="s">
        <v>37</v>
      </c>
      <c r="H381">
        <v>201801</v>
      </c>
      <c r="I381">
        <v>157.0034</v>
      </c>
      <c r="J381">
        <v>2018</v>
      </c>
      <c r="K381">
        <v>1</v>
      </c>
      <c r="L381">
        <v>10502</v>
      </c>
      <c r="M381">
        <v>302106140</v>
      </c>
      <c r="N381" s="7">
        <v>43168</v>
      </c>
      <c r="P381" s="7"/>
    </row>
    <row r="382" spans="1:16" x14ac:dyDescent="0.25">
      <c r="A382" t="s">
        <v>1028</v>
      </c>
      <c r="B382" t="s">
        <v>1029</v>
      </c>
      <c r="C382" t="s">
        <v>1030</v>
      </c>
      <c r="D382" t="s">
        <v>1031</v>
      </c>
      <c r="E382" t="s">
        <v>1032</v>
      </c>
      <c r="F382" t="s">
        <v>1033</v>
      </c>
      <c r="G382" t="s">
        <v>10</v>
      </c>
      <c r="H382">
        <v>201801</v>
      </c>
      <c r="I382">
        <v>362.68</v>
      </c>
      <c r="J382">
        <v>2018</v>
      </c>
      <c r="K382">
        <v>1</v>
      </c>
      <c r="L382">
        <v>10503</v>
      </c>
      <c r="M382">
        <v>302105797</v>
      </c>
      <c r="N382" s="7">
        <v>43131</v>
      </c>
      <c r="P382" s="7"/>
    </row>
    <row r="383" spans="1:16" x14ac:dyDescent="0.25">
      <c r="A383" t="s">
        <v>1045</v>
      </c>
      <c r="B383" t="s">
        <v>1054</v>
      </c>
      <c r="C383" t="s">
        <v>1055</v>
      </c>
      <c r="D383" t="s">
        <v>1056</v>
      </c>
      <c r="E383" t="s">
        <v>1057</v>
      </c>
      <c r="F383" t="s">
        <v>1050</v>
      </c>
      <c r="G383" t="s">
        <v>26</v>
      </c>
      <c r="H383">
        <v>201801</v>
      </c>
      <c r="I383">
        <v>183.86449999999999</v>
      </c>
      <c r="J383">
        <v>2018</v>
      </c>
      <c r="K383">
        <v>1</v>
      </c>
      <c r="L383">
        <v>10504</v>
      </c>
      <c r="M383">
        <v>302107306</v>
      </c>
      <c r="N383" s="7">
        <v>43236</v>
      </c>
      <c r="P383" s="7"/>
    </row>
    <row r="384" spans="1:16" x14ac:dyDescent="0.25">
      <c r="A384" t="s">
        <v>1045</v>
      </c>
      <c r="B384" t="s">
        <v>1054</v>
      </c>
      <c r="C384" t="s">
        <v>1058</v>
      </c>
      <c r="D384" t="s">
        <v>1056</v>
      </c>
      <c r="E384" t="s">
        <v>1059</v>
      </c>
      <c r="F384" t="s">
        <v>1050</v>
      </c>
      <c r="G384" t="s">
        <v>349</v>
      </c>
      <c r="H384">
        <v>201801</v>
      </c>
      <c r="I384">
        <v>266.60160000000002</v>
      </c>
      <c r="J384">
        <v>2018</v>
      </c>
      <c r="K384">
        <v>1</v>
      </c>
      <c r="L384">
        <v>10505</v>
      </c>
      <c r="M384">
        <v>303005099</v>
      </c>
      <c r="N384" s="7">
        <v>43137</v>
      </c>
      <c r="P384" s="7"/>
    </row>
    <row r="385" spans="1:16" x14ac:dyDescent="0.25">
      <c r="A385" t="s">
        <v>1045</v>
      </c>
      <c r="B385" t="s">
        <v>1060</v>
      </c>
      <c r="C385" t="s">
        <v>1061</v>
      </c>
      <c r="D385" t="s">
        <v>1062</v>
      </c>
      <c r="E385" t="s">
        <v>1063</v>
      </c>
      <c r="F385" t="s">
        <v>1050</v>
      </c>
      <c r="G385" t="s">
        <v>10</v>
      </c>
      <c r="H385">
        <v>201801</v>
      </c>
      <c r="I385">
        <v>559.74680000000001</v>
      </c>
      <c r="J385">
        <v>2018</v>
      </c>
      <c r="K385">
        <v>1</v>
      </c>
      <c r="L385">
        <v>10506</v>
      </c>
      <c r="M385">
        <v>301906924</v>
      </c>
      <c r="N385" s="7">
        <v>43147</v>
      </c>
      <c r="P385" s="7"/>
    </row>
    <row r="386" spans="1:16" x14ac:dyDescent="0.25">
      <c r="A386" t="s">
        <v>1028</v>
      </c>
      <c r="B386" t="s">
        <v>1076</v>
      </c>
      <c r="C386" t="s">
        <v>1077</v>
      </c>
      <c r="D386" t="s">
        <v>1078</v>
      </c>
      <c r="E386" t="s">
        <v>1079</v>
      </c>
      <c r="F386" t="s">
        <v>1080</v>
      </c>
      <c r="G386" t="s">
        <v>323</v>
      </c>
      <c r="H386">
        <v>201801</v>
      </c>
      <c r="I386">
        <v>185.7645</v>
      </c>
      <c r="J386">
        <v>2018</v>
      </c>
      <c r="K386">
        <v>1</v>
      </c>
      <c r="L386">
        <v>10507</v>
      </c>
      <c r="M386">
        <v>301806832</v>
      </c>
      <c r="N386" s="7">
        <v>43184</v>
      </c>
      <c r="P386" s="7"/>
    </row>
    <row r="387" spans="1:16" x14ac:dyDescent="0.25">
      <c r="A387" t="s">
        <v>1028</v>
      </c>
      <c r="B387" t="s">
        <v>1029</v>
      </c>
      <c r="C387" t="s">
        <v>1030</v>
      </c>
      <c r="D387" t="s">
        <v>1031</v>
      </c>
      <c r="E387" t="s">
        <v>1032</v>
      </c>
      <c r="F387" t="s">
        <v>1033</v>
      </c>
      <c r="G387" t="s">
        <v>27</v>
      </c>
      <c r="H387">
        <v>201801</v>
      </c>
      <c r="I387">
        <v>379.04590000000002</v>
      </c>
      <c r="J387">
        <v>2018</v>
      </c>
      <c r="K387">
        <v>1</v>
      </c>
      <c r="L387">
        <v>10508</v>
      </c>
      <c r="M387">
        <v>302108474</v>
      </c>
      <c r="N387" s="7">
        <v>43101</v>
      </c>
      <c r="P387" s="7"/>
    </row>
    <row r="388" spans="1:16" x14ac:dyDescent="0.25">
      <c r="A388" t="s">
        <v>1045</v>
      </c>
      <c r="B388" t="s">
        <v>1046</v>
      </c>
      <c r="C388" t="s">
        <v>1051</v>
      </c>
      <c r="D388" t="s">
        <v>1052</v>
      </c>
      <c r="E388" t="s">
        <v>1053</v>
      </c>
      <c r="F388" t="s">
        <v>1050</v>
      </c>
      <c r="G388" t="s">
        <v>37</v>
      </c>
      <c r="H388">
        <v>201801</v>
      </c>
      <c r="I388">
        <v>288.59179999999998</v>
      </c>
      <c r="J388">
        <v>2018</v>
      </c>
      <c r="K388">
        <v>1</v>
      </c>
      <c r="L388">
        <v>10509</v>
      </c>
      <c r="M388">
        <v>302105261</v>
      </c>
      <c r="N388" s="7">
        <v>43099</v>
      </c>
      <c r="P388" s="7"/>
    </row>
    <row r="389" spans="1:16" x14ac:dyDescent="0.25">
      <c r="A389" t="s">
        <v>1045</v>
      </c>
      <c r="B389" t="s">
        <v>1046</v>
      </c>
      <c r="C389" t="s">
        <v>1051</v>
      </c>
      <c r="D389" t="s">
        <v>1052</v>
      </c>
      <c r="E389" t="s">
        <v>1053</v>
      </c>
      <c r="F389" t="s">
        <v>1050</v>
      </c>
      <c r="G389" t="s">
        <v>42</v>
      </c>
      <c r="H389">
        <v>201801</v>
      </c>
      <c r="I389">
        <v>414.52890000000002</v>
      </c>
      <c r="J389">
        <v>2018</v>
      </c>
      <c r="K389">
        <v>1</v>
      </c>
      <c r="L389">
        <v>10510</v>
      </c>
      <c r="M389">
        <v>301905495</v>
      </c>
      <c r="N389" s="7">
        <v>43196</v>
      </c>
      <c r="P389" s="7"/>
    </row>
    <row r="390" spans="1:16" x14ac:dyDescent="0.25">
      <c r="A390" t="s">
        <v>1028</v>
      </c>
      <c r="B390" t="s">
        <v>1076</v>
      </c>
      <c r="C390" t="s">
        <v>1077</v>
      </c>
      <c r="D390" t="s">
        <v>1078</v>
      </c>
      <c r="E390" t="s">
        <v>1079</v>
      </c>
      <c r="F390" t="s">
        <v>1080</v>
      </c>
      <c r="G390" t="s">
        <v>15</v>
      </c>
      <c r="H390">
        <v>201801</v>
      </c>
      <c r="I390">
        <v>145.89757499999999</v>
      </c>
      <c r="J390">
        <v>2018</v>
      </c>
      <c r="K390">
        <v>1</v>
      </c>
      <c r="L390">
        <v>10511</v>
      </c>
      <c r="M390">
        <v>302106937</v>
      </c>
      <c r="N390" s="7">
        <v>43204</v>
      </c>
      <c r="P390" s="7"/>
    </row>
    <row r="391" spans="1:16" x14ac:dyDescent="0.25">
      <c r="A391" t="s">
        <v>1045</v>
      </c>
      <c r="B391" t="s">
        <v>1046</v>
      </c>
      <c r="C391" t="s">
        <v>1051</v>
      </c>
      <c r="D391" t="s">
        <v>1052</v>
      </c>
      <c r="E391" t="s">
        <v>1053</v>
      </c>
      <c r="F391" t="s">
        <v>1050</v>
      </c>
      <c r="G391" t="s">
        <v>10</v>
      </c>
      <c r="H391">
        <v>201801</v>
      </c>
      <c r="I391">
        <v>395.35579999999999</v>
      </c>
      <c r="J391">
        <v>2018</v>
      </c>
      <c r="K391">
        <v>1</v>
      </c>
      <c r="L391">
        <v>10512</v>
      </c>
      <c r="M391">
        <v>301300662</v>
      </c>
      <c r="N391" s="7">
        <v>43138</v>
      </c>
      <c r="P391" s="7"/>
    </row>
    <row r="392" spans="1:16" x14ac:dyDescent="0.25">
      <c r="A392" t="s">
        <v>1045</v>
      </c>
      <c r="B392" t="s">
        <v>1046</v>
      </c>
      <c r="C392" t="s">
        <v>1051</v>
      </c>
      <c r="D392" t="s">
        <v>1052</v>
      </c>
      <c r="E392" t="s">
        <v>1053</v>
      </c>
      <c r="F392" t="s">
        <v>1050</v>
      </c>
      <c r="G392" t="s">
        <v>32</v>
      </c>
      <c r="H392">
        <v>201801</v>
      </c>
      <c r="I392">
        <v>369.54199999999997</v>
      </c>
      <c r="J392">
        <v>2018</v>
      </c>
      <c r="K392">
        <v>1</v>
      </c>
      <c r="L392">
        <v>10513</v>
      </c>
      <c r="M392">
        <v>300705563</v>
      </c>
      <c r="N392" s="7">
        <v>43266</v>
      </c>
      <c r="P392" s="7"/>
    </row>
    <row r="393" spans="1:16" x14ac:dyDescent="0.25">
      <c r="A393" t="s">
        <v>1045</v>
      </c>
      <c r="B393" t="s">
        <v>1046</v>
      </c>
      <c r="C393" t="s">
        <v>1047</v>
      </c>
      <c r="D393" t="s">
        <v>1048</v>
      </c>
      <c r="E393" t="s">
        <v>1049</v>
      </c>
      <c r="F393" t="s">
        <v>1050</v>
      </c>
      <c r="G393" t="s">
        <v>30</v>
      </c>
      <c r="H393">
        <v>201801</v>
      </c>
      <c r="I393">
        <v>281.33319999999998</v>
      </c>
      <c r="J393">
        <v>2018</v>
      </c>
      <c r="K393">
        <v>1</v>
      </c>
      <c r="L393">
        <v>10514</v>
      </c>
      <c r="M393">
        <v>302107356</v>
      </c>
      <c r="N393" s="7">
        <v>43092</v>
      </c>
      <c r="P393" s="7"/>
    </row>
    <row r="394" spans="1:16" x14ac:dyDescent="0.25">
      <c r="A394" t="s">
        <v>1045</v>
      </c>
      <c r="B394" t="s">
        <v>1046</v>
      </c>
      <c r="C394" t="s">
        <v>1047</v>
      </c>
      <c r="D394" t="s">
        <v>1048</v>
      </c>
      <c r="E394" t="s">
        <v>1049</v>
      </c>
      <c r="F394" t="s">
        <v>1050</v>
      </c>
      <c r="G394" t="s">
        <v>35</v>
      </c>
      <c r="H394">
        <v>201801</v>
      </c>
      <c r="I394">
        <v>182.8348</v>
      </c>
      <c r="J394">
        <v>2018</v>
      </c>
      <c r="K394">
        <v>1</v>
      </c>
      <c r="L394">
        <v>10515</v>
      </c>
      <c r="M394">
        <v>303008529</v>
      </c>
      <c r="N394" s="7">
        <v>43144</v>
      </c>
      <c r="P394" s="7"/>
    </row>
    <row r="395" spans="1:16" x14ac:dyDescent="0.25">
      <c r="A395" t="s">
        <v>1045</v>
      </c>
      <c r="B395" t="s">
        <v>1054</v>
      </c>
      <c r="C395" t="s">
        <v>1055</v>
      </c>
      <c r="D395" t="s">
        <v>1056</v>
      </c>
      <c r="E395" t="s">
        <v>1057</v>
      </c>
      <c r="F395" t="s">
        <v>1050</v>
      </c>
      <c r="G395" t="s">
        <v>27</v>
      </c>
      <c r="H395">
        <v>201801</v>
      </c>
      <c r="I395">
        <v>188.73570000000001</v>
      </c>
      <c r="J395">
        <v>2018</v>
      </c>
      <c r="K395">
        <v>1</v>
      </c>
      <c r="L395">
        <v>10516</v>
      </c>
      <c r="M395">
        <v>302105785</v>
      </c>
      <c r="N395" s="7">
        <v>43090</v>
      </c>
      <c r="P395" s="7"/>
    </row>
    <row r="396" spans="1:16" x14ac:dyDescent="0.25">
      <c r="A396" t="s">
        <v>1045</v>
      </c>
      <c r="B396" t="s">
        <v>1067</v>
      </c>
      <c r="C396" t="s">
        <v>1068</v>
      </c>
      <c r="D396" t="s">
        <v>1069</v>
      </c>
      <c r="E396" t="s">
        <v>1070</v>
      </c>
      <c r="F396" t="s">
        <v>1050</v>
      </c>
      <c r="G396" t="s">
        <v>24</v>
      </c>
      <c r="H396">
        <v>201801</v>
      </c>
      <c r="I396">
        <v>44.953099999999999</v>
      </c>
      <c r="J396">
        <v>2018</v>
      </c>
      <c r="K396">
        <v>1</v>
      </c>
      <c r="L396">
        <v>10517</v>
      </c>
      <c r="M396">
        <v>302110918</v>
      </c>
      <c r="N396" s="7">
        <v>43222</v>
      </c>
      <c r="P396" s="7"/>
    </row>
    <row r="397" spans="1:16" x14ac:dyDescent="0.25">
      <c r="A397" t="s">
        <v>1045</v>
      </c>
      <c r="B397" t="s">
        <v>1046</v>
      </c>
      <c r="C397" t="s">
        <v>1047</v>
      </c>
      <c r="D397" t="s">
        <v>1048</v>
      </c>
      <c r="E397" t="s">
        <v>1049</v>
      </c>
      <c r="F397" t="s">
        <v>1050</v>
      </c>
      <c r="G397" t="s">
        <v>24</v>
      </c>
      <c r="H397">
        <v>201801</v>
      </c>
      <c r="I397">
        <v>295.46159999999998</v>
      </c>
      <c r="J397">
        <v>2018</v>
      </c>
      <c r="K397">
        <v>1</v>
      </c>
      <c r="L397">
        <v>10518</v>
      </c>
      <c r="M397">
        <v>302108904</v>
      </c>
      <c r="N397" s="7">
        <v>43271</v>
      </c>
      <c r="P397" s="7"/>
    </row>
    <row r="398" spans="1:16" x14ac:dyDescent="0.25">
      <c r="A398" t="s">
        <v>1045</v>
      </c>
      <c r="B398" t="s">
        <v>1067</v>
      </c>
      <c r="C398" t="s">
        <v>1068</v>
      </c>
      <c r="D398" t="s">
        <v>1069</v>
      </c>
      <c r="E398" t="s">
        <v>1070</v>
      </c>
      <c r="F398" t="s">
        <v>1050</v>
      </c>
      <c r="G398" t="s">
        <v>11</v>
      </c>
      <c r="H398">
        <v>201801</v>
      </c>
      <c r="I398">
        <v>91.36</v>
      </c>
      <c r="J398">
        <v>2018</v>
      </c>
      <c r="K398">
        <v>1</v>
      </c>
      <c r="L398">
        <v>10519</v>
      </c>
      <c r="M398">
        <v>303007399</v>
      </c>
      <c r="N398" s="7">
        <v>43111</v>
      </c>
      <c r="P398" s="7"/>
    </row>
    <row r="399" spans="1:16" x14ac:dyDescent="0.25">
      <c r="A399" t="s">
        <v>21</v>
      </c>
      <c r="B399" t="s">
        <v>22</v>
      </c>
      <c r="C399" t="s">
        <v>54</v>
      </c>
      <c r="D399" t="s">
        <v>55</v>
      </c>
      <c r="E399" t="s">
        <v>56</v>
      </c>
      <c r="F399" t="s">
        <v>23</v>
      </c>
      <c r="G399" t="s">
        <v>25</v>
      </c>
      <c r="H399">
        <v>201801</v>
      </c>
      <c r="I399">
        <v>75.180000000000007</v>
      </c>
      <c r="J399">
        <v>2018</v>
      </c>
      <c r="K399">
        <v>1</v>
      </c>
      <c r="L399">
        <v>10520</v>
      </c>
      <c r="M399">
        <v>301906374</v>
      </c>
      <c r="N399" s="7">
        <v>43202</v>
      </c>
      <c r="P399" s="7"/>
    </row>
    <row r="400" spans="1:16" x14ac:dyDescent="0.25">
      <c r="A400" t="s">
        <v>1045</v>
      </c>
      <c r="B400" t="s">
        <v>1060</v>
      </c>
      <c r="C400" t="s">
        <v>1061</v>
      </c>
      <c r="D400" t="s">
        <v>1062</v>
      </c>
      <c r="E400" t="s">
        <v>1063</v>
      </c>
      <c r="F400" t="s">
        <v>1050</v>
      </c>
      <c r="G400" t="s">
        <v>42</v>
      </c>
      <c r="H400">
        <v>201801</v>
      </c>
      <c r="I400">
        <v>465.47059999999999</v>
      </c>
      <c r="J400">
        <v>2018</v>
      </c>
      <c r="K400">
        <v>1</v>
      </c>
      <c r="L400">
        <v>10521</v>
      </c>
      <c r="M400">
        <v>302107055</v>
      </c>
      <c r="N400" s="7">
        <v>43123</v>
      </c>
      <c r="P400" s="7"/>
    </row>
    <row r="401" spans="1:16" x14ac:dyDescent="0.25">
      <c r="A401" t="s">
        <v>1045</v>
      </c>
      <c r="B401" t="s">
        <v>1054</v>
      </c>
      <c r="C401" t="s">
        <v>1058</v>
      </c>
      <c r="D401" t="s">
        <v>1056</v>
      </c>
      <c r="E401" t="s">
        <v>1059</v>
      </c>
      <c r="F401" t="s">
        <v>1050</v>
      </c>
      <c r="G401" t="s">
        <v>42</v>
      </c>
      <c r="H401">
        <v>201801</v>
      </c>
      <c r="I401">
        <v>149.66390000000001</v>
      </c>
      <c r="J401">
        <v>2018</v>
      </c>
      <c r="K401">
        <v>1</v>
      </c>
      <c r="L401">
        <v>10522</v>
      </c>
      <c r="M401">
        <v>303006199</v>
      </c>
      <c r="N401" s="7">
        <v>43104</v>
      </c>
      <c r="P401" s="7"/>
    </row>
    <row r="402" spans="1:16" x14ac:dyDescent="0.25">
      <c r="A402" t="s">
        <v>1045</v>
      </c>
      <c r="B402" t="s">
        <v>1060</v>
      </c>
      <c r="C402" t="s">
        <v>1061</v>
      </c>
      <c r="D402" t="s">
        <v>1062</v>
      </c>
      <c r="E402" t="s">
        <v>1063</v>
      </c>
      <c r="F402" t="s">
        <v>1050</v>
      </c>
      <c r="G402" t="s">
        <v>291</v>
      </c>
      <c r="H402">
        <v>201801</v>
      </c>
      <c r="I402">
        <v>488.584</v>
      </c>
      <c r="J402">
        <v>2018</v>
      </c>
      <c r="K402">
        <v>1</v>
      </c>
      <c r="L402">
        <v>10523</v>
      </c>
      <c r="M402">
        <v>302109638</v>
      </c>
      <c r="N402" s="7">
        <v>43231</v>
      </c>
      <c r="P402" s="7"/>
    </row>
    <row r="403" spans="1:16" x14ac:dyDescent="0.25">
      <c r="A403" t="s">
        <v>1045</v>
      </c>
      <c r="B403" t="s">
        <v>1067</v>
      </c>
      <c r="C403" t="s">
        <v>1068</v>
      </c>
      <c r="D403" t="s">
        <v>1069</v>
      </c>
      <c r="E403" t="s">
        <v>1070</v>
      </c>
      <c r="F403" t="s">
        <v>1050</v>
      </c>
      <c r="G403" t="s">
        <v>291</v>
      </c>
      <c r="H403">
        <v>201801</v>
      </c>
      <c r="I403">
        <v>38.520099999999999</v>
      </c>
      <c r="J403">
        <v>2018</v>
      </c>
      <c r="K403">
        <v>1</v>
      </c>
      <c r="L403">
        <v>10524</v>
      </c>
      <c r="M403">
        <v>302109670</v>
      </c>
      <c r="N403" s="7">
        <v>43243</v>
      </c>
      <c r="P403" s="7"/>
    </row>
    <row r="404" spans="1:16" x14ac:dyDescent="0.25">
      <c r="A404" t="s">
        <v>1045</v>
      </c>
      <c r="B404" t="s">
        <v>1046</v>
      </c>
      <c r="C404" t="s">
        <v>1047</v>
      </c>
      <c r="D404" t="s">
        <v>1048</v>
      </c>
      <c r="E404" t="s">
        <v>1049</v>
      </c>
      <c r="F404" t="s">
        <v>1050</v>
      </c>
      <c r="G404" t="s">
        <v>26</v>
      </c>
      <c r="H404">
        <v>201801</v>
      </c>
      <c r="I404">
        <v>295.1628</v>
      </c>
      <c r="J404">
        <v>2018</v>
      </c>
      <c r="K404">
        <v>1</v>
      </c>
      <c r="L404">
        <v>10525</v>
      </c>
      <c r="M404">
        <v>302106856</v>
      </c>
      <c r="N404" s="7">
        <v>43188</v>
      </c>
      <c r="P404" s="7"/>
    </row>
    <row r="405" spans="1:16" x14ac:dyDescent="0.25">
      <c r="A405" t="s">
        <v>1045</v>
      </c>
      <c r="B405" t="s">
        <v>1054</v>
      </c>
      <c r="C405" t="s">
        <v>1058</v>
      </c>
      <c r="D405" t="s">
        <v>1056</v>
      </c>
      <c r="E405" t="s">
        <v>1059</v>
      </c>
      <c r="F405" t="s">
        <v>1050</v>
      </c>
      <c r="G405" t="s">
        <v>36</v>
      </c>
      <c r="H405">
        <v>201801</v>
      </c>
      <c r="I405">
        <v>148.67869999999999</v>
      </c>
      <c r="J405">
        <v>2018</v>
      </c>
      <c r="K405">
        <v>1</v>
      </c>
      <c r="L405">
        <v>10526</v>
      </c>
      <c r="M405">
        <v>302111308</v>
      </c>
      <c r="N405" s="7">
        <v>43159</v>
      </c>
      <c r="P405" s="7"/>
    </row>
    <row r="406" spans="1:16" x14ac:dyDescent="0.25">
      <c r="A406" t="s">
        <v>1045</v>
      </c>
      <c r="B406" t="s">
        <v>1054</v>
      </c>
      <c r="C406" t="s">
        <v>1074</v>
      </c>
      <c r="D406" t="s">
        <v>1071</v>
      </c>
      <c r="E406" t="s">
        <v>1075</v>
      </c>
      <c r="F406" t="s">
        <v>1073</v>
      </c>
      <c r="G406" t="s">
        <v>15</v>
      </c>
      <c r="H406">
        <v>201801</v>
      </c>
      <c r="I406">
        <v>149.0626</v>
      </c>
      <c r="J406">
        <v>2018</v>
      </c>
      <c r="K406">
        <v>1</v>
      </c>
      <c r="L406">
        <v>10527</v>
      </c>
      <c r="M406">
        <v>302105879</v>
      </c>
      <c r="N406" s="7">
        <v>43254</v>
      </c>
      <c r="P406" s="7"/>
    </row>
    <row r="407" spans="1:16" x14ac:dyDescent="0.25">
      <c r="A407" t="s">
        <v>1045</v>
      </c>
      <c r="B407" t="s">
        <v>1054</v>
      </c>
      <c r="C407" t="s">
        <v>1074</v>
      </c>
      <c r="D407" t="s">
        <v>1071</v>
      </c>
      <c r="E407" t="s">
        <v>1075</v>
      </c>
      <c r="F407" t="s">
        <v>1073</v>
      </c>
      <c r="G407" t="s">
        <v>585</v>
      </c>
      <c r="H407">
        <v>201801</v>
      </c>
      <c r="I407">
        <v>152.7413</v>
      </c>
      <c r="J407">
        <v>2018</v>
      </c>
      <c r="K407">
        <v>1</v>
      </c>
      <c r="L407">
        <v>10528</v>
      </c>
      <c r="M407">
        <v>301905975</v>
      </c>
      <c r="N407" s="7">
        <v>43200</v>
      </c>
      <c r="P407" s="7"/>
    </row>
    <row r="408" spans="1:16" x14ac:dyDescent="0.25">
      <c r="A408" t="s">
        <v>1028</v>
      </c>
      <c r="B408" t="s">
        <v>1029</v>
      </c>
      <c r="C408" t="s">
        <v>1034</v>
      </c>
      <c r="D408" t="s">
        <v>1035</v>
      </c>
      <c r="E408" t="s">
        <v>1036</v>
      </c>
      <c r="F408" t="s">
        <v>1033</v>
      </c>
      <c r="G408" t="s">
        <v>27</v>
      </c>
      <c r="H408">
        <v>201801</v>
      </c>
      <c r="I408">
        <v>357.61320000000001</v>
      </c>
      <c r="J408">
        <v>2018</v>
      </c>
      <c r="K408">
        <v>1</v>
      </c>
      <c r="L408">
        <v>10529</v>
      </c>
      <c r="M408">
        <v>302111308</v>
      </c>
      <c r="N408" s="7">
        <v>43242</v>
      </c>
      <c r="P408" s="7"/>
    </row>
    <row r="409" spans="1:16" x14ac:dyDescent="0.25">
      <c r="A409" t="s">
        <v>1037</v>
      </c>
      <c r="B409" t="s">
        <v>1038</v>
      </c>
      <c r="C409" t="s">
        <v>1039</v>
      </c>
      <c r="D409" t="s">
        <v>1040</v>
      </c>
      <c r="E409" t="s">
        <v>1041</v>
      </c>
      <c r="F409" t="s">
        <v>1033</v>
      </c>
      <c r="G409" t="s">
        <v>30</v>
      </c>
      <c r="H409">
        <v>201801</v>
      </c>
      <c r="I409">
        <v>472.29199999999997</v>
      </c>
      <c r="J409">
        <v>2018</v>
      </c>
      <c r="K409">
        <v>1</v>
      </c>
      <c r="L409">
        <v>10530</v>
      </c>
      <c r="M409">
        <v>302110156</v>
      </c>
      <c r="N409" s="7">
        <v>43179</v>
      </c>
      <c r="P409" s="7"/>
    </row>
    <row r="410" spans="1:16" x14ac:dyDescent="0.25">
      <c r="A410" t="s">
        <v>1045</v>
      </c>
      <c r="B410" t="s">
        <v>1060</v>
      </c>
      <c r="C410" t="s">
        <v>1064</v>
      </c>
      <c r="D410" t="s">
        <v>1065</v>
      </c>
      <c r="E410" t="s">
        <v>1066</v>
      </c>
      <c r="F410" t="s">
        <v>1050</v>
      </c>
      <c r="G410" t="s">
        <v>34</v>
      </c>
      <c r="H410">
        <v>201801</v>
      </c>
      <c r="I410">
        <v>569.4194</v>
      </c>
      <c r="J410">
        <v>2018</v>
      </c>
      <c r="K410">
        <v>1</v>
      </c>
      <c r="L410">
        <v>10531</v>
      </c>
      <c r="M410">
        <v>301607723</v>
      </c>
      <c r="N410" s="7">
        <v>43106</v>
      </c>
      <c r="P410" s="7"/>
    </row>
    <row r="411" spans="1:16" x14ac:dyDescent="0.25">
      <c r="A411" t="s">
        <v>1045</v>
      </c>
      <c r="B411" t="s">
        <v>1046</v>
      </c>
      <c r="C411" t="s">
        <v>1047</v>
      </c>
      <c r="D411" t="s">
        <v>1048</v>
      </c>
      <c r="E411" t="s">
        <v>1049</v>
      </c>
      <c r="F411" t="s">
        <v>1050</v>
      </c>
      <c r="G411" t="s">
        <v>28</v>
      </c>
      <c r="H411">
        <v>201801</v>
      </c>
      <c r="I411">
        <v>309.8716</v>
      </c>
      <c r="J411">
        <v>2018</v>
      </c>
      <c r="K411">
        <v>1</v>
      </c>
      <c r="L411">
        <v>10532</v>
      </c>
      <c r="M411">
        <v>302106385</v>
      </c>
      <c r="N411" s="7">
        <v>43184</v>
      </c>
      <c r="P411" s="7"/>
    </row>
    <row r="412" spans="1:16" x14ac:dyDescent="0.25">
      <c r="A412" t="s">
        <v>1045</v>
      </c>
      <c r="B412" t="s">
        <v>1060</v>
      </c>
      <c r="C412" t="s">
        <v>1064</v>
      </c>
      <c r="D412" t="s">
        <v>1065</v>
      </c>
      <c r="E412" t="s">
        <v>1066</v>
      </c>
      <c r="F412" t="s">
        <v>1050</v>
      </c>
      <c r="G412" t="s">
        <v>585</v>
      </c>
      <c r="H412">
        <v>201801</v>
      </c>
      <c r="I412">
        <v>358.33659999999998</v>
      </c>
      <c r="J412">
        <v>2018</v>
      </c>
      <c r="K412">
        <v>1</v>
      </c>
      <c r="L412">
        <v>10533</v>
      </c>
      <c r="M412">
        <v>303005589</v>
      </c>
      <c r="N412" s="7">
        <v>43265</v>
      </c>
      <c r="P412" s="7"/>
    </row>
    <row r="413" spans="1:16" x14ac:dyDescent="0.25">
      <c r="A413" t="s">
        <v>21</v>
      </c>
      <c r="B413" t="s">
        <v>22</v>
      </c>
      <c r="C413" t="s">
        <v>54</v>
      </c>
      <c r="D413" t="s">
        <v>55</v>
      </c>
      <c r="E413" t="s">
        <v>56</v>
      </c>
      <c r="F413" t="s">
        <v>23</v>
      </c>
      <c r="G413" t="s">
        <v>26</v>
      </c>
      <c r="H413">
        <v>201801</v>
      </c>
      <c r="I413">
        <v>72.436400000000006</v>
      </c>
      <c r="J413">
        <v>2018</v>
      </c>
      <c r="K413">
        <v>1</v>
      </c>
      <c r="L413">
        <v>10534</v>
      </c>
      <c r="M413">
        <v>303008535</v>
      </c>
      <c r="N413" s="7">
        <v>43220</v>
      </c>
      <c r="P413" s="7"/>
    </row>
    <row r="414" spans="1:16" x14ac:dyDescent="0.25">
      <c r="A414" t="s">
        <v>1028</v>
      </c>
      <c r="B414" t="s">
        <v>1076</v>
      </c>
      <c r="C414" t="s">
        <v>1077</v>
      </c>
      <c r="D414" t="s">
        <v>1078</v>
      </c>
      <c r="E414" t="s">
        <v>1079</v>
      </c>
      <c r="F414" t="s">
        <v>1080</v>
      </c>
      <c r="G414" t="s">
        <v>26</v>
      </c>
      <c r="H414">
        <v>201801</v>
      </c>
      <c r="I414">
        <v>165.61779999999999</v>
      </c>
      <c r="J414">
        <v>2018</v>
      </c>
      <c r="K414">
        <v>1</v>
      </c>
      <c r="L414">
        <v>10535</v>
      </c>
      <c r="M414">
        <v>302107361</v>
      </c>
      <c r="N414" s="7">
        <v>43101</v>
      </c>
      <c r="P414" s="7"/>
    </row>
    <row r="415" spans="1:16" x14ac:dyDescent="0.25">
      <c r="A415" t="s">
        <v>1028</v>
      </c>
      <c r="B415" t="s">
        <v>1076</v>
      </c>
      <c r="C415" t="s">
        <v>1077</v>
      </c>
      <c r="D415" t="s">
        <v>1078</v>
      </c>
      <c r="E415" t="s">
        <v>1079</v>
      </c>
      <c r="F415" t="s">
        <v>1080</v>
      </c>
      <c r="G415" t="s">
        <v>32</v>
      </c>
      <c r="H415">
        <v>201801</v>
      </c>
      <c r="I415">
        <v>153.51920000000001</v>
      </c>
      <c r="J415">
        <v>2018</v>
      </c>
      <c r="K415">
        <v>1</v>
      </c>
      <c r="L415">
        <v>10536</v>
      </c>
      <c r="M415">
        <v>303005332</v>
      </c>
      <c r="N415" s="7">
        <v>43103</v>
      </c>
      <c r="P415" s="7"/>
    </row>
    <row r="416" spans="1:16" x14ac:dyDescent="0.25">
      <c r="A416" t="s">
        <v>1028</v>
      </c>
      <c r="B416" t="s">
        <v>1029</v>
      </c>
      <c r="C416" t="s">
        <v>1030</v>
      </c>
      <c r="D416" t="s">
        <v>1031</v>
      </c>
      <c r="E416" t="s">
        <v>1032</v>
      </c>
      <c r="F416" t="s">
        <v>1033</v>
      </c>
      <c r="G416" t="s">
        <v>26</v>
      </c>
      <c r="H416">
        <v>201801</v>
      </c>
      <c r="I416">
        <v>379.04590000000002</v>
      </c>
      <c r="J416">
        <v>2018</v>
      </c>
      <c r="K416">
        <v>1</v>
      </c>
      <c r="L416">
        <v>10537</v>
      </c>
      <c r="M416">
        <v>301905975</v>
      </c>
      <c r="N416" s="7">
        <v>43195</v>
      </c>
      <c r="P416" s="7"/>
    </row>
    <row r="417" spans="1:16" x14ac:dyDescent="0.25">
      <c r="A417" t="s">
        <v>1028</v>
      </c>
      <c r="B417" t="s">
        <v>1076</v>
      </c>
      <c r="C417" t="s">
        <v>1077</v>
      </c>
      <c r="D417" t="s">
        <v>1078</v>
      </c>
      <c r="E417" t="s">
        <v>1079</v>
      </c>
      <c r="F417" t="s">
        <v>1080</v>
      </c>
      <c r="G417" t="s">
        <v>36</v>
      </c>
      <c r="H417">
        <v>201801</v>
      </c>
      <c r="I417">
        <v>154.0626</v>
      </c>
      <c r="J417">
        <v>2018</v>
      </c>
      <c r="K417">
        <v>1</v>
      </c>
      <c r="L417">
        <v>10538</v>
      </c>
      <c r="M417">
        <v>303008406</v>
      </c>
      <c r="N417" s="7">
        <v>43228</v>
      </c>
      <c r="P417" s="7"/>
    </row>
    <row r="418" spans="1:16" x14ac:dyDescent="0.25">
      <c r="A418" t="s">
        <v>1028</v>
      </c>
      <c r="B418" t="s">
        <v>1076</v>
      </c>
      <c r="C418" t="s">
        <v>1077</v>
      </c>
      <c r="D418" t="s">
        <v>1078</v>
      </c>
      <c r="E418" t="s">
        <v>1079</v>
      </c>
      <c r="F418" t="s">
        <v>1080</v>
      </c>
      <c r="G418" t="s">
        <v>349</v>
      </c>
      <c r="H418">
        <v>201801</v>
      </c>
      <c r="I418">
        <v>172.32259999999999</v>
      </c>
      <c r="J418">
        <v>2018</v>
      </c>
      <c r="K418">
        <v>1</v>
      </c>
      <c r="L418">
        <v>10539</v>
      </c>
      <c r="M418">
        <v>302109582</v>
      </c>
      <c r="N418" s="7">
        <v>43259</v>
      </c>
      <c r="P418" s="7"/>
    </row>
    <row r="419" spans="1:16" x14ac:dyDescent="0.25">
      <c r="A419" t="s">
        <v>1045</v>
      </c>
      <c r="B419" t="s">
        <v>1060</v>
      </c>
      <c r="C419" t="s">
        <v>1061</v>
      </c>
      <c r="D419" t="s">
        <v>1062</v>
      </c>
      <c r="E419" t="s">
        <v>1063</v>
      </c>
      <c r="F419" t="s">
        <v>1050</v>
      </c>
      <c r="G419" t="s">
        <v>29</v>
      </c>
      <c r="H419">
        <v>201801</v>
      </c>
      <c r="I419">
        <v>492.69349999999997</v>
      </c>
      <c r="J419">
        <v>2018</v>
      </c>
      <c r="K419">
        <v>1</v>
      </c>
      <c r="L419">
        <v>10540</v>
      </c>
      <c r="M419">
        <v>302108272</v>
      </c>
      <c r="N419" s="7">
        <v>43255</v>
      </c>
      <c r="P419" s="7"/>
    </row>
    <row r="420" spans="1:16" x14ac:dyDescent="0.25">
      <c r="A420" t="s">
        <v>1045</v>
      </c>
      <c r="B420" t="s">
        <v>1054</v>
      </c>
      <c r="C420" t="s">
        <v>1074</v>
      </c>
      <c r="D420" t="s">
        <v>1071</v>
      </c>
      <c r="E420" t="s">
        <v>1075</v>
      </c>
      <c r="F420" t="s">
        <v>1073</v>
      </c>
      <c r="G420" t="s">
        <v>31</v>
      </c>
      <c r="H420">
        <v>201801</v>
      </c>
      <c r="I420">
        <v>221.3835</v>
      </c>
      <c r="J420">
        <v>2018</v>
      </c>
      <c r="K420">
        <v>1</v>
      </c>
      <c r="L420">
        <v>10541</v>
      </c>
      <c r="M420">
        <v>301908011</v>
      </c>
      <c r="N420" s="7">
        <v>43185</v>
      </c>
      <c r="P420" s="7"/>
    </row>
    <row r="421" spans="1:16" x14ac:dyDescent="0.25">
      <c r="A421" t="s">
        <v>1045</v>
      </c>
      <c r="B421" t="s">
        <v>1060</v>
      </c>
      <c r="C421" t="s">
        <v>1064</v>
      </c>
      <c r="D421" t="s">
        <v>1065</v>
      </c>
      <c r="E421" t="s">
        <v>1066</v>
      </c>
      <c r="F421" t="s">
        <v>1050</v>
      </c>
      <c r="G421" t="s">
        <v>35</v>
      </c>
      <c r="H421">
        <v>201801</v>
      </c>
      <c r="I421">
        <v>448.15609999999998</v>
      </c>
      <c r="J421">
        <v>2018</v>
      </c>
      <c r="K421">
        <v>1</v>
      </c>
      <c r="L421">
        <v>10542</v>
      </c>
      <c r="M421">
        <v>302109881</v>
      </c>
      <c r="N421" s="7">
        <v>43191</v>
      </c>
      <c r="P421" s="7"/>
    </row>
    <row r="422" spans="1:16" x14ac:dyDescent="0.25">
      <c r="A422" t="s">
        <v>1045</v>
      </c>
      <c r="B422" t="s">
        <v>1046</v>
      </c>
      <c r="C422" t="s">
        <v>1047</v>
      </c>
      <c r="D422" t="s">
        <v>1048</v>
      </c>
      <c r="E422" t="s">
        <v>1049</v>
      </c>
      <c r="F422" t="s">
        <v>1050</v>
      </c>
      <c r="G422" t="s">
        <v>33</v>
      </c>
      <c r="H422">
        <v>201801</v>
      </c>
      <c r="I422">
        <v>306.90320000000003</v>
      </c>
      <c r="J422">
        <v>2018</v>
      </c>
      <c r="K422">
        <v>1</v>
      </c>
      <c r="L422">
        <v>10543</v>
      </c>
      <c r="M422">
        <v>301806077</v>
      </c>
      <c r="N422" s="7">
        <v>43180</v>
      </c>
      <c r="P422" s="7"/>
    </row>
    <row r="423" spans="1:16" x14ac:dyDescent="0.25">
      <c r="A423" t="s">
        <v>1045</v>
      </c>
      <c r="B423" t="s">
        <v>1054</v>
      </c>
      <c r="C423" t="s">
        <v>1058</v>
      </c>
      <c r="D423" t="s">
        <v>1056</v>
      </c>
      <c r="E423" t="s">
        <v>1059</v>
      </c>
      <c r="F423" t="s">
        <v>1050</v>
      </c>
      <c r="G423" t="s">
        <v>28</v>
      </c>
      <c r="H423">
        <v>201801</v>
      </c>
      <c r="I423">
        <v>271</v>
      </c>
      <c r="J423">
        <v>2018</v>
      </c>
      <c r="K423">
        <v>1</v>
      </c>
      <c r="L423">
        <v>10544</v>
      </c>
      <c r="M423">
        <v>301905629</v>
      </c>
      <c r="N423" s="7">
        <v>43106</v>
      </c>
      <c r="P423" s="7"/>
    </row>
    <row r="424" spans="1:16" x14ac:dyDescent="0.25">
      <c r="A424" t="s">
        <v>1037</v>
      </c>
      <c r="B424" t="s">
        <v>1038</v>
      </c>
      <c r="C424" t="s">
        <v>1039</v>
      </c>
      <c r="D424" t="s">
        <v>1040</v>
      </c>
      <c r="E424" t="s">
        <v>1041</v>
      </c>
      <c r="F424" t="s">
        <v>1033</v>
      </c>
      <c r="G424" t="s">
        <v>27</v>
      </c>
      <c r="H424">
        <v>201801</v>
      </c>
      <c r="I424">
        <v>476.78064499999999</v>
      </c>
      <c r="J424">
        <v>2018</v>
      </c>
      <c r="K424">
        <v>1</v>
      </c>
      <c r="L424">
        <v>10545</v>
      </c>
      <c r="M424">
        <v>302109946</v>
      </c>
      <c r="N424" s="7">
        <v>43273</v>
      </c>
      <c r="P424" s="7"/>
    </row>
    <row r="425" spans="1:16" x14ac:dyDescent="0.25">
      <c r="A425" t="s">
        <v>1037</v>
      </c>
      <c r="B425" t="s">
        <v>1038</v>
      </c>
      <c r="C425" t="s">
        <v>1039</v>
      </c>
      <c r="D425" t="s">
        <v>1040</v>
      </c>
      <c r="E425" t="s">
        <v>1041</v>
      </c>
      <c r="F425" t="s">
        <v>1033</v>
      </c>
      <c r="G425" t="s">
        <v>28</v>
      </c>
      <c r="H425">
        <v>201801</v>
      </c>
      <c r="I425">
        <v>437</v>
      </c>
      <c r="J425">
        <v>2018</v>
      </c>
      <c r="K425">
        <v>1</v>
      </c>
      <c r="L425">
        <v>10546</v>
      </c>
      <c r="M425">
        <v>302107867</v>
      </c>
      <c r="N425" s="7">
        <v>43178</v>
      </c>
      <c r="P425" s="7"/>
    </row>
    <row r="426" spans="1:16" x14ac:dyDescent="0.25">
      <c r="A426" t="s">
        <v>1045</v>
      </c>
      <c r="B426" t="s">
        <v>1067</v>
      </c>
      <c r="C426" t="s">
        <v>1068</v>
      </c>
      <c r="D426" t="s">
        <v>1069</v>
      </c>
      <c r="E426" t="s">
        <v>1070</v>
      </c>
      <c r="F426" t="s">
        <v>1050</v>
      </c>
      <c r="G426" t="s">
        <v>36</v>
      </c>
      <c r="H426">
        <v>201801</v>
      </c>
      <c r="I426">
        <v>49.605499999999999</v>
      </c>
      <c r="J426">
        <v>2018</v>
      </c>
      <c r="K426">
        <v>1</v>
      </c>
      <c r="L426">
        <v>10547</v>
      </c>
      <c r="M426">
        <v>301806154</v>
      </c>
      <c r="N426" s="7">
        <v>43116</v>
      </c>
      <c r="P426" s="7"/>
    </row>
    <row r="427" spans="1:16" x14ac:dyDescent="0.25">
      <c r="A427" t="s">
        <v>1045</v>
      </c>
      <c r="B427" t="s">
        <v>1054</v>
      </c>
      <c r="C427" t="s">
        <v>1058</v>
      </c>
      <c r="D427" t="s">
        <v>1056</v>
      </c>
      <c r="E427" t="s">
        <v>1059</v>
      </c>
      <c r="F427" t="s">
        <v>1050</v>
      </c>
      <c r="G427" t="s">
        <v>291</v>
      </c>
      <c r="H427">
        <v>201801</v>
      </c>
      <c r="I427">
        <v>239.29580000000001</v>
      </c>
      <c r="J427">
        <v>2018</v>
      </c>
      <c r="K427">
        <v>1</v>
      </c>
      <c r="L427">
        <v>10548</v>
      </c>
      <c r="M427">
        <v>301502808</v>
      </c>
      <c r="N427" s="7">
        <v>43251</v>
      </c>
      <c r="P427" s="7"/>
    </row>
    <row r="428" spans="1:16" x14ac:dyDescent="0.25">
      <c r="A428" t="s">
        <v>1045</v>
      </c>
      <c r="B428" t="s">
        <v>1067</v>
      </c>
      <c r="C428" t="s">
        <v>1068</v>
      </c>
      <c r="D428" t="s">
        <v>1069</v>
      </c>
      <c r="E428" t="s">
        <v>1070</v>
      </c>
      <c r="F428" t="s">
        <v>1050</v>
      </c>
      <c r="G428" t="s">
        <v>609</v>
      </c>
      <c r="H428">
        <v>201801</v>
      </c>
      <c r="I428">
        <v>51.587699999999998</v>
      </c>
      <c r="J428">
        <v>2018</v>
      </c>
      <c r="K428">
        <v>1</v>
      </c>
      <c r="L428">
        <v>10549</v>
      </c>
      <c r="M428">
        <v>303009574</v>
      </c>
      <c r="N428" s="7">
        <v>43096</v>
      </c>
      <c r="P428" s="7"/>
    </row>
    <row r="429" spans="1:16" x14ac:dyDescent="0.25">
      <c r="A429" t="s">
        <v>21</v>
      </c>
      <c r="B429" t="s">
        <v>22</v>
      </c>
      <c r="C429" t="s">
        <v>47</v>
      </c>
      <c r="D429" t="s">
        <v>48</v>
      </c>
      <c r="E429" t="s">
        <v>49</v>
      </c>
      <c r="F429" t="s">
        <v>23</v>
      </c>
      <c r="G429" t="s">
        <v>10</v>
      </c>
      <c r="H429">
        <v>201801</v>
      </c>
      <c r="I429">
        <v>95.98</v>
      </c>
      <c r="J429">
        <v>2018</v>
      </c>
      <c r="K429">
        <v>1</v>
      </c>
      <c r="L429">
        <v>10550</v>
      </c>
      <c r="M429">
        <v>302109925</v>
      </c>
      <c r="N429" s="7">
        <v>43110</v>
      </c>
      <c r="P429" s="7"/>
    </row>
    <row r="430" spans="1:16" x14ac:dyDescent="0.25">
      <c r="A430" t="s">
        <v>1045</v>
      </c>
      <c r="B430" t="s">
        <v>1046</v>
      </c>
      <c r="C430" t="s">
        <v>1047</v>
      </c>
      <c r="D430" t="s">
        <v>1048</v>
      </c>
      <c r="E430" t="s">
        <v>1049</v>
      </c>
      <c r="F430" t="s">
        <v>1050</v>
      </c>
      <c r="G430" t="s">
        <v>37</v>
      </c>
      <c r="H430">
        <v>201801</v>
      </c>
      <c r="I430">
        <v>253.25129999999999</v>
      </c>
      <c r="J430">
        <v>2018</v>
      </c>
      <c r="K430">
        <v>1</v>
      </c>
      <c r="L430">
        <v>10551</v>
      </c>
      <c r="M430">
        <v>303004946</v>
      </c>
      <c r="N430" s="7">
        <v>43276</v>
      </c>
      <c r="P430" s="7"/>
    </row>
    <row r="431" spans="1:16" x14ac:dyDescent="0.25">
      <c r="A431" t="s">
        <v>1045</v>
      </c>
      <c r="B431" t="s">
        <v>1054</v>
      </c>
      <c r="C431" t="s">
        <v>1058</v>
      </c>
      <c r="D431" t="s">
        <v>1056</v>
      </c>
      <c r="E431" t="s">
        <v>1059</v>
      </c>
      <c r="F431" t="s">
        <v>1050</v>
      </c>
      <c r="G431" t="s">
        <v>605</v>
      </c>
      <c r="H431">
        <v>201801</v>
      </c>
      <c r="I431">
        <v>145.30840000000001</v>
      </c>
      <c r="J431">
        <v>2018</v>
      </c>
      <c r="K431">
        <v>1</v>
      </c>
      <c r="L431">
        <v>10552</v>
      </c>
      <c r="M431">
        <v>303007669</v>
      </c>
      <c r="N431" s="7">
        <v>43152</v>
      </c>
      <c r="P431" s="7"/>
    </row>
    <row r="432" spans="1:16" x14ac:dyDescent="0.25">
      <c r="A432" t="s">
        <v>1045</v>
      </c>
      <c r="B432" t="s">
        <v>1054</v>
      </c>
      <c r="C432" t="s">
        <v>1074</v>
      </c>
      <c r="D432" t="s">
        <v>1071</v>
      </c>
      <c r="E432" t="s">
        <v>1075</v>
      </c>
      <c r="F432" t="s">
        <v>1073</v>
      </c>
      <c r="G432" t="s">
        <v>33</v>
      </c>
      <c r="H432">
        <v>201801</v>
      </c>
      <c r="I432">
        <v>194.32480000000001</v>
      </c>
      <c r="J432">
        <v>2018</v>
      </c>
      <c r="K432">
        <v>1</v>
      </c>
      <c r="L432">
        <v>10553</v>
      </c>
      <c r="M432">
        <v>302108330</v>
      </c>
      <c r="N432" s="7">
        <v>43110</v>
      </c>
      <c r="P432" s="7"/>
    </row>
    <row r="433" spans="1:16" x14ac:dyDescent="0.25">
      <c r="A433" t="s">
        <v>1045</v>
      </c>
      <c r="B433" t="s">
        <v>1067</v>
      </c>
      <c r="C433" t="s">
        <v>1068</v>
      </c>
      <c r="D433" t="s">
        <v>1069</v>
      </c>
      <c r="E433" t="s">
        <v>1070</v>
      </c>
      <c r="F433" t="s">
        <v>1050</v>
      </c>
      <c r="G433" t="s">
        <v>26</v>
      </c>
      <c r="H433">
        <v>201801</v>
      </c>
      <c r="I433">
        <v>44.365400000000001</v>
      </c>
      <c r="J433">
        <v>2018</v>
      </c>
      <c r="K433">
        <v>1</v>
      </c>
      <c r="L433">
        <v>10554</v>
      </c>
      <c r="M433">
        <v>303006803</v>
      </c>
      <c r="N433" s="7">
        <v>43212</v>
      </c>
      <c r="P433" s="7"/>
    </row>
    <row r="434" spans="1:16" x14ac:dyDescent="0.25">
      <c r="A434" t="s">
        <v>1045</v>
      </c>
      <c r="B434" t="s">
        <v>1060</v>
      </c>
      <c r="C434" t="s">
        <v>1061</v>
      </c>
      <c r="D434" t="s">
        <v>1062</v>
      </c>
      <c r="E434" t="s">
        <v>1063</v>
      </c>
      <c r="F434" t="s">
        <v>1050</v>
      </c>
      <c r="G434" t="s">
        <v>25</v>
      </c>
      <c r="H434">
        <v>201801</v>
      </c>
      <c r="I434">
        <v>496.99059999999997</v>
      </c>
      <c r="J434">
        <v>2018</v>
      </c>
      <c r="K434">
        <v>1</v>
      </c>
      <c r="L434">
        <v>10555</v>
      </c>
      <c r="M434">
        <v>303007373</v>
      </c>
      <c r="N434" s="7">
        <v>43183</v>
      </c>
      <c r="P434" s="7"/>
    </row>
    <row r="435" spans="1:16" x14ac:dyDescent="0.25">
      <c r="A435" t="s">
        <v>21</v>
      </c>
      <c r="B435" t="s">
        <v>22</v>
      </c>
      <c r="C435" t="s">
        <v>54</v>
      </c>
      <c r="D435" t="s">
        <v>55</v>
      </c>
      <c r="E435" t="s">
        <v>56</v>
      </c>
      <c r="F435" t="s">
        <v>23</v>
      </c>
      <c r="G435" t="s">
        <v>29</v>
      </c>
      <c r="H435">
        <v>201801</v>
      </c>
      <c r="I435">
        <v>56.58</v>
      </c>
      <c r="J435">
        <v>2018</v>
      </c>
      <c r="K435">
        <v>1</v>
      </c>
      <c r="L435">
        <v>10556</v>
      </c>
      <c r="M435">
        <v>302108896</v>
      </c>
      <c r="N435" s="7">
        <v>43130</v>
      </c>
      <c r="P435" s="7"/>
    </row>
    <row r="436" spans="1:16" x14ac:dyDescent="0.25">
      <c r="A436" t="s">
        <v>1045</v>
      </c>
      <c r="B436" t="s">
        <v>1054</v>
      </c>
      <c r="C436" t="s">
        <v>1074</v>
      </c>
      <c r="D436" t="s">
        <v>1071</v>
      </c>
      <c r="E436" t="s">
        <v>1075</v>
      </c>
      <c r="F436" t="s">
        <v>1073</v>
      </c>
      <c r="G436" t="s">
        <v>34</v>
      </c>
      <c r="H436">
        <v>201801</v>
      </c>
      <c r="I436">
        <v>160.86160000000001</v>
      </c>
      <c r="J436">
        <v>2018</v>
      </c>
      <c r="K436">
        <v>1</v>
      </c>
      <c r="L436">
        <v>10557</v>
      </c>
      <c r="M436">
        <v>302112345</v>
      </c>
      <c r="N436" s="7">
        <v>43176</v>
      </c>
      <c r="P436" s="7"/>
    </row>
    <row r="437" spans="1:16" x14ac:dyDescent="0.25">
      <c r="A437" t="s">
        <v>1045</v>
      </c>
      <c r="B437" t="s">
        <v>1054</v>
      </c>
      <c r="C437" t="s">
        <v>1055</v>
      </c>
      <c r="D437" t="s">
        <v>1071</v>
      </c>
      <c r="E437" t="s">
        <v>1072</v>
      </c>
      <c r="F437" t="s">
        <v>1073</v>
      </c>
      <c r="G437" t="s">
        <v>27</v>
      </c>
      <c r="H437">
        <v>201801</v>
      </c>
      <c r="I437">
        <v>178.2739</v>
      </c>
      <c r="J437">
        <v>2018</v>
      </c>
      <c r="K437">
        <v>1</v>
      </c>
      <c r="L437">
        <v>10558</v>
      </c>
      <c r="M437">
        <v>303006513</v>
      </c>
      <c r="N437" s="7">
        <v>43207</v>
      </c>
      <c r="P437" s="7"/>
    </row>
    <row r="438" spans="1:16" x14ac:dyDescent="0.25">
      <c r="A438" t="s">
        <v>1045</v>
      </c>
      <c r="B438" t="s">
        <v>1054</v>
      </c>
      <c r="C438" t="s">
        <v>1074</v>
      </c>
      <c r="D438" t="s">
        <v>1071</v>
      </c>
      <c r="E438" t="s">
        <v>1075</v>
      </c>
      <c r="F438" t="s">
        <v>1073</v>
      </c>
      <c r="G438" t="s">
        <v>319</v>
      </c>
      <c r="H438">
        <v>201801</v>
      </c>
      <c r="I438">
        <v>139.80969999999999</v>
      </c>
      <c r="J438">
        <v>2018</v>
      </c>
      <c r="K438">
        <v>1</v>
      </c>
      <c r="L438">
        <v>10559</v>
      </c>
      <c r="M438">
        <v>302104601</v>
      </c>
      <c r="N438" s="7">
        <v>43192</v>
      </c>
      <c r="P438" s="7"/>
    </row>
    <row r="439" spans="1:16" x14ac:dyDescent="0.25">
      <c r="A439" t="s">
        <v>1045</v>
      </c>
      <c r="B439" t="s">
        <v>1046</v>
      </c>
      <c r="C439" t="s">
        <v>1051</v>
      </c>
      <c r="D439" t="s">
        <v>1052</v>
      </c>
      <c r="E439" t="s">
        <v>1053</v>
      </c>
      <c r="F439" t="s">
        <v>1050</v>
      </c>
      <c r="G439" t="s">
        <v>291</v>
      </c>
      <c r="H439">
        <v>201801</v>
      </c>
      <c r="I439">
        <v>381.5367</v>
      </c>
      <c r="J439">
        <v>2018</v>
      </c>
      <c r="K439">
        <v>1</v>
      </c>
      <c r="L439">
        <v>10560</v>
      </c>
      <c r="M439">
        <v>302106925</v>
      </c>
      <c r="N439" s="7">
        <v>43116</v>
      </c>
      <c r="P439" s="7"/>
    </row>
    <row r="440" spans="1:16" x14ac:dyDescent="0.25">
      <c r="A440" t="s">
        <v>1045</v>
      </c>
      <c r="B440" t="s">
        <v>1046</v>
      </c>
      <c r="C440" t="s">
        <v>1051</v>
      </c>
      <c r="D440" t="s">
        <v>1052</v>
      </c>
      <c r="E440" t="s">
        <v>1053</v>
      </c>
      <c r="F440" t="s">
        <v>1050</v>
      </c>
      <c r="G440" t="s">
        <v>34</v>
      </c>
      <c r="H440">
        <v>201801</v>
      </c>
      <c r="I440">
        <v>377.61610000000002</v>
      </c>
      <c r="J440">
        <v>2018</v>
      </c>
      <c r="K440">
        <v>1</v>
      </c>
      <c r="L440">
        <v>10561</v>
      </c>
      <c r="M440">
        <v>302109767</v>
      </c>
      <c r="N440" s="7">
        <v>43269</v>
      </c>
      <c r="P440" s="7"/>
    </row>
    <row r="441" spans="1:16" x14ac:dyDescent="0.25">
      <c r="A441" t="s">
        <v>1045</v>
      </c>
      <c r="B441" t="s">
        <v>1054</v>
      </c>
      <c r="C441" t="s">
        <v>1058</v>
      </c>
      <c r="D441" t="s">
        <v>1056</v>
      </c>
      <c r="E441" t="s">
        <v>1059</v>
      </c>
      <c r="F441" t="s">
        <v>1050</v>
      </c>
      <c r="G441" t="s">
        <v>319</v>
      </c>
      <c r="H441">
        <v>201801</v>
      </c>
      <c r="I441">
        <v>156.7371</v>
      </c>
      <c r="J441">
        <v>2018</v>
      </c>
      <c r="K441">
        <v>1</v>
      </c>
      <c r="L441">
        <v>10562</v>
      </c>
      <c r="M441">
        <v>303008250</v>
      </c>
      <c r="N441" s="7">
        <v>43259</v>
      </c>
      <c r="P441" s="7"/>
    </row>
    <row r="442" spans="1:16" x14ac:dyDescent="0.25">
      <c r="A442" t="s">
        <v>1045</v>
      </c>
      <c r="B442" t="s">
        <v>1046</v>
      </c>
      <c r="C442" t="s">
        <v>1051</v>
      </c>
      <c r="D442" t="s">
        <v>1052</v>
      </c>
      <c r="E442" t="s">
        <v>1053</v>
      </c>
      <c r="F442" t="s">
        <v>1050</v>
      </c>
      <c r="G442" t="s">
        <v>29</v>
      </c>
      <c r="H442">
        <v>201801</v>
      </c>
      <c r="I442">
        <v>312.27420000000001</v>
      </c>
      <c r="J442">
        <v>2018</v>
      </c>
      <c r="K442">
        <v>1</v>
      </c>
      <c r="L442">
        <v>10563</v>
      </c>
      <c r="M442">
        <v>301806530</v>
      </c>
      <c r="N442" s="7">
        <v>43123</v>
      </c>
      <c r="P442" s="7"/>
    </row>
    <row r="443" spans="1:16" x14ac:dyDescent="0.25">
      <c r="A443" t="s">
        <v>1045</v>
      </c>
      <c r="B443" t="s">
        <v>1054</v>
      </c>
      <c r="C443" t="s">
        <v>1058</v>
      </c>
      <c r="D443" t="s">
        <v>1056</v>
      </c>
      <c r="E443" t="s">
        <v>1059</v>
      </c>
      <c r="F443" t="s">
        <v>1050</v>
      </c>
      <c r="G443" t="s">
        <v>31</v>
      </c>
      <c r="H443">
        <v>201801</v>
      </c>
      <c r="I443">
        <v>207.74189999999999</v>
      </c>
      <c r="J443">
        <v>2018</v>
      </c>
      <c r="K443">
        <v>1</v>
      </c>
      <c r="L443">
        <v>10564</v>
      </c>
      <c r="M443">
        <v>301605307</v>
      </c>
      <c r="N443" s="7">
        <v>43266</v>
      </c>
      <c r="P443" s="7"/>
    </row>
    <row r="444" spans="1:16" x14ac:dyDescent="0.25">
      <c r="A444" t="s">
        <v>1045</v>
      </c>
      <c r="B444" t="s">
        <v>1054</v>
      </c>
      <c r="C444" t="s">
        <v>1055</v>
      </c>
      <c r="D444" t="s">
        <v>1071</v>
      </c>
      <c r="E444" t="s">
        <v>1072</v>
      </c>
      <c r="F444" t="s">
        <v>1073</v>
      </c>
      <c r="G444" t="s">
        <v>26</v>
      </c>
      <c r="H444">
        <v>201801</v>
      </c>
      <c r="I444">
        <v>170.95230000000001</v>
      </c>
      <c r="J444">
        <v>2018</v>
      </c>
      <c r="K444">
        <v>1</v>
      </c>
      <c r="L444">
        <v>10565</v>
      </c>
      <c r="M444">
        <v>302109830</v>
      </c>
      <c r="N444" s="7">
        <v>43183</v>
      </c>
      <c r="P444" s="7"/>
    </row>
    <row r="445" spans="1:16" x14ac:dyDescent="0.25">
      <c r="A445" t="s">
        <v>1037</v>
      </c>
      <c r="B445" t="s">
        <v>1038</v>
      </c>
      <c r="C445" t="s">
        <v>1042</v>
      </c>
      <c r="D445" t="s">
        <v>1043</v>
      </c>
      <c r="E445" t="s">
        <v>1044</v>
      </c>
      <c r="F445" t="s">
        <v>1033</v>
      </c>
      <c r="G445" t="s">
        <v>37</v>
      </c>
      <c r="H445">
        <v>201801</v>
      </c>
      <c r="I445">
        <v>532.02</v>
      </c>
      <c r="J445">
        <v>2018</v>
      </c>
      <c r="K445">
        <v>1</v>
      </c>
      <c r="L445">
        <v>10566</v>
      </c>
      <c r="M445">
        <v>303006782</v>
      </c>
      <c r="N445" s="7">
        <v>43140</v>
      </c>
      <c r="P445" s="7"/>
    </row>
    <row r="446" spans="1:16" x14ac:dyDescent="0.25">
      <c r="A446" t="s">
        <v>1045</v>
      </c>
      <c r="B446" t="s">
        <v>1046</v>
      </c>
      <c r="C446" t="s">
        <v>1047</v>
      </c>
      <c r="D446" t="s">
        <v>1048</v>
      </c>
      <c r="E446" t="s">
        <v>1049</v>
      </c>
      <c r="F446" t="s">
        <v>1050</v>
      </c>
      <c r="G446" t="s">
        <v>15</v>
      </c>
      <c r="H446">
        <v>201801</v>
      </c>
      <c r="I446">
        <v>238.9127</v>
      </c>
      <c r="J446">
        <v>2018</v>
      </c>
      <c r="K446">
        <v>1</v>
      </c>
      <c r="L446">
        <v>10567</v>
      </c>
      <c r="M446">
        <v>301405539</v>
      </c>
      <c r="N446" s="7">
        <v>43263</v>
      </c>
      <c r="P446" s="7"/>
    </row>
    <row r="447" spans="1:16" x14ac:dyDescent="0.25">
      <c r="A447" t="s">
        <v>1028</v>
      </c>
      <c r="B447" t="s">
        <v>1029</v>
      </c>
      <c r="C447" t="s">
        <v>1030</v>
      </c>
      <c r="D447" t="s">
        <v>1031</v>
      </c>
      <c r="E447" t="s">
        <v>1032</v>
      </c>
      <c r="F447" t="s">
        <v>1033</v>
      </c>
      <c r="G447" t="s">
        <v>34</v>
      </c>
      <c r="H447">
        <v>201801</v>
      </c>
      <c r="I447">
        <v>386.66666670000001</v>
      </c>
      <c r="J447">
        <v>2018</v>
      </c>
      <c r="K447">
        <v>1</v>
      </c>
      <c r="L447">
        <v>10568</v>
      </c>
      <c r="M447">
        <v>301905975</v>
      </c>
      <c r="N447" s="7">
        <v>43264</v>
      </c>
      <c r="P447" s="7"/>
    </row>
    <row r="448" spans="1:16" x14ac:dyDescent="0.25">
      <c r="A448" t="s">
        <v>1045</v>
      </c>
      <c r="B448" t="s">
        <v>1046</v>
      </c>
      <c r="C448" t="s">
        <v>1051</v>
      </c>
      <c r="D448" t="s">
        <v>1052</v>
      </c>
      <c r="E448" t="s">
        <v>1053</v>
      </c>
      <c r="F448" t="s">
        <v>1050</v>
      </c>
      <c r="G448" t="s">
        <v>12</v>
      </c>
      <c r="H448">
        <v>201801</v>
      </c>
      <c r="I448">
        <v>457.67939999999999</v>
      </c>
      <c r="J448">
        <v>2018</v>
      </c>
      <c r="K448">
        <v>1</v>
      </c>
      <c r="L448">
        <v>10569</v>
      </c>
      <c r="M448">
        <v>302108504</v>
      </c>
      <c r="N448" s="7">
        <v>43175</v>
      </c>
      <c r="P448" s="7"/>
    </row>
    <row r="449" spans="1:16" x14ac:dyDescent="0.25">
      <c r="A449" t="s">
        <v>1045</v>
      </c>
      <c r="B449" t="s">
        <v>1060</v>
      </c>
      <c r="C449" t="s">
        <v>1061</v>
      </c>
      <c r="D449" t="s">
        <v>1062</v>
      </c>
      <c r="E449" t="s">
        <v>1063</v>
      </c>
      <c r="F449" t="s">
        <v>1050</v>
      </c>
      <c r="G449" t="s">
        <v>26</v>
      </c>
      <c r="H449">
        <v>201801</v>
      </c>
      <c r="I449">
        <v>495.1139</v>
      </c>
      <c r="J449">
        <v>2018</v>
      </c>
      <c r="K449">
        <v>1</v>
      </c>
      <c r="L449">
        <v>10570</v>
      </c>
      <c r="M449">
        <v>302105516</v>
      </c>
      <c r="N449" s="7">
        <v>43270</v>
      </c>
      <c r="P449" s="7"/>
    </row>
    <row r="450" spans="1:16" x14ac:dyDescent="0.25">
      <c r="A450" t="s">
        <v>1045</v>
      </c>
      <c r="B450" t="s">
        <v>1046</v>
      </c>
      <c r="C450" t="s">
        <v>1047</v>
      </c>
      <c r="D450" t="s">
        <v>1048</v>
      </c>
      <c r="E450" t="s">
        <v>1049</v>
      </c>
      <c r="F450" t="s">
        <v>1050</v>
      </c>
      <c r="G450" t="s">
        <v>25</v>
      </c>
      <c r="H450">
        <v>201801</v>
      </c>
      <c r="I450">
        <v>287.87099999999998</v>
      </c>
      <c r="J450">
        <v>2018</v>
      </c>
      <c r="K450">
        <v>1</v>
      </c>
      <c r="L450">
        <v>10571</v>
      </c>
      <c r="M450">
        <v>301704085</v>
      </c>
      <c r="N450" s="7">
        <v>43273</v>
      </c>
      <c r="P450" s="7"/>
    </row>
    <row r="451" spans="1:16" x14ac:dyDescent="0.25">
      <c r="A451" t="s">
        <v>1045</v>
      </c>
      <c r="B451" t="s">
        <v>1046</v>
      </c>
      <c r="C451" t="s">
        <v>1047</v>
      </c>
      <c r="D451" t="s">
        <v>1048</v>
      </c>
      <c r="E451" t="s">
        <v>1049</v>
      </c>
      <c r="F451" t="s">
        <v>1050</v>
      </c>
      <c r="G451" t="s">
        <v>323</v>
      </c>
      <c r="H451">
        <v>201801</v>
      </c>
      <c r="I451">
        <v>235.66579999999999</v>
      </c>
      <c r="J451">
        <v>2018</v>
      </c>
      <c r="K451">
        <v>1</v>
      </c>
      <c r="L451">
        <v>10572</v>
      </c>
      <c r="M451">
        <v>302105978</v>
      </c>
      <c r="N451" s="7">
        <v>43226</v>
      </c>
      <c r="P451" s="7"/>
    </row>
    <row r="452" spans="1:16" x14ac:dyDescent="0.25">
      <c r="A452" t="s">
        <v>1045</v>
      </c>
      <c r="B452" t="s">
        <v>1060</v>
      </c>
      <c r="C452" t="s">
        <v>1064</v>
      </c>
      <c r="D452" t="s">
        <v>1065</v>
      </c>
      <c r="E452" t="s">
        <v>1066</v>
      </c>
      <c r="F452" t="s">
        <v>1050</v>
      </c>
      <c r="G452" t="s">
        <v>323</v>
      </c>
      <c r="H452">
        <v>201801</v>
      </c>
      <c r="I452">
        <v>536.62710000000004</v>
      </c>
      <c r="J452">
        <v>2018</v>
      </c>
      <c r="K452">
        <v>1</v>
      </c>
      <c r="L452">
        <v>10573</v>
      </c>
      <c r="M452">
        <v>301604427</v>
      </c>
      <c r="N452" s="7">
        <v>43111</v>
      </c>
      <c r="P452" s="7"/>
    </row>
    <row r="453" spans="1:16" x14ac:dyDescent="0.25">
      <c r="A453" t="s">
        <v>1045</v>
      </c>
      <c r="B453" t="s">
        <v>1060</v>
      </c>
      <c r="C453" t="s">
        <v>1064</v>
      </c>
      <c r="D453" t="s">
        <v>1065</v>
      </c>
      <c r="E453" t="s">
        <v>1066</v>
      </c>
      <c r="F453" t="s">
        <v>1050</v>
      </c>
      <c r="G453" t="s">
        <v>32</v>
      </c>
      <c r="H453">
        <v>201801</v>
      </c>
      <c r="I453">
        <v>666.64250000000004</v>
      </c>
      <c r="J453">
        <v>2018</v>
      </c>
      <c r="K453">
        <v>1</v>
      </c>
      <c r="L453">
        <v>10574</v>
      </c>
      <c r="M453">
        <v>302107411</v>
      </c>
      <c r="N453" s="7">
        <v>43169</v>
      </c>
      <c r="P453" s="7"/>
    </row>
    <row r="454" spans="1:16" x14ac:dyDescent="0.25">
      <c r="A454" t="s">
        <v>1045</v>
      </c>
      <c r="B454" t="s">
        <v>1067</v>
      </c>
      <c r="C454" t="s">
        <v>1068</v>
      </c>
      <c r="D454" t="s">
        <v>1069</v>
      </c>
      <c r="E454" t="s">
        <v>1070</v>
      </c>
      <c r="F454" t="s">
        <v>1050</v>
      </c>
      <c r="G454" t="s">
        <v>31</v>
      </c>
      <c r="H454">
        <v>201801</v>
      </c>
      <c r="I454">
        <v>89.772599999999997</v>
      </c>
      <c r="J454">
        <v>2018</v>
      </c>
      <c r="K454">
        <v>1</v>
      </c>
      <c r="L454">
        <v>10575</v>
      </c>
      <c r="M454">
        <v>302109906</v>
      </c>
      <c r="N454" s="7">
        <v>43248</v>
      </c>
      <c r="P454" s="7"/>
    </row>
    <row r="455" spans="1:16" x14ac:dyDescent="0.25">
      <c r="A455" t="s">
        <v>41</v>
      </c>
      <c r="B455" t="s">
        <v>22</v>
      </c>
      <c r="C455" t="s">
        <v>57</v>
      </c>
      <c r="D455" t="s">
        <v>58</v>
      </c>
      <c r="E455" t="s">
        <v>59</v>
      </c>
      <c r="F455" t="s">
        <v>23</v>
      </c>
      <c r="G455" t="s">
        <v>34</v>
      </c>
      <c r="H455">
        <v>201801</v>
      </c>
      <c r="I455">
        <v>110</v>
      </c>
      <c r="J455">
        <v>2018</v>
      </c>
      <c r="K455">
        <v>1</v>
      </c>
      <c r="L455">
        <v>10576</v>
      </c>
      <c r="M455">
        <v>302109688</v>
      </c>
      <c r="N455" s="7">
        <v>43252</v>
      </c>
      <c r="P455" s="7"/>
    </row>
    <row r="456" spans="1:16" x14ac:dyDescent="0.25">
      <c r="A456" t="s">
        <v>1028</v>
      </c>
      <c r="B456" t="s">
        <v>1029</v>
      </c>
      <c r="C456" t="s">
        <v>1034</v>
      </c>
      <c r="D456" t="s">
        <v>1035</v>
      </c>
      <c r="E456" t="s">
        <v>1036</v>
      </c>
      <c r="F456" t="s">
        <v>1033</v>
      </c>
      <c r="G456" t="s">
        <v>35</v>
      </c>
      <c r="H456">
        <v>201801</v>
      </c>
      <c r="I456">
        <v>382</v>
      </c>
      <c r="J456">
        <v>2018</v>
      </c>
      <c r="K456">
        <v>1</v>
      </c>
      <c r="L456">
        <v>10577</v>
      </c>
      <c r="M456">
        <v>302108129</v>
      </c>
      <c r="N456" s="7">
        <v>43268</v>
      </c>
      <c r="P456" s="7"/>
    </row>
    <row r="457" spans="1:16" x14ac:dyDescent="0.25">
      <c r="A457" t="s">
        <v>1045</v>
      </c>
      <c r="B457" t="s">
        <v>1054</v>
      </c>
      <c r="C457" t="s">
        <v>1058</v>
      </c>
      <c r="D457" t="s">
        <v>1056</v>
      </c>
      <c r="E457" t="s">
        <v>1059</v>
      </c>
      <c r="F457" t="s">
        <v>1050</v>
      </c>
      <c r="G457" t="s">
        <v>46</v>
      </c>
      <c r="H457">
        <v>201801</v>
      </c>
      <c r="I457">
        <v>153.85140000000001</v>
      </c>
      <c r="J457">
        <v>2018</v>
      </c>
      <c r="K457">
        <v>1</v>
      </c>
      <c r="L457">
        <v>10578</v>
      </c>
      <c r="M457">
        <v>302106569</v>
      </c>
      <c r="N457" s="7">
        <v>43152</v>
      </c>
      <c r="P457" s="7"/>
    </row>
    <row r="458" spans="1:16" x14ac:dyDescent="0.25">
      <c r="A458" t="s">
        <v>1028</v>
      </c>
      <c r="B458" t="s">
        <v>1076</v>
      </c>
      <c r="C458" t="s">
        <v>1077</v>
      </c>
      <c r="D458" t="s">
        <v>1078</v>
      </c>
      <c r="E458" t="s">
        <v>1079</v>
      </c>
      <c r="F458" t="s">
        <v>1080</v>
      </c>
      <c r="G458" t="s">
        <v>31</v>
      </c>
      <c r="H458">
        <v>201801</v>
      </c>
      <c r="I458">
        <v>180.126</v>
      </c>
      <c r="J458">
        <v>2018</v>
      </c>
      <c r="K458">
        <v>1</v>
      </c>
      <c r="L458">
        <v>10579</v>
      </c>
      <c r="M458">
        <v>302109786</v>
      </c>
      <c r="N458" s="7">
        <v>43171</v>
      </c>
      <c r="P458" s="7"/>
    </row>
    <row r="459" spans="1:16" x14ac:dyDescent="0.25">
      <c r="A459" t="s">
        <v>1045</v>
      </c>
      <c r="B459" t="s">
        <v>1054</v>
      </c>
      <c r="C459" t="s">
        <v>1058</v>
      </c>
      <c r="D459" t="s">
        <v>1056</v>
      </c>
      <c r="E459" t="s">
        <v>1059</v>
      </c>
      <c r="F459" t="s">
        <v>1050</v>
      </c>
      <c r="G459" t="s">
        <v>35</v>
      </c>
      <c r="H459">
        <v>201801</v>
      </c>
      <c r="I459">
        <v>202.1677</v>
      </c>
      <c r="J459">
        <v>2018</v>
      </c>
      <c r="K459">
        <v>1</v>
      </c>
      <c r="L459">
        <v>10580</v>
      </c>
      <c r="M459">
        <v>303005100</v>
      </c>
      <c r="N459" s="7">
        <v>43138</v>
      </c>
      <c r="P459" s="7"/>
    </row>
    <row r="460" spans="1:16" x14ac:dyDescent="0.25">
      <c r="A460" t="s">
        <v>1045</v>
      </c>
      <c r="B460" t="s">
        <v>1046</v>
      </c>
      <c r="C460" t="s">
        <v>1047</v>
      </c>
      <c r="D460" t="s">
        <v>1048</v>
      </c>
      <c r="E460" t="s">
        <v>1049</v>
      </c>
      <c r="F460" t="s">
        <v>1050</v>
      </c>
      <c r="G460" t="s">
        <v>26</v>
      </c>
      <c r="H460">
        <v>201802</v>
      </c>
      <c r="I460">
        <v>296.92529999999999</v>
      </c>
      <c r="J460">
        <v>2018</v>
      </c>
      <c r="K460">
        <v>2</v>
      </c>
      <c r="L460">
        <v>10581</v>
      </c>
      <c r="M460">
        <v>302106421</v>
      </c>
      <c r="N460" s="7">
        <v>43265</v>
      </c>
      <c r="P460" s="7"/>
    </row>
    <row r="461" spans="1:16" x14ac:dyDescent="0.25">
      <c r="A461" t="s">
        <v>1028</v>
      </c>
      <c r="B461" t="s">
        <v>1029</v>
      </c>
      <c r="C461" t="s">
        <v>1034</v>
      </c>
      <c r="D461" t="s">
        <v>1035</v>
      </c>
      <c r="E461" t="s">
        <v>1036</v>
      </c>
      <c r="F461" t="s">
        <v>1033</v>
      </c>
      <c r="G461" t="s">
        <v>35</v>
      </c>
      <c r="H461">
        <v>201802</v>
      </c>
      <c r="I461">
        <v>341</v>
      </c>
      <c r="J461">
        <v>2018</v>
      </c>
      <c r="K461">
        <v>2</v>
      </c>
      <c r="L461">
        <v>10582</v>
      </c>
      <c r="M461">
        <v>302106025</v>
      </c>
      <c r="N461" s="7">
        <v>43125</v>
      </c>
      <c r="P461" s="7"/>
    </row>
    <row r="462" spans="1:16" x14ac:dyDescent="0.25">
      <c r="A462" t="s">
        <v>1045</v>
      </c>
      <c r="B462" t="s">
        <v>1046</v>
      </c>
      <c r="C462" t="s">
        <v>1047</v>
      </c>
      <c r="D462" t="s">
        <v>1048</v>
      </c>
      <c r="E462" t="s">
        <v>1049</v>
      </c>
      <c r="F462" t="s">
        <v>1050</v>
      </c>
      <c r="G462" t="s">
        <v>42</v>
      </c>
      <c r="H462">
        <v>201802</v>
      </c>
      <c r="I462">
        <v>311.4785</v>
      </c>
      <c r="J462">
        <v>2018</v>
      </c>
      <c r="K462">
        <v>2</v>
      </c>
      <c r="L462">
        <v>10583</v>
      </c>
      <c r="M462">
        <v>302105380</v>
      </c>
      <c r="N462" s="7">
        <v>43143</v>
      </c>
      <c r="P462" s="7"/>
    </row>
    <row r="463" spans="1:16" x14ac:dyDescent="0.25">
      <c r="A463" t="s">
        <v>1045</v>
      </c>
      <c r="B463" t="s">
        <v>1054</v>
      </c>
      <c r="C463" t="s">
        <v>1074</v>
      </c>
      <c r="D463" t="s">
        <v>1071</v>
      </c>
      <c r="E463" t="s">
        <v>1075</v>
      </c>
      <c r="F463" t="s">
        <v>1073</v>
      </c>
      <c r="G463" t="s">
        <v>36</v>
      </c>
      <c r="H463">
        <v>201802</v>
      </c>
      <c r="I463">
        <v>174.43469999999999</v>
      </c>
      <c r="J463">
        <v>2018</v>
      </c>
      <c r="K463">
        <v>2</v>
      </c>
      <c r="L463">
        <v>10584</v>
      </c>
      <c r="M463">
        <v>302106249</v>
      </c>
      <c r="N463" s="7">
        <v>43233</v>
      </c>
      <c r="P463" s="7"/>
    </row>
    <row r="464" spans="1:16" x14ac:dyDescent="0.25">
      <c r="A464" t="s">
        <v>1045</v>
      </c>
      <c r="B464" t="s">
        <v>1060</v>
      </c>
      <c r="C464" t="s">
        <v>1061</v>
      </c>
      <c r="D464" t="s">
        <v>1062</v>
      </c>
      <c r="E464" t="s">
        <v>1063</v>
      </c>
      <c r="F464" t="s">
        <v>1050</v>
      </c>
      <c r="G464" t="s">
        <v>28</v>
      </c>
      <c r="H464">
        <v>201802</v>
      </c>
      <c r="I464">
        <v>549.40139999999997</v>
      </c>
      <c r="J464">
        <v>2018</v>
      </c>
      <c r="K464">
        <v>2</v>
      </c>
      <c r="L464">
        <v>10585</v>
      </c>
      <c r="M464">
        <v>301806302</v>
      </c>
      <c r="N464" s="7">
        <v>43256</v>
      </c>
      <c r="P464" s="7"/>
    </row>
    <row r="465" spans="1:16" x14ac:dyDescent="0.25">
      <c r="A465" t="s">
        <v>1045</v>
      </c>
      <c r="B465" t="s">
        <v>1060</v>
      </c>
      <c r="C465" t="s">
        <v>1064</v>
      </c>
      <c r="D465" t="s">
        <v>1065</v>
      </c>
      <c r="E465" t="s">
        <v>1066</v>
      </c>
      <c r="F465" t="s">
        <v>1050</v>
      </c>
      <c r="G465" t="s">
        <v>10</v>
      </c>
      <c r="H465">
        <v>201802</v>
      </c>
      <c r="I465">
        <v>572.26679999999999</v>
      </c>
      <c r="J465">
        <v>2018</v>
      </c>
      <c r="K465">
        <v>2</v>
      </c>
      <c r="L465">
        <v>10586</v>
      </c>
      <c r="M465">
        <v>302104590</v>
      </c>
      <c r="N465" s="7">
        <v>43180</v>
      </c>
      <c r="P465" s="7"/>
    </row>
    <row r="466" spans="1:16" x14ac:dyDescent="0.25">
      <c r="A466" t="s">
        <v>1045</v>
      </c>
      <c r="B466" t="s">
        <v>1054</v>
      </c>
      <c r="C466" t="s">
        <v>1074</v>
      </c>
      <c r="D466" t="s">
        <v>1071</v>
      </c>
      <c r="E466" t="s">
        <v>1075</v>
      </c>
      <c r="F466" t="s">
        <v>1073</v>
      </c>
      <c r="G466" t="s">
        <v>34</v>
      </c>
      <c r="H466">
        <v>201802</v>
      </c>
      <c r="I466">
        <v>136.69210000000001</v>
      </c>
      <c r="J466">
        <v>2018</v>
      </c>
      <c r="K466">
        <v>2</v>
      </c>
      <c r="L466">
        <v>10587</v>
      </c>
      <c r="M466">
        <v>302106216</v>
      </c>
      <c r="N466" s="7">
        <v>43212</v>
      </c>
      <c r="P466" s="7"/>
    </row>
    <row r="467" spans="1:16" x14ac:dyDescent="0.25">
      <c r="A467" t="s">
        <v>1045</v>
      </c>
      <c r="B467" t="s">
        <v>1046</v>
      </c>
      <c r="C467" t="s">
        <v>1051</v>
      </c>
      <c r="D467" t="s">
        <v>1052</v>
      </c>
      <c r="E467" t="s">
        <v>1053</v>
      </c>
      <c r="F467" t="s">
        <v>1050</v>
      </c>
      <c r="G467" t="s">
        <v>31</v>
      </c>
      <c r="H467">
        <v>201802</v>
      </c>
      <c r="I467">
        <v>416.41820000000001</v>
      </c>
      <c r="J467">
        <v>2018</v>
      </c>
      <c r="K467">
        <v>2</v>
      </c>
      <c r="L467">
        <v>10588</v>
      </c>
      <c r="M467">
        <v>301309278</v>
      </c>
      <c r="N467" s="7">
        <v>43241</v>
      </c>
      <c r="P467" s="7"/>
    </row>
    <row r="468" spans="1:16" x14ac:dyDescent="0.25">
      <c r="A468" t="s">
        <v>1045</v>
      </c>
      <c r="B468" t="s">
        <v>1067</v>
      </c>
      <c r="C468" t="s">
        <v>1068</v>
      </c>
      <c r="D468" t="s">
        <v>1069</v>
      </c>
      <c r="E468" t="s">
        <v>1070</v>
      </c>
      <c r="F468" t="s">
        <v>1050</v>
      </c>
      <c r="G468" t="s">
        <v>291</v>
      </c>
      <c r="H468">
        <v>201802</v>
      </c>
      <c r="I468">
        <v>38.354500000000002</v>
      </c>
      <c r="J468">
        <v>2018</v>
      </c>
      <c r="K468">
        <v>2</v>
      </c>
      <c r="L468">
        <v>10589</v>
      </c>
      <c r="M468">
        <v>302105380</v>
      </c>
      <c r="N468" s="7">
        <v>43179</v>
      </c>
      <c r="P468" s="7"/>
    </row>
    <row r="469" spans="1:16" x14ac:dyDescent="0.25">
      <c r="A469" t="s">
        <v>1028</v>
      </c>
      <c r="B469" t="s">
        <v>1029</v>
      </c>
      <c r="C469" t="s">
        <v>1034</v>
      </c>
      <c r="D469" t="s">
        <v>1035</v>
      </c>
      <c r="E469" t="s">
        <v>1036</v>
      </c>
      <c r="F469" t="s">
        <v>1033</v>
      </c>
      <c r="G469" t="s">
        <v>27</v>
      </c>
      <c r="H469">
        <v>201802</v>
      </c>
      <c r="I469">
        <v>346.78089999999997</v>
      </c>
      <c r="J469">
        <v>2018</v>
      </c>
      <c r="K469">
        <v>2</v>
      </c>
      <c r="L469">
        <v>10590</v>
      </c>
      <c r="M469">
        <v>302108344</v>
      </c>
      <c r="N469" s="7">
        <v>43128</v>
      </c>
      <c r="P469" s="7"/>
    </row>
    <row r="470" spans="1:16" x14ac:dyDescent="0.25">
      <c r="A470" t="s">
        <v>1045</v>
      </c>
      <c r="B470" t="s">
        <v>1054</v>
      </c>
      <c r="C470" t="s">
        <v>1074</v>
      </c>
      <c r="D470" t="s">
        <v>1071</v>
      </c>
      <c r="E470" t="s">
        <v>1075</v>
      </c>
      <c r="F470" t="s">
        <v>1073</v>
      </c>
      <c r="G470" t="s">
        <v>10</v>
      </c>
      <c r="H470">
        <v>201802</v>
      </c>
      <c r="I470">
        <v>113.14709999999999</v>
      </c>
      <c r="J470">
        <v>2018</v>
      </c>
      <c r="K470">
        <v>2</v>
      </c>
      <c r="L470">
        <v>10591</v>
      </c>
      <c r="M470">
        <v>302106252</v>
      </c>
      <c r="N470" s="7">
        <v>43307</v>
      </c>
      <c r="P470" s="7"/>
    </row>
    <row r="471" spans="1:16" x14ac:dyDescent="0.25">
      <c r="A471" t="s">
        <v>21</v>
      </c>
      <c r="B471" t="s">
        <v>22</v>
      </c>
      <c r="C471" t="s">
        <v>47</v>
      </c>
      <c r="D471" t="s">
        <v>48</v>
      </c>
      <c r="E471" t="s">
        <v>49</v>
      </c>
      <c r="F471" t="s">
        <v>23</v>
      </c>
      <c r="G471" t="s">
        <v>31</v>
      </c>
      <c r="H471">
        <v>201802</v>
      </c>
      <c r="I471">
        <v>114.5</v>
      </c>
      <c r="J471">
        <v>2018</v>
      </c>
      <c r="K471">
        <v>2</v>
      </c>
      <c r="L471">
        <v>10592</v>
      </c>
      <c r="M471">
        <v>303006925</v>
      </c>
      <c r="N471" s="7">
        <v>43299</v>
      </c>
      <c r="P471" s="7"/>
    </row>
    <row r="472" spans="1:16" x14ac:dyDescent="0.25">
      <c r="A472" t="s">
        <v>1045</v>
      </c>
      <c r="B472" t="s">
        <v>1054</v>
      </c>
      <c r="C472" t="s">
        <v>1074</v>
      </c>
      <c r="D472" t="s">
        <v>1071</v>
      </c>
      <c r="E472" t="s">
        <v>1075</v>
      </c>
      <c r="F472" t="s">
        <v>1073</v>
      </c>
      <c r="G472" t="s">
        <v>35</v>
      </c>
      <c r="H472">
        <v>201802</v>
      </c>
      <c r="I472">
        <v>142.88140000000001</v>
      </c>
      <c r="J472">
        <v>2018</v>
      </c>
      <c r="K472">
        <v>2</v>
      </c>
      <c r="L472">
        <v>10593</v>
      </c>
      <c r="M472">
        <v>302108647</v>
      </c>
      <c r="N472" s="7">
        <v>43242</v>
      </c>
      <c r="P472" s="7"/>
    </row>
    <row r="473" spans="1:16" x14ac:dyDescent="0.25">
      <c r="A473" t="s">
        <v>1045</v>
      </c>
      <c r="B473" t="s">
        <v>1046</v>
      </c>
      <c r="C473" t="s">
        <v>1047</v>
      </c>
      <c r="D473" t="s">
        <v>1048</v>
      </c>
      <c r="E473" t="s">
        <v>1049</v>
      </c>
      <c r="F473" t="s">
        <v>1050</v>
      </c>
      <c r="G473" t="s">
        <v>12</v>
      </c>
      <c r="H473">
        <v>201802</v>
      </c>
      <c r="I473">
        <v>408.61720000000003</v>
      </c>
      <c r="J473">
        <v>2018</v>
      </c>
      <c r="K473">
        <v>2</v>
      </c>
      <c r="L473">
        <v>10594</v>
      </c>
      <c r="M473">
        <v>302104561</v>
      </c>
      <c r="N473" s="7">
        <v>43284</v>
      </c>
      <c r="P473" s="7"/>
    </row>
    <row r="474" spans="1:16" x14ac:dyDescent="0.25">
      <c r="A474" t="s">
        <v>1045</v>
      </c>
      <c r="B474" t="s">
        <v>1046</v>
      </c>
      <c r="C474" t="s">
        <v>1051</v>
      </c>
      <c r="D474" t="s">
        <v>1052</v>
      </c>
      <c r="E474" t="s">
        <v>1053</v>
      </c>
      <c r="F474" t="s">
        <v>1050</v>
      </c>
      <c r="G474" t="s">
        <v>30</v>
      </c>
      <c r="H474">
        <v>201802</v>
      </c>
      <c r="I474">
        <v>368.38499999999999</v>
      </c>
      <c r="J474">
        <v>2018</v>
      </c>
      <c r="K474">
        <v>2</v>
      </c>
      <c r="L474">
        <v>10595</v>
      </c>
      <c r="M474">
        <v>303004946</v>
      </c>
      <c r="N474" s="7">
        <v>43189</v>
      </c>
      <c r="P474" s="7"/>
    </row>
    <row r="475" spans="1:16" x14ac:dyDescent="0.25">
      <c r="A475" t="s">
        <v>1028</v>
      </c>
      <c r="B475" t="s">
        <v>1076</v>
      </c>
      <c r="C475" t="s">
        <v>1077</v>
      </c>
      <c r="D475" t="s">
        <v>1078</v>
      </c>
      <c r="E475" t="s">
        <v>1079</v>
      </c>
      <c r="F475" t="s">
        <v>1080</v>
      </c>
      <c r="G475" t="s">
        <v>29</v>
      </c>
      <c r="H475">
        <v>201802</v>
      </c>
      <c r="I475">
        <v>170.3929</v>
      </c>
      <c r="J475">
        <v>2018</v>
      </c>
      <c r="K475">
        <v>2</v>
      </c>
      <c r="L475">
        <v>10596</v>
      </c>
      <c r="M475">
        <v>302108593</v>
      </c>
      <c r="N475" s="7">
        <v>43152</v>
      </c>
      <c r="P475" s="7"/>
    </row>
    <row r="476" spans="1:16" x14ac:dyDescent="0.25">
      <c r="A476" t="s">
        <v>1045</v>
      </c>
      <c r="B476" t="s">
        <v>1046</v>
      </c>
      <c r="C476" t="s">
        <v>1051</v>
      </c>
      <c r="D476" t="s">
        <v>1052</v>
      </c>
      <c r="E476" t="s">
        <v>1053</v>
      </c>
      <c r="F476" t="s">
        <v>1050</v>
      </c>
      <c r="G476" t="s">
        <v>27</v>
      </c>
      <c r="H476">
        <v>201802</v>
      </c>
      <c r="I476">
        <v>385.68520000000001</v>
      </c>
      <c r="J476">
        <v>2018</v>
      </c>
      <c r="K476">
        <v>2</v>
      </c>
      <c r="L476">
        <v>10597</v>
      </c>
      <c r="M476">
        <v>301806362</v>
      </c>
      <c r="N476" s="7">
        <v>43145</v>
      </c>
      <c r="P476" s="7"/>
    </row>
    <row r="477" spans="1:16" x14ac:dyDescent="0.25">
      <c r="A477" t="s">
        <v>1028</v>
      </c>
      <c r="B477" t="s">
        <v>1029</v>
      </c>
      <c r="C477" t="s">
        <v>1030</v>
      </c>
      <c r="D477" t="s">
        <v>1031</v>
      </c>
      <c r="E477" t="s">
        <v>1032</v>
      </c>
      <c r="F477" t="s">
        <v>1033</v>
      </c>
      <c r="G477" t="s">
        <v>10</v>
      </c>
      <c r="H477">
        <v>201802</v>
      </c>
      <c r="I477">
        <v>358.03458330000001</v>
      </c>
      <c r="J477">
        <v>2018</v>
      </c>
      <c r="K477">
        <v>2</v>
      </c>
      <c r="L477">
        <v>10598</v>
      </c>
      <c r="M477">
        <v>302105999</v>
      </c>
      <c r="N477" s="7">
        <v>43285</v>
      </c>
      <c r="P477" s="7"/>
    </row>
    <row r="478" spans="1:16" x14ac:dyDescent="0.25">
      <c r="A478" t="s">
        <v>1045</v>
      </c>
      <c r="B478" t="s">
        <v>1046</v>
      </c>
      <c r="C478" t="s">
        <v>1051</v>
      </c>
      <c r="D478" t="s">
        <v>1052</v>
      </c>
      <c r="E478" t="s">
        <v>1053</v>
      </c>
      <c r="F478" t="s">
        <v>1050</v>
      </c>
      <c r="G478" t="s">
        <v>11</v>
      </c>
      <c r="H478">
        <v>201802</v>
      </c>
      <c r="I478">
        <v>297.11</v>
      </c>
      <c r="J478">
        <v>2018</v>
      </c>
      <c r="K478">
        <v>2</v>
      </c>
      <c r="L478">
        <v>10599</v>
      </c>
      <c r="M478">
        <v>303006649</v>
      </c>
      <c r="N478" s="7">
        <v>43304</v>
      </c>
      <c r="P478" s="7"/>
    </row>
    <row r="479" spans="1:16" x14ac:dyDescent="0.25">
      <c r="A479" t="s">
        <v>1045</v>
      </c>
      <c r="B479" t="s">
        <v>1067</v>
      </c>
      <c r="C479" t="s">
        <v>1068</v>
      </c>
      <c r="D479" t="s">
        <v>1069</v>
      </c>
      <c r="E479" t="s">
        <v>1070</v>
      </c>
      <c r="F479" t="s">
        <v>1050</v>
      </c>
      <c r="G479" t="s">
        <v>349</v>
      </c>
      <c r="H479">
        <v>201802</v>
      </c>
      <c r="I479">
        <v>39.6404</v>
      </c>
      <c r="J479">
        <v>2018</v>
      </c>
      <c r="K479">
        <v>2</v>
      </c>
      <c r="L479">
        <v>10600</v>
      </c>
      <c r="M479">
        <v>302105870</v>
      </c>
      <c r="N479" s="7">
        <v>43187</v>
      </c>
      <c r="P479" s="7"/>
    </row>
    <row r="480" spans="1:16" x14ac:dyDescent="0.25">
      <c r="A480" t="s">
        <v>1045</v>
      </c>
      <c r="B480" t="s">
        <v>1046</v>
      </c>
      <c r="C480" t="s">
        <v>1047</v>
      </c>
      <c r="D480" t="s">
        <v>1048</v>
      </c>
      <c r="E480" t="s">
        <v>1049</v>
      </c>
      <c r="F480" t="s">
        <v>1050</v>
      </c>
      <c r="G480" t="s">
        <v>585</v>
      </c>
      <c r="H480">
        <v>201802</v>
      </c>
      <c r="I480">
        <v>239.62540000000001</v>
      </c>
      <c r="J480">
        <v>2018</v>
      </c>
      <c r="K480">
        <v>2</v>
      </c>
      <c r="L480">
        <v>10601</v>
      </c>
      <c r="M480">
        <v>301806112</v>
      </c>
      <c r="N480" s="7">
        <v>43176</v>
      </c>
      <c r="P480" s="7"/>
    </row>
    <row r="481" spans="1:16" x14ac:dyDescent="0.25">
      <c r="A481" t="s">
        <v>1045</v>
      </c>
      <c r="B481" t="s">
        <v>1054</v>
      </c>
      <c r="C481" t="s">
        <v>1074</v>
      </c>
      <c r="D481" t="s">
        <v>1071</v>
      </c>
      <c r="E481" t="s">
        <v>1075</v>
      </c>
      <c r="F481" t="s">
        <v>1073</v>
      </c>
      <c r="G481" t="s">
        <v>605</v>
      </c>
      <c r="H481">
        <v>201802</v>
      </c>
      <c r="I481">
        <v>110.0879</v>
      </c>
      <c r="J481">
        <v>2018</v>
      </c>
      <c r="K481">
        <v>2</v>
      </c>
      <c r="L481">
        <v>10602</v>
      </c>
      <c r="M481">
        <v>302111021</v>
      </c>
      <c r="N481" s="7">
        <v>43237</v>
      </c>
      <c r="P481" s="7"/>
    </row>
    <row r="482" spans="1:16" x14ac:dyDescent="0.25">
      <c r="A482" t="s">
        <v>1028</v>
      </c>
      <c r="B482" t="s">
        <v>1076</v>
      </c>
      <c r="C482" t="s">
        <v>1077</v>
      </c>
      <c r="D482" t="s">
        <v>1078</v>
      </c>
      <c r="E482" t="s">
        <v>1079</v>
      </c>
      <c r="F482" t="s">
        <v>1080</v>
      </c>
      <c r="G482" t="s">
        <v>42</v>
      </c>
      <c r="H482">
        <v>201802</v>
      </c>
      <c r="I482">
        <v>177.07390000000001</v>
      </c>
      <c r="J482">
        <v>2018</v>
      </c>
      <c r="K482">
        <v>2</v>
      </c>
      <c r="L482">
        <v>10603</v>
      </c>
      <c r="M482">
        <v>303009341</v>
      </c>
      <c r="N482" s="7">
        <v>43140</v>
      </c>
      <c r="P482" s="7"/>
    </row>
    <row r="483" spans="1:16" x14ac:dyDescent="0.25">
      <c r="A483" t="s">
        <v>1045</v>
      </c>
      <c r="B483" t="s">
        <v>1054</v>
      </c>
      <c r="C483" t="s">
        <v>1074</v>
      </c>
      <c r="D483" t="s">
        <v>1071</v>
      </c>
      <c r="E483" t="s">
        <v>1075</v>
      </c>
      <c r="F483" t="s">
        <v>1073</v>
      </c>
      <c r="G483" t="s">
        <v>53</v>
      </c>
      <c r="H483">
        <v>201802</v>
      </c>
      <c r="I483">
        <v>152.58789999999999</v>
      </c>
      <c r="J483">
        <v>2018</v>
      </c>
      <c r="K483">
        <v>2</v>
      </c>
      <c r="L483">
        <v>10604</v>
      </c>
      <c r="M483">
        <v>302108272</v>
      </c>
      <c r="N483" s="7">
        <v>43180</v>
      </c>
      <c r="P483" s="7"/>
    </row>
    <row r="484" spans="1:16" x14ac:dyDescent="0.25">
      <c r="A484" t="s">
        <v>1045</v>
      </c>
      <c r="B484" t="s">
        <v>1046</v>
      </c>
      <c r="C484" t="s">
        <v>1047</v>
      </c>
      <c r="D484" t="s">
        <v>1048</v>
      </c>
      <c r="E484" t="s">
        <v>1049</v>
      </c>
      <c r="F484" t="s">
        <v>1050</v>
      </c>
      <c r="G484" t="s">
        <v>30</v>
      </c>
      <c r="H484">
        <v>201802</v>
      </c>
      <c r="I484">
        <v>277.73180000000002</v>
      </c>
      <c r="J484">
        <v>2018</v>
      </c>
      <c r="K484">
        <v>2</v>
      </c>
      <c r="L484">
        <v>10605</v>
      </c>
      <c r="M484">
        <v>303009574</v>
      </c>
      <c r="N484" s="7">
        <v>43208</v>
      </c>
      <c r="P484" s="7"/>
    </row>
    <row r="485" spans="1:16" x14ac:dyDescent="0.25">
      <c r="A485" t="s">
        <v>1045</v>
      </c>
      <c r="B485" t="s">
        <v>1054</v>
      </c>
      <c r="C485" t="s">
        <v>1058</v>
      </c>
      <c r="D485" t="s">
        <v>1056</v>
      </c>
      <c r="E485" t="s">
        <v>1059</v>
      </c>
      <c r="F485" t="s">
        <v>1050</v>
      </c>
      <c r="G485" t="s">
        <v>12</v>
      </c>
      <c r="H485">
        <v>201802</v>
      </c>
      <c r="I485">
        <v>230.62450000000001</v>
      </c>
      <c r="J485">
        <v>2018</v>
      </c>
      <c r="K485">
        <v>2</v>
      </c>
      <c r="L485">
        <v>10606</v>
      </c>
      <c r="M485">
        <v>301706340</v>
      </c>
      <c r="N485" s="7">
        <v>43174</v>
      </c>
      <c r="P485" s="7"/>
    </row>
    <row r="486" spans="1:16" x14ac:dyDescent="0.25">
      <c r="A486" t="s">
        <v>1045</v>
      </c>
      <c r="B486" t="s">
        <v>1054</v>
      </c>
      <c r="C486" t="s">
        <v>1074</v>
      </c>
      <c r="D486" t="s">
        <v>1071</v>
      </c>
      <c r="E486" t="s">
        <v>1075</v>
      </c>
      <c r="F486" t="s">
        <v>1073</v>
      </c>
      <c r="G486" t="s">
        <v>338</v>
      </c>
      <c r="H486">
        <v>201802</v>
      </c>
      <c r="I486">
        <v>133.9846</v>
      </c>
      <c r="J486">
        <v>2018</v>
      </c>
      <c r="K486">
        <v>2</v>
      </c>
      <c r="L486">
        <v>10607</v>
      </c>
      <c r="M486">
        <v>302106309</v>
      </c>
      <c r="N486" s="7">
        <v>43231</v>
      </c>
      <c r="P486" s="7"/>
    </row>
    <row r="487" spans="1:16" x14ac:dyDescent="0.25">
      <c r="A487" t="s">
        <v>1045</v>
      </c>
      <c r="B487" t="s">
        <v>1046</v>
      </c>
      <c r="C487" t="s">
        <v>1047</v>
      </c>
      <c r="D487" t="s">
        <v>1048</v>
      </c>
      <c r="E487" t="s">
        <v>1049</v>
      </c>
      <c r="F487" t="s">
        <v>1050</v>
      </c>
      <c r="G487" t="s">
        <v>15</v>
      </c>
      <c r="H487">
        <v>201802</v>
      </c>
      <c r="I487">
        <v>247.85650000000001</v>
      </c>
      <c r="J487">
        <v>2018</v>
      </c>
      <c r="K487">
        <v>2</v>
      </c>
      <c r="L487">
        <v>10608</v>
      </c>
      <c r="M487">
        <v>302105870</v>
      </c>
      <c r="N487" s="7">
        <v>43195</v>
      </c>
      <c r="P487" s="7"/>
    </row>
    <row r="488" spans="1:16" x14ac:dyDescent="0.25">
      <c r="A488" t="s">
        <v>1045</v>
      </c>
      <c r="B488" t="s">
        <v>1054</v>
      </c>
      <c r="C488" t="s">
        <v>1058</v>
      </c>
      <c r="D488" t="s">
        <v>1056</v>
      </c>
      <c r="E488" t="s">
        <v>1059</v>
      </c>
      <c r="F488" t="s">
        <v>1050</v>
      </c>
      <c r="G488" t="s">
        <v>35</v>
      </c>
      <c r="H488">
        <v>201802</v>
      </c>
      <c r="I488">
        <v>202.77459999999999</v>
      </c>
      <c r="J488">
        <v>2018</v>
      </c>
      <c r="K488">
        <v>2</v>
      </c>
      <c r="L488">
        <v>10609</v>
      </c>
      <c r="M488">
        <v>302105745</v>
      </c>
      <c r="N488" s="7">
        <v>43167</v>
      </c>
      <c r="P488" s="7"/>
    </row>
    <row r="489" spans="1:16" x14ac:dyDescent="0.25">
      <c r="A489" t="s">
        <v>41</v>
      </c>
      <c r="B489" t="s">
        <v>22</v>
      </c>
      <c r="C489" t="s">
        <v>57</v>
      </c>
      <c r="D489" t="s">
        <v>58</v>
      </c>
      <c r="E489" t="s">
        <v>59</v>
      </c>
      <c r="F489" t="s">
        <v>23</v>
      </c>
      <c r="G489" t="s">
        <v>27</v>
      </c>
      <c r="H489">
        <v>201802</v>
      </c>
      <c r="I489">
        <v>138.16</v>
      </c>
      <c r="J489">
        <v>2018</v>
      </c>
      <c r="K489">
        <v>2</v>
      </c>
      <c r="L489">
        <v>10610</v>
      </c>
      <c r="M489">
        <v>302106897</v>
      </c>
      <c r="N489" s="7">
        <v>43287</v>
      </c>
      <c r="P489" s="7"/>
    </row>
    <row r="490" spans="1:16" x14ac:dyDescent="0.25">
      <c r="A490" t="s">
        <v>1028</v>
      </c>
      <c r="B490" t="s">
        <v>1029</v>
      </c>
      <c r="C490" t="s">
        <v>1034</v>
      </c>
      <c r="D490" t="s">
        <v>1035</v>
      </c>
      <c r="E490" t="s">
        <v>1036</v>
      </c>
      <c r="F490" t="s">
        <v>1033</v>
      </c>
      <c r="G490" t="s">
        <v>34</v>
      </c>
      <c r="H490">
        <v>201802</v>
      </c>
      <c r="I490">
        <v>366.33333329999999</v>
      </c>
      <c r="J490">
        <v>2018</v>
      </c>
      <c r="K490">
        <v>2</v>
      </c>
      <c r="L490">
        <v>10611</v>
      </c>
      <c r="M490">
        <v>302106565</v>
      </c>
      <c r="N490" s="7">
        <v>43274</v>
      </c>
      <c r="P490" s="7"/>
    </row>
    <row r="491" spans="1:16" x14ac:dyDescent="0.25">
      <c r="A491" t="s">
        <v>1045</v>
      </c>
      <c r="B491" t="s">
        <v>1046</v>
      </c>
      <c r="C491" t="s">
        <v>1047</v>
      </c>
      <c r="D491" t="s">
        <v>1048</v>
      </c>
      <c r="E491" t="s">
        <v>1049</v>
      </c>
      <c r="F491" t="s">
        <v>1050</v>
      </c>
      <c r="G491" t="s">
        <v>291</v>
      </c>
      <c r="H491">
        <v>201802</v>
      </c>
      <c r="I491">
        <v>330.44349999999997</v>
      </c>
      <c r="J491">
        <v>2018</v>
      </c>
      <c r="K491">
        <v>2</v>
      </c>
      <c r="L491">
        <v>10612</v>
      </c>
      <c r="M491">
        <v>302107178</v>
      </c>
      <c r="N491" s="7">
        <v>43127</v>
      </c>
      <c r="P491" s="7"/>
    </row>
    <row r="492" spans="1:16" x14ac:dyDescent="0.25">
      <c r="A492" t="s">
        <v>1045</v>
      </c>
      <c r="B492" t="s">
        <v>1046</v>
      </c>
      <c r="C492" t="s">
        <v>1051</v>
      </c>
      <c r="D492" t="s">
        <v>1052</v>
      </c>
      <c r="E492" t="s">
        <v>1053</v>
      </c>
      <c r="F492" t="s">
        <v>1050</v>
      </c>
      <c r="G492" t="s">
        <v>25</v>
      </c>
      <c r="H492">
        <v>201802</v>
      </c>
      <c r="I492">
        <v>247.25</v>
      </c>
      <c r="J492">
        <v>2018</v>
      </c>
      <c r="K492">
        <v>2</v>
      </c>
      <c r="L492">
        <v>10613</v>
      </c>
      <c r="M492">
        <v>301704085</v>
      </c>
      <c r="N492" s="7">
        <v>43273</v>
      </c>
      <c r="P492" s="7"/>
    </row>
    <row r="493" spans="1:16" x14ac:dyDescent="0.25">
      <c r="A493" t="s">
        <v>1045</v>
      </c>
      <c r="B493" t="s">
        <v>1054</v>
      </c>
      <c r="C493" t="s">
        <v>1074</v>
      </c>
      <c r="D493" t="s">
        <v>1071</v>
      </c>
      <c r="E493" t="s">
        <v>1075</v>
      </c>
      <c r="F493" t="s">
        <v>1073</v>
      </c>
      <c r="G493" t="s">
        <v>585</v>
      </c>
      <c r="H493">
        <v>201802</v>
      </c>
      <c r="I493">
        <v>127.55289999999999</v>
      </c>
      <c r="J493">
        <v>2018</v>
      </c>
      <c r="K493">
        <v>2</v>
      </c>
      <c r="L493">
        <v>10614</v>
      </c>
      <c r="M493">
        <v>302106226</v>
      </c>
      <c r="N493" s="7">
        <v>43172</v>
      </c>
      <c r="P493" s="7"/>
    </row>
    <row r="494" spans="1:16" x14ac:dyDescent="0.25">
      <c r="A494" t="s">
        <v>1045</v>
      </c>
      <c r="B494" t="s">
        <v>1046</v>
      </c>
      <c r="C494" t="s">
        <v>1047</v>
      </c>
      <c r="D494" t="s">
        <v>1048</v>
      </c>
      <c r="E494" t="s">
        <v>1049</v>
      </c>
      <c r="F494" t="s">
        <v>1050</v>
      </c>
      <c r="G494" t="s">
        <v>24</v>
      </c>
      <c r="H494">
        <v>201802</v>
      </c>
      <c r="I494">
        <v>296.95030000000003</v>
      </c>
      <c r="J494">
        <v>2018</v>
      </c>
      <c r="K494">
        <v>2</v>
      </c>
      <c r="L494">
        <v>10615</v>
      </c>
      <c r="M494">
        <v>301604031</v>
      </c>
      <c r="N494" s="7">
        <v>43263</v>
      </c>
      <c r="P494" s="7"/>
    </row>
    <row r="495" spans="1:16" x14ac:dyDescent="0.25">
      <c r="A495" t="s">
        <v>21</v>
      </c>
      <c r="B495" t="s">
        <v>22</v>
      </c>
      <c r="C495" t="s">
        <v>54</v>
      </c>
      <c r="D495" t="s">
        <v>55</v>
      </c>
      <c r="E495" t="s">
        <v>56</v>
      </c>
      <c r="F495" t="s">
        <v>23</v>
      </c>
      <c r="G495" t="s">
        <v>27</v>
      </c>
      <c r="H495">
        <v>201802</v>
      </c>
      <c r="I495">
        <v>72.218500000000006</v>
      </c>
      <c r="J495">
        <v>2018</v>
      </c>
      <c r="K495">
        <v>2</v>
      </c>
      <c r="L495">
        <v>10616</v>
      </c>
      <c r="M495">
        <v>301908689</v>
      </c>
      <c r="N495" s="7">
        <v>43285</v>
      </c>
      <c r="P495" s="7"/>
    </row>
    <row r="496" spans="1:16" x14ac:dyDescent="0.25">
      <c r="A496" t="s">
        <v>1045</v>
      </c>
      <c r="B496" t="s">
        <v>1054</v>
      </c>
      <c r="C496" t="s">
        <v>1055</v>
      </c>
      <c r="D496" t="s">
        <v>1071</v>
      </c>
      <c r="E496" t="s">
        <v>1072</v>
      </c>
      <c r="F496" t="s">
        <v>1073</v>
      </c>
      <c r="G496" t="s">
        <v>26</v>
      </c>
      <c r="H496">
        <v>201802</v>
      </c>
      <c r="I496">
        <v>152.49209999999999</v>
      </c>
      <c r="J496">
        <v>2018</v>
      </c>
      <c r="K496">
        <v>2</v>
      </c>
      <c r="L496">
        <v>10617</v>
      </c>
      <c r="M496">
        <v>302106158</v>
      </c>
      <c r="N496" s="7">
        <v>43209</v>
      </c>
      <c r="P496" s="7"/>
    </row>
    <row r="497" spans="1:16" x14ac:dyDescent="0.25">
      <c r="A497" t="s">
        <v>1045</v>
      </c>
      <c r="B497" t="s">
        <v>1054</v>
      </c>
      <c r="C497" t="s">
        <v>1058</v>
      </c>
      <c r="D497" t="s">
        <v>1056</v>
      </c>
      <c r="E497" t="s">
        <v>1059</v>
      </c>
      <c r="F497" t="s">
        <v>1050</v>
      </c>
      <c r="G497" t="s">
        <v>33</v>
      </c>
      <c r="H497">
        <v>201802</v>
      </c>
      <c r="I497">
        <v>230</v>
      </c>
      <c r="J497">
        <v>2018</v>
      </c>
      <c r="K497">
        <v>2</v>
      </c>
      <c r="L497">
        <v>10618</v>
      </c>
      <c r="M497">
        <v>301406261</v>
      </c>
      <c r="N497" s="7">
        <v>43184</v>
      </c>
      <c r="P497" s="7"/>
    </row>
    <row r="498" spans="1:16" x14ac:dyDescent="0.25">
      <c r="A498" t="s">
        <v>1045</v>
      </c>
      <c r="B498" t="s">
        <v>1046</v>
      </c>
      <c r="C498" t="s">
        <v>1047</v>
      </c>
      <c r="D498" t="s">
        <v>1048</v>
      </c>
      <c r="E498" t="s">
        <v>1049</v>
      </c>
      <c r="F498" t="s">
        <v>1050</v>
      </c>
      <c r="G498" t="s">
        <v>32</v>
      </c>
      <c r="H498">
        <v>201802</v>
      </c>
      <c r="I498">
        <v>226.16309999999999</v>
      </c>
      <c r="J498">
        <v>2018</v>
      </c>
      <c r="K498">
        <v>2</v>
      </c>
      <c r="L498">
        <v>10619</v>
      </c>
      <c r="M498">
        <v>301700462</v>
      </c>
      <c r="N498" s="7">
        <v>43123</v>
      </c>
      <c r="P498" s="7"/>
    </row>
    <row r="499" spans="1:16" x14ac:dyDescent="0.25">
      <c r="A499" t="s">
        <v>1045</v>
      </c>
      <c r="B499" t="s">
        <v>1054</v>
      </c>
      <c r="C499" t="s">
        <v>1074</v>
      </c>
      <c r="D499" t="s">
        <v>1071</v>
      </c>
      <c r="E499" t="s">
        <v>1075</v>
      </c>
      <c r="F499" t="s">
        <v>1073</v>
      </c>
      <c r="G499" t="s">
        <v>244</v>
      </c>
      <c r="H499">
        <v>201802</v>
      </c>
      <c r="I499">
        <v>176.41</v>
      </c>
      <c r="J499">
        <v>2018</v>
      </c>
      <c r="K499">
        <v>2</v>
      </c>
      <c r="L499">
        <v>10620</v>
      </c>
      <c r="M499">
        <v>302106385</v>
      </c>
      <c r="N499" s="7">
        <v>43154</v>
      </c>
      <c r="P499" s="7"/>
    </row>
    <row r="500" spans="1:16" x14ac:dyDescent="0.25">
      <c r="A500" t="s">
        <v>1028</v>
      </c>
      <c r="B500" t="s">
        <v>1029</v>
      </c>
      <c r="C500" t="s">
        <v>1030</v>
      </c>
      <c r="D500" t="s">
        <v>1031</v>
      </c>
      <c r="E500" t="s">
        <v>1032</v>
      </c>
      <c r="F500" t="s">
        <v>1033</v>
      </c>
      <c r="G500" t="s">
        <v>35</v>
      </c>
      <c r="H500">
        <v>201802</v>
      </c>
      <c r="I500">
        <v>346.25</v>
      </c>
      <c r="J500">
        <v>2018</v>
      </c>
      <c r="K500">
        <v>2</v>
      </c>
      <c r="L500">
        <v>10621</v>
      </c>
      <c r="M500">
        <v>302109891</v>
      </c>
      <c r="N500" s="7">
        <v>43290</v>
      </c>
      <c r="P500" s="7"/>
    </row>
    <row r="501" spans="1:16" x14ac:dyDescent="0.25">
      <c r="A501" t="s">
        <v>1045</v>
      </c>
      <c r="B501" t="s">
        <v>1054</v>
      </c>
      <c r="C501" t="s">
        <v>1055</v>
      </c>
      <c r="D501" t="s">
        <v>1056</v>
      </c>
      <c r="E501" t="s">
        <v>1057</v>
      </c>
      <c r="F501" t="s">
        <v>1050</v>
      </c>
      <c r="G501" t="s">
        <v>26</v>
      </c>
      <c r="H501">
        <v>201802</v>
      </c>
      <c r="I501">
        <v>184.00550000000001</v>
      </c>
      <c r="J501">
        <v>2018</v>
      </c>
      <c r="K501">
        <v>2</v>
      </c>
      <c r="L501">
        <v>10622</v>
      </c>
      <c r="M501">
        <v>303004516</v>
      </c>
      <c r="N501" s="7">
        <v>43223</v>
      </c>
      <c r="P501" s="7"/>
    </row>
    <row r="502" spans="1:16" x14ac:dyDescent="0.25">
      <c r="A502" t="s">
        <v>1045</v>
      </c>
      <c r="B502" t="s">
        <v>1054</v>
      </c>
      <c r="C502" t="s">
        <v>1074</v>
      </c>
      <c r="D502" t="s">
        <v>1071</v>
      </c>
      <c r="E502" t="s">
        <v>1075</v>
      </c>
      <c r="F502" t="s">
        <v>1073</v>
      </c>
      <c r="G502" t="s">
        <v>24</v>
      </c>
      <c r="H502">
        <v>201802</v>
      </c>
      <c r="I502">
        <v>165.54570000000001</v>
      </c>
      <c r="J502">
        <v>2018</v>
      </c>
      <c r="K502">
        <v>2</v>
      </c>
      <c r="L502">
        <v>10623</v>
      </c>
      <c r="M502">
        <v>302109705</v>
      </c>
      <c r="N502" s="7">
        <v>43127</v>
      </c>
      <c r="P502" s="7"/>
    </row>
    <row r="503" spans="1:16" x14ac:dyDescent="0.25">
      <c r="A503" t="s">
        <v>1045</v>
      </c>
      <c r="B503" t="s">
        <v>1046</v>
      </c>
      <c r="C503" t="s">
        <v>1051</v>
      </c>
      <c r="D503" t="s">
        <v>1052</v>
      </c>
      <c r="E503" t="s">
        <v>1053</v>
      </c>
      <c r="F503" t="s">
        <v>1050</v>
      </c>
      <c r="G503" t="s">
        <v>37</v>
      </c>
      <c r="H503">
        <v>201802</v>
      </c>
      <c r="I503">
        <v>290.40019999999998</v>
      </c>
      <c r="J503">
        <v>2018</v>
      </c>
      <c r="K503">
        <v>2</v>
      </c>
      <c r="L503">
        <v>10624</v>
      </c>
      <c r="M503">
        <v>302108926</v>
      </c>
      <c r="N503" s="7">
        <v>43253</v>
      </c>
      <c r="P503" s="7"/>
    </row>
    <row r="504" spans="1:16" x14ac:dyDescent="0.25">
      <c r="A504" t="s">
        <v>1045</v>
      </c>
      <c r="B504" t="s">
        <v>1054</v>
      </c>
      <c r="C504" t="s">
        <v>1058</v>
      </c>
      <c r="D504" t="s">
        <v>1056</v>
      </c>
      <c r="E504" t="s">
        <v>1059</v>
      </c>
      <c r="F504" t="s">
        <v>1050</v>
      </c>
      <c r="G504" t="s">
        <v>42</v>
      </c>
      <c r="H504">
        <v>201802</v>
      </c>
      <c r="I504">
        <v>149.90010000000001</v>
      </c>
      <c r="J504">
        <v>2018</v>
      </c>
      <c r="K504">
        <v>2</v>
      </c>
      <c r="L504">
        <v>10625</v>
      </c>
      <c r="M504">
        <v>301806426</v>
      </c>
      <c r="N504" s="7">
        <v>43191</v>
      </c>
      <c r="P504" s="7"/>
    </row>
    <row r="505" spans="1:16" x14ac:dyDescent="0.25">
      <c r="A505" t="s">
        <v>1045</v>
      </c>
      <c r="B505" t="s">
        <v>1054</v>
      </c>
      <c r="C505" t="s">
        <v>1058</v>
      </c>
      <c r="D505" t="s">
        <v>1056</v>
      </c>
      <c r="E505" t="s">
        <v>1059</v>
      </c>
      <c r="F505" t="s">
        <v>1050</v>
      </c>
      <c r="G505" t="s">
        <v>30</v>
      </c>
      <c r="H505">
        <v>201802</v>
      </c>
      <c r="I505">
        <v>177.8107</v>
      </c>
      <c r="J505">
        <v>2018</v>
      </c>
      <c r="K505">
        <v>2</v>
      </c>
      <c r="L505">
        <v>10626</v>
      </c>
      <c r="M505">
        <v>302107752</v>
      </c>
      <c r="N505" s="7">
        <v>43232</v>
      </c>
      <c r="P505" s="7"/>
    </row>
    <row r="506" spans="1:16" x14ac:dyDescent="0.25">
      <c r="A506" t="s">
        <v>1045</v>
      </c>
      <c r="B506" t="s">
        <v>1067</v>
      </c>
      <c r="C506" t="s">
        <v>1068</v>
      </c>
      <c r="D506" t="s">
        <v>1069</v>
      </c>
      <c r="E506" t="s">
        <v>1070</v>
      </c>
      <c r="F506" t="s">
        <v>1050</v>
      </c>
      <c r="G506" t="s">
        <v>33</v>
      </c>
      <c r="H506">
        <v>201802</v>
      </c>
      <c r="I506">
        <v>29.721399999999999</v>
      </c>
      <c r="J506">
        <v>2018</v>
      </c>
      <c r="K506">
        <v>2</v>
      </c>
      <c r="L506">
        <v>10627</v>
      </c>
      <c r="M506">
        <v>300604157</v>
      </c>
      <c r="N506" s="7">
        <v>43133</v>
      </c>
      <c r="P506" s="7"/>
    </row>
    <row r="507" spans="1:16" x14ac:dyDescent="0.25">
      <c r="A507" t="s">
        <v>1028</v>
      </c>
      <c r="B507" t="s">
        <v>1076</v>
      </c>
      <c r="C507" t="s">
        <v>1077</v>
      </c>
      <c r="D507" t="s">
        <v>1078</v>
      </c>
      <c r="E507" t="s">
        <v>1079</v>
      </c>
      <c r="F507" t="s">
        <v>1080</v>
      </c>
      <c r="G507" t="s">
        <v>37</v>
      </c>
      <c r="H507">
        <v>201802</v>
      </c>
      <c r="I507">
        <v>164.72749999999999</v>
      </c>
      <c r="J507">
        <v>2018</v>
      </c>
      <c r="K507">
        <v>2</v>
      </c>
      <c r="L507">
        <v>10628</v>
      </c>
      <c r="M507">
        <v>301806432</v>
      </c>
      <c r="N507" s="7">
        <v>43197</v>
      </c>
      <c r="P507" s="7"/>
    </row>
    <row r="508" spans="1:16" x14ac:dyDescent="0.25">
      <c r="A508" t="s">
        <v>1037</v>
      </c>
      <c r="B508" t="s">
        <v>1038</v>
      </c>
      <c r="C508" t="s">
        <v>1039</v>
      </c>
      <c r="D508" t="s">
        <v>1040</v>
      </c>
      <c r="E508" t="s">
        <v>1041</v>
      </c>
      <c r="F508" t="s">
        <v>1033</v>
      </c>
      <c r="G508" t="s">
        <v>27</v>
      </c>
      <c r="H508">
        <v>201802</v>
      </c>
      <c r="I508">
        <v>470.79285700000003</v>
      </c>
      <c r="J508">
        <v>2018</v>
      </c>
      <c r="K508">
        <v>2</v>
      </c>
      <c r="L508">
        <v>10629</v>
      </c>
      <c r="M508">
        <v>302107874</v>
      </c>
      <c r="N508" s="7">
        <v>43172</v>
      </c>
      <c r="P508" s="7"/>
    </row>
    <row r="509" spans="1:16" x14ac:dyDescent="0.25">
      <c r="A509" t="s">
        <v>21</v>
      </c>
      <c r="B509" t="s">
        <v>22</v>
      </c>
      <c r="C509" t="s">
        <v>54</v>
      </c>
      <c r="D509" t="s">
        <v>55</v>
      </c>
      <c r="E509" t="s">
        <v>56</v>
      </c>
      <c r="F509" t="s">
        <v>23</v>
      </c>
      <c r="G509" t="s">
        <v>10</v>
      </c>
      <c r="H509">
        <v>201802</v>
      </c>
      <c r="I509">
        <v>79.456000000000003</v>
      </c>
      <c r="J509">
        <v>2018</v>
      </c>
      <c r="K509">
        <v>2</v>
      </c>
      <c r="L509">
        <v>10630</v>
      </c>
      <c r="M509">
        <v>301900199</v>
      </c>
      <c r="N509" s="7">
        <v>43285</v>
      </c>
      <c r="P509" s="7"/>
    </row>
    <row r="510" spans="1:16" x14ac:dyDescent="0.25">
      <c r="A510" t="s">
        <v>1045</v>
      </c>
      <c r="B510" t="s">
        <v>1054</v>
      </c>
      <c r="C510" t="s">
        <v>1055</v>
      </c>
      <c r="D510" t="s">
        <v>1071</v>
      </c>
      <c r="E510" t="s">
        <v>1072</v>
      </c>
      <c r="F510" t="s">
        <v>1073</v>
      </c>
      <c r="G510" t="s">
        <v>26</v>
      </c>
      <c r="H510">
        <v>201802</v>
      </c>
      <c r="I510">
        <v>152.49209999999999</v>
      </c>
      <c r="J510">
        <v>2018</v>
      </c>
      <c r="K510">
        <v>2</v>
      </c>
      <c r="L510">
        <v>10631</v>
      </c>
      <c r="M510">
        <v>302108082</v>
      </c>
      <c r="N510" s="7">
        <v>43167</v>
      </c>
      <c r="P510" s="7"/>
    </row>
    <row r="511" spans="1:16" x14ac:dyDescent="0.25">
      <c r="A511" t="s">
        <v>1045</v>
      </c>
      <c r="B511" t="s">
        <v>1046</v>
      </c>
      <c r="C511" t="s">
        <v>1047</v>
      </c>
      <c r="D511" t="s">
        <v>1048</v>
      </c>
      <c r="E511" t="s">
        <v>1049</v>
      </c>
      <c r="F511" t="s">
        <v>1050</v>
      </c>
      <c r="G511" t="s">
        <v>27</v>
      </c>
      <c r="H511">
        <v>201802</v>
      </c>
      <c r="I511">
        <v>295.93720000000002</v>
      </c>
      <c r="J511">
        <v>2018</v>
      </c>
      <c r="K511">
        <v>2</v>
      </c>
      <c r="L511">
        <v>10632</v>
      </c>
      <c r="M511">
        <v>302109670</v>
      </c>
      <c r="N511" s="7">
        <v>43267</v>
      </c>
      <c r="P511" s="7"/>
    </row>
    <row r="512" spans="1:16" x14ac:dyDescent="0.25">
      <c r="A512" t="s">
        <v>1045</v>
      </c>
      <c r="B512" t="s">
        <v>1046</v>
      </c>
      <c r="C512" t="s">
        <v>1047</v>
      </c>
      <c r="D512" t="s">
        <v>1048</v>
      </c>
      <c r="E512" t="s">
        <v>1049</v>
      </c>
      <c r="F512" t="s">
        <v>1050</v>
      </c>
      <c r="G512" t="s">
        <v>29</v>
      </c>
      <c r="H512">
        <v>201802</v>
      </c>
      <c r="I512">
        <v>273.34820000000002</v>
      </c>
      <c r="J512">
        <v>2018</v>
      </c>
      <c r="K512">
        <v>2</v>
      </c>
      <c r="L512">
        <v>10633</v>
      </c>
      <c r="M512">
        <v>302109906</v>
      </c>
      <c r="N512" s="7">
        <v>43256</v>
      </c>
      <c r="P512" s="7"/>
    </row>
    <row r="513" spans="1:16" x14ac:dyDescent="0.25">
      <c r="A513" t="s">
        <v>1045</v>
      </c>
      <c r="B513" t="s">
        <v>1054</v>
      </c>
      <c r="C513" t="s">
        <v>1058</v>
      </c>
      <c r="D513" t="s">
        <v>1056</v>
      </c>
      <c r="E513" t="s">
        <v>1059</v>
      </c>
      <c r="F513" t="s">
        <v>1050</v>
      </c>
      <c r="G513" t="s">
        <v>323</v>
      </c>
      <c r="H513">
        <v>201802</v>
      </c>
      <c r="I513">
        <v>211.6943</v>
      </c>
      <c r="J513">
        <v>2018</v>
      </c>
      <c r="K513">
        <v>2</v>
      </c>
      <c r="L513">
        <v>10634</v>
      </c>
      <c r="M513">
        <v>303008098</v>
      </c>
      <c r="N513" s="7">
        <v>43268</v>
      </c>
      <c r="P513" s="7"/>
    </row>
    <row r="514" spans="1:16" x14ac:dyDescent="0.25">
      <c r="A514" t="s">
        <v>1045</v>
      </c>
      <c r="B514" t="s">
        <v>1054</v>
      </c>
      <c r="C514" t="s">
        <v>1074</v>
      </c>
      <c r="D514" t="s">
        <v>1071</v>
      </c>
      <c r="E514" t="s">
        <v>1075</v>
      </c>
      <c r="F514" t="s">
        <v>1073</v>
      </c>
      <c r="G514" t="s">
        <v>323</v>
      </c>
      <c r="H514">
        <v>201802</v>
      </c>
      <c r="I514">
        <v>141.75749999999999</v>
      </c>
      <c r="J514">
        <v>2018</v>
      </c>
      <c r="K514">
        <v>2</v>
      </c>
      <c r="L514">
        <v>10635</v>
      </c>
      <c r="M514">
        <v>302108918</v>
      </c>
      <c r="N514" s="7">
        <v>43272</v>
      </c>
      <c r="P514" s="7"/>
    </row>
    <row r="515" spans="1:16" x14ac:dyDescent="0.25">
      <c r="A515" t="s">
        <v>41</v>
      </c>
      <c r="B515" t="s">
        <v>22</v>
      </c>
      <c r="C515" t="s">
        <v>57</v>
      </c>
      <c r="D515" t="s">
        <v>58</v>
      </c>
      <c r="E515" t="s">
        <v>59</v>
      </c>
      <c r="F515" t="s">
        <v>23</v>
      </c>
      <c r="G515" t="s">
        <v>35</v>
      </c>
      <c r="H515">
        <v>201802</v>
      </c>
      <c r="I515">
        <v>149.42400000000001</v>
      </c>
      <c r="J515">
        <v>2018</v>
      </c>
      <c r="K515">
        <v>2</v>
      </c>
      <c r="L515">
        <v>10636</v>
      </c>
      <c r="M515">
        <v>302105664</v>
      </c>
      <c r="N515" s="7">
        <v>43266</v>
      </c>
      <c r="P515" s="7"/>
    </row>
    <row r="516" spans="1:16" x14ac:dyDescent="0.25">
      <c r="A516" t="s">
        <v>1045</v>
      </c>
      <c r="B516" t="s">
        <v>1054</v>
      </c>
      <c r="C516" t="s">
        <v>1074</v>
      </c>
      <c r="D516" t="s">
        <v>1071</v>
      </c>
      <c r="E516" t="s">
        <v>1075</v>
      </c>
      <c r="F516" t="s">
        <v>1073</v>
      </c>
      <c r="G516" t="s">
        <v>15</v>
      </c>
      <c r="H516">
        <v>201802</v>
      </c>
      <c r="I516">
        <v>119.8678</v>
      </c>
      <c r="J516">
        <v>2018</v>
      </c>
      <c r="K516">
        <v>2</v>
      </c>
      <c r="L516">
        <v>10637</v>
      </c>
      <c r="M516">
        <v>302109233</v>
      </c>
      <c r="N516" s="7">
        <v>43277</v>
      </c>
      <c r="P516" s="7"/>
    </row>
    <row r="517" spans="1:16" x14ac:dyDescent="0.25">
      <c r="A517" t="s">
        <v>1045</v>
      </c>
      <c r="B517" t="s">
        <v>1046</v>
      </c>
      <c r="C517" t="s">
        <v>1051</v>
      </c>
      <c r="D517" t="s">
        <v>1052</v>
      </c>
      <c r="E517" t="s">
        <v>1053</v>
      </c>
      <c r="F517" t="s">
        <v>1050</v>
      </c>
      <c r="G517" t="s">
        <v>291</v>
      </c>
      <c r="H517">
        <v>201802</v>
      </c>
      <c r="I517">
        <v>381.4907</v>
      </c>
      <c r="J517">
        <v>2018</v>
      </c>
      <c r="K517">
        <v>2</v>
      </c>
      <c r="L517">
        <v>10638</v>
      </c>
      <c r="M517">
        <v>303008529</v>
      </c>
      <c r="N517" s="7">
        <v>43132</v>
      </c>
      <c r="P517" s="7"/>
    </row>
    <row r="518" spans="1:16" x14ac:dyDescent="0.25">
      <c r="A518" t="s">
        <v>41</v>
      </c>
      <c r="B518" t="s">
        <v>22</v>
      </c>
      <c r="C518" t="s">
        <v>57</v>
      </c>
      <c r="D518" t="s">
        <v>58</v>
      </c>
      <c r="E518" t="s">
        <v>59</v>
      </c>
      <c r="F518" t="s">
        <v>23</v>
      </c>
      <c r="G518" t="s">
        <v>26</v>
      </c>
      <c r="H518">
        <v>201802</v>
      </c>
      <c r="I518">
        <v>138.16</v>
      </c>
      <c r="J518">
        <v>2018</v>
      </c>
      <c r="K518">
        <v>2</v>
      </c>
      <c r="L518">
        <v>10639</v>
      </c>
      <c r="M518">
        <v>302105392</v>
      </c>
      <c r="N518" s="7">
        <v>43278</v>
      </c>
      <c r="P518" s="7"/>
    </row>
    <row r="519" spans="1:16" x14ac:dyDescent="0.25">
      <c r="A519" t="s">
        <v>1045</v>
      </c>
      <c r="B519" t="s">
        <v>1046</v>
      </c>
      <c r="C519" t="s">
        <v>1051</v>
      </c>
      <c r="D519" t="s">
        <v>1052</v>
      </c>
      <c r="E519" t="s">
        <v>1053</v>
      </c>
      <c r="F519" t="s">
        <v>1050</v>
      </c>
      <c r="G519" t="s">
        <v>605</v>
      </c>
      <c r="H519">
        <v>201802</v>
      </c>
      <c r="I519">
        <v>301.71570000000003</v>
      </c>
      <c r="J519">
        <v>2018</v>
      </c>
      <c r="K519">
        <v>2</v>
      </c>
      <c r="L519">
        <v>10640</v>
      </c>
      <c r="M519">
        <v>301806721</v>
      </c>
      <c r="N519" s="7">
        <v>43122</v>
      </c>
      <c r="P519" s="7"/>
    </row>
    <row r="520" spans="1:16" x14ac:dyDescent="0.25">
      <c r="A520" t="s">
        <v>1045</v>
      </c>
      <c r="B520" t="s">
        <v>1054</v>
      </c>
      <c r="C520" t="s">
        <v>1058</v>
      </c>
      <c r="D520" t="s">
        <v>1056</v>
      </c>
      <c r="E520" t="s">
        <v>1059</v>
      </c>
      <c r="F520" t="s">
        <v>1050</v>
      </c>
      <c r="G520" t="s">
        <v>11</v>
      </c>
      <c r="H520">
        <v>201802</v>
      </c>
      <c r="I520">
        <v>222.5</v>
      </c>
      <c r="J520">
        <v>2018</v>
      </c>
      <c r="K520">
        <v>2</v>
      </c>
      <c r="L520">
        <v>10641</v>
      </c>
      <c r="M520">
        <v>301603193</v>
      </c>
      <c r="N520" s="7">
        <v>43237</v>
      </c>
      <c r="P520" s="7"/>
    </row>
    <row r="521" spans="1:16" x14ac:dyDescent="0.25">
      <c r="A521" t="s">
        <v>1045</v>
      </c>
      <c r="B521" t="s">
        <v>1060</v>
      </c>
      <c r="C521" t="s">
        <v>1064</v>
      </c>
      <c r="D521" t="s">
        <v>1065</v>
      </c>
      <c r="E521" t="s">
        <v>1066</v>
      </c>
      <c r="F521" t="s">
        <v>1050</v>
      </c>
      <c r="G521" t="s">
        <v>35</v>
      </c>
      <c r="H521">
        <v>201802</v>
      </c>
      <c r="I521">
        <v>435.79790000000003</v>
      </c>
      <c r="J521">
        <v>2018</v>
      </c>
      <c r="K521">
        <v>2</v>
      </c>
      <c r="L521">
        <v>10642</v>
      </c>
      <c r="M521">
        <v>301604352</v>
      </c>
      <c r="N521" s="7">
        <v>43180</v>
      </c>
      <c r="P521" s="7"/>
    </row>
    <row r="522" spans="1:16" x14ac:dyDescent="0.25">
      <c r="A522" t="s">
        <v>1045</v>
      </c>
      <c r="B522" t="s">
        <v>1067</v>
      </c>
      <c r="C522" t="s">
        <v>1068</v>
      </c>
      <c r="D522" t="s">
        <v>1069</v>
      </c>
      <c r="E522" t="s">
        <v>1070</v>
      </c>
      <c r="F522" t="s">
        <v>1050</v>
      </c>
      <c r="G522" t="s">
        <v>31</v>
      </c>
      <c r="H522">
        <v>201802</v>
      </c>
      <c r="I522">
        <v>94.884600000000006</v>
      </c>
      <c r="J522">
        <v>2018</v>
      </c>
      <c r="K522">
        <v>2</v>
      </c>
      <c r="L522">
        <v>10643</v>
      </c>
      <c r="M522">
        <v>301806112</v>
      </c>
      <c r="N522" s="7">
        <v>43222</v>
      </c>
      <c r="P522" s="7"/>
    </row>
    <row r="523" spans="1:16" x14ac:dyDescent="0.25">
      <c r="A523" t="s">
        <v>1045</v>
      </c>
      <c r="B523" t="s">
        <v>1046</v>
      </c>
      <c r="C523" t="s">
        <v>1051</v>
      </c>
      <c r="D523" t="s">
        <v>1052</v>
      </c>
      <c r="E523" t="s">
        <v>1053</v>
      </c>
      <c r="F523" t="s">
        <v>1050</v>
      </c>
      <c r="G523" t="s">
        <v>34</v>
      </c>
      <c r="H523">
        <v>201802</v>
      </c>
      <c r="I523">
        <v>377.84289999999999</v>
      </c>
      <c r="J523">
        <v>2018</v>
      </c>
      <c r="K523">
        <v>2</v>
      </c>
      <c r="L523">
        <v>10644</v>
      </c>
      <c r="M523">
        <v>301105536</v>
      </c>
      <c r="N523" s="7">
        <v>43165</v>
      </c>
      <c r="P523" s="7"/>
    </row>
    <row r="524" spans="1:16" x14ac:dyDescent="0.25">
      <c r="A524" t="s">
        <v>1037</v>
      </c>
      <c r="B524" t="s">
        <v>1038</v>
      </c>
      <c r="C524" t="s">
        <v>1042</v>
      </c>
      <c r="D524" t="s">
        <v>1043</v>
      </c>
      <c r="E524" t="s">
        <v>1044</v>
      </c>
      <c r="F524" t="s">
        <v>1033</v>
      </c>
      <c r="G524" t="s">
        <v>28</v>
      </c>
      <c r="H524">
        <v>201802</v>
      </c>
      <c r="I524">
        <v>288.34199999999998</v>
      </c>
      <c r="J524">
        <v>2018</v>
      </c>
      <c r="K524">
        <v>2</v>
      </c>
      <c r="L524">
        <v>10645</v>
      </c>
      <c r="M524">
        <v>303006803</v>
      </c>
      <c r="N524" s="7">
        <v>43283</v>
      </c>
      <c r="P524" s="7"/>
    </row>
    <row r="525" spans="1:16" x14ac:dyDescent="0.25">
      <c r="A525" t="s">
        <v>21</v>
      </c>
      <c r="B525" t="s">
        <v>22</v>
      </c>
      <c r="C525" t="s">
        <v>54</v>
      </c>
      <c r="D525" t="s">
        <v>55</v>
      </c>
      <c r="E525" t="s">
        <v>56</v>
      </c>
      <c r="F525" t="s">
        <v>23</v>
      </c>
      <c r="G525" t="s">
        <v>25</v>
      </c>
      <c r="H525">
        <v>201802</v>
      </c>
      <c r="I525">
        <v>71.963999999999999</v>
      </c>
      <c r="J525">
        <v>2018</v>
      </c>
      <c r="K525">
        <v>2</v>
      </c>
      <c r="L525">
        <v>10646</v>
      </c>
      <c r="M525">
        <v>301906375</v>
      </c>
      <c r="N525" s="7">
        <v>43277</v>
      </c>
      <c r="P525" s="7"/>
    </row>
    <row r="526" spans="1:16" x14ac:dyDescent="0.25">
      <c r="A526" t="s">
        <v>1045</v>
      </c>
      <c r="B526" t="s">
        <v>1046</v>
      </c>
      <c r="C526" t="s">
        <v>1051</v>
      </c>
      <c r="D526" t="s">
        <v>1052</v>
      </c>
      <c r="E526" t="s">
        <v>1053</v>
      </c>
      <c r="F526" t="s">
        <v>1050</v>
      </c>
      <c r="G526" t="s">
        <v>323</v>
      </c>
      <c r="H526">
        <v>201802</v>
      </c>
      <c r="I526">
        <v>333.45179999999999</v>
      </c>
      <c r="J526">
        <v>2018</v>
      </c>
      <c r="K526">
        <v>2</v>
      </c>
      <c r="L526">
        <v>10647</v>
      </c>
      <c r="M526">
        <v>302105978</v>
      </c>
      <c r="N526" s="7">
        <v>43242</v>
      </c>
      <c r="P526" s="7"/>
    </row>
    <row r="527" spans="1:16" x14ac:dyDescent="0.25">
      <c r="A527" t="s">
        <v>1045</v>
      </c>
      <c r="B527" t="s">
        <v>1067</v>
      </c>
      <c r="C527" t="s">
        <v>1068</v>
      </c>
      <c r="D527" t="s">
        <v>1069</v>
      </c>
      <c r="E527" t="s">
        <v>1070</v>
      </c>
      <c r="F527" t="s">
        <v>1050</v>
      </c>
      <c r="G527" t="s">
        <v>609</v>
      </c>
      <c r="H527">
        <v>201802</v>
      </c>
      <c r="I527">
        <v>48.729300000000002</v>
      </c>
      <c r="J527">
        <v>2018</v>
      </c>
      <c r="K527">
        <v>2</v>
      </c>
      <c r="L527">
        <v>10648</v>
      </c>
      <c r="M527">
        <v>302102730</v>
      </c>
      <c r="N527" s="7">
        <v>43247</v>
      </c>
      <c r="P527" s="7"/>
    </row>
    <row r="528" spans="1:16" x14ac:dyDescent="0.25">
      <c r="A528" t="s">
        <v>1045</v>
      </c>
      <c r="B528" t="s">
        <v>1054</v>
      </c>
      <c r="C528" t="s">
        <v>1074</v>
      </c>
      <c r="D528" t="s">
        <v>1071</v>
      </c>
      <c r="E528" t="s">
        <v>1075</v>
      </c>
      <c r="F528" t="s">
        <v>1073</v>
      </c>
      <c r="G528" t="s">
        <v>42</v>
      </c>
      <c r="H528">
        <v>201802</v>
      </c>
      <c r="I528">
        <v>103.5274</v>
      </c>
      <c r="J528">
        <v>2018</v>
      </c>
      <c r="K528">
        <v>2</v>
      </c>
      <c r="L528">
        <v>10649</v>
      </c>
      <c r="M528">
        <v>302108899</v>
      </c>
      <c r="N528" s="7">
        <v>43271</v>
      </c>
      <c r="P528" s="7"/>
    </row>
    <row r="529" spans="1:16" x14ac:dyDescent="0.25">
      <c r="A529" t="s">
        <v>1045</v>
      </c>
      <c r="B529" t="s">
        <v>1067</v>
      </c>
      <c r="C529" t="s">
        <v>1068</v>
      </c>
      <c r="D529" t="s">
        <v>1069</v>
      </c>
      <c r="E529" t="s">
        <v>1070</v>
      </c>
      <c r="F529" t="s">
        <v>1050</v>
      </c>
      <c r="G529" t="s">
        <v>28</v>
      </c>
      <c r="H529">
        <v>201802</v>
      </c>
      <c r="I529">
        <v>46.125</v>
      </c>
      <c r="J529">
        <v>2018</v>
      </c>
      <c r="K529">
        <v>2</v>
      </c>
      <c r="L529">
        <v>10650</v>
      </c>
      <c r="M529">
        <v>302107356</v>
      </c>
      <c r="N529" s="7">
        <v>43146</v>
      </c>
      <c r="P529" s="7"/>
    </row>
    <row r="530" spans="1:16" x14ac:dyDescent="0.25">
      <c r="A530" t="s">
        <v>1045</v>
      </c>
      <c r="B530" t="s">
        <v>1046</v>
      </c>
      <c r="C530" t="s">
        <v>1047</v>
      </c>
      <c r="D530" t="s">
        <v>1048</v>
      </c>
      <c r="E530" t="s">
        <v>1049</v>
      </c>
      <c r="F530" t="s">
        <v>1050</v>
      </c>
      <c r="G530" t="s">
        <v>609</v>
      </c>
      <c r="H530">
        <v>201802</v>
      </c>
      <c r="I530">
        <v>303.67500000000001</v>
      </c>
      <c r="J530">
        <v>2018</v>
      </c>
      <c r="K530">
        <v>2</v>
      </c>
      <c r="L530">
        <v>10651</v>
      </c>
      <c r="M530">
        <v>302102730</v>
      </c>
      <c r="N530" s="7">
        <v>43158</v>
      </c>
      <c r="P530" s="7"/>
    </row>
    <row r="531" spans="1:16" x14ac:dyDescent="0.25">
      <c r="A531" t="s">
        <v>1045</v>
      </c>
      <c r="B531" t="s">
        <v>1060</v>
      </c>
      <c r="C531" t="s">
        <v>1064</v>
      </c>
      <c r="D531" t="s">
        <v>1065</v>
      </c>
      <c r="E531" t="s">
        <v>1066</v>
      </c>
      <c r="F531" t="s">
        <v>1050</v>
      </c>
      <c r="G531" t="s">
        <v>15</v>
      </c>
      <c r="H531">
        <v>201802</v>
      </c>
      <c r="I531">
        <v>302.6198</v>
      </c>
      <c r="J531">
        <v>2018</v>
      </c>
      <c r="K531">
        <v>2</v>
      </c>
      <c r="L531">
        <v>10652</v>
      </c>
      <c r="M531">
        <v>301806663</v>
      </c>
      <c r="N531" s="7">
        <v>43311</v>
      </c>
      <c r="P531" s="7"/>
    </row>
    <row r="532" spans="1:16" x14ac:dyDescent="0.25">
      <c r="A532" t="s">
        <v>1045</v>
      </c>
      <c r="B532" t="s">
        <v>1046</v>
      </c>
      <c r="C532" t="s">
        <v>1051</v>
      </c>
      <c r="D532" t="s">
        <v>1052</v>
      </c>
      <c r="E532" t="s">
        <v>1053</v>
      </c>
      <c r="F532" t="s">
        <v>1050</v>
      </c>
      <c r="G532" t="s">
        <v>24</v>
      </c>
      <c r="H532">
        <v>201802</v>
      </c>
      <c r="I532">
        <v>334.6551</v>
      </c>
      <c r="J532">
        <v>2018</v>
      </c>
      <c r="K532">
        <v>2</v>
      </c>
      <c r="L532">
        <v>10653</v>
      </c>
      <c r="M532">
        <v>302108904</v>
      </c>
      <c r="N532" s="7">
        <v>43263</v>
      </c>
      <c r="P532" s="7"/>
    </row>
    <row r="533" spans="1:16" x14ac:dyDescent="0.25">
      <c r="A533" t="s">
        <v>1045</v>
      </c>
      <c r="B533" t="s">
        <v>1054</v>
      </c>
      <c r="C533" t="s">
        <v>1074</v>
      </c>
      <c r="D533" t="s">
        <v>1071</v>
      </c>
      <c r="E533" t="s">
        <v>1075</v>
      </c>
      <c r="F533" t="s">
        <v>1073</v>
      </c>
      <c r="G533" t="s">
        <v>28</v>
      </c>
      <c r="H533">
        <v>201802</v>
      </c>
      <c r="I533">
        <v>206.24180000000001</v>
      </c>
      <c r="J533">
        <v>2018</v>
      </c>
      <c r="K533">
        <v>2</v>
      </c>
      <c r="L533">
        <v>10654</v>
      </c>
      <c r="M533">
        <v>302106356</v>
      </c>
      <c r="N533" s="7">
        <v>43251</v>
      </c>
      <c r="P533" s="7"/>
    </row>
    <row r="534" spans="1:16" x14ac:dyDescent="0.25">
      <c r="A534" t="s">
        <v>1028</v>
      </c>
      <c r="B534" t="s">
        <v>1076</v>
      </c>
      <c r="C534" t="s">
        <v>1077</v>
      </c>
      <c r="D534" t="s">
        <v>1078</v>
      </c>
      <c r="E534" t="s">
        <v>1079</v>
      </c>
      <c r="F534" t="s">
        <v>1080</v>
      </c>
      <c r="G534" t="s">
        <v>34</v>
      </c>
      <c r="H534">
        <v>201802</v>
      </c>
      <c r="I534">
        <v>188.52780000000001</v>
      </c>
      <c r="J534">
        <v>2018</v>
      </c>
      <c r="K534">
        <v>2</v>
      </c>
      <c r="L534">
        <v>10655</v>
      </c>
      <c r="M534">
        <v>301805345</v>
      </c>
      <c r="N534" s="7">
        <v>43273</v>
      </c>
      <c r="P534" s="7"/>
    </row>
    <row r="535" spans="1:16" x14ac:dyDescent="0.25">
      <c r="A535" t="s">
        <v>1045</v>
      </c>
      <c r="B535" t="s">
        <v>1054</v>
      </c>
      <c r="C535" t="s">
        <v>1058</v>
      </c>
      <c r="D535" t="s">
        <v>1056</v>
      </c>
      <c r="E535" t="s">
        <v>1059</v>
      </c>
      <c r="F535" t="s">
        <v>1050</v>
      </c>
      <c r="G535" t="s">
        <v>24</v>
      </c>
      <c r="H535">
        <v>201802</v>
      </c>
      <c r="I535">
        <v>131.7954</v>
      </c>
      <c r="J535">
        <v>2018</v>
      </c>
      <c r="K535">
        <v>2</v>
      </c>
      <c r="L535">
        <v>10656</v>
      </c>
      <c r="M535">
        <v>302106769</v>
      </c>
      <c r="N535" s="7">
        <v>43254</v>
      </c>
      <c r="P535" s="7"/>
    </row>
    <row r="536" spans="1:16" x14ac:dyDescent="0.25">
      <c r="A536" t="s">
        <v>1045</v>
      </c>
      <c r="B536" t="s">
        <v>1054</v>
      </c>
      <c r="C536" t="s">
        <v>1058</v>
      </c>
      <c r="D536" t="s">
        <v>1056</v>
      </c>
      <c r="E536" t="s">
        <v>1059</v>
      </c>
      <c r="F536" t="s">
        <v>1050</v>
      </c>
      <c r="G536" t="s">
        <v>29</v>
      </c>
      <c r="H536">
        <v>201802</v>
      </c>
      <c r="I536">
        <v>164.6429</v>
      </c>
      <c r="J536">
        <v>2018</v>
      </c>
      <c r="K536">
        <v>2</v>
      </c>
      <c r="L536">
        <v>10657</v>
      </c>
      <c r="M536">
        <v>303005332</v>
      </c>
      <c r="N536" s="7">
        <v>43173</v>
      </c>
      <c r="P536" s="7"/>
    </row>
    <row r="537" spans="1:16" x14ac:dyDescent="0.25">
      <c r="A537" t="s">
        <v>1045</v>
      </c>
      <c r="B537" t="s">
        <v>1054</v>
      </c>
      <c r="C537" t="s">
        <v>1058</v>
      </c>
      <c r="D537" t="s">
        <v>1056</v>
      </c>
      <c r="E537" t="s">
        <v>1059</v>
      </c>
      <c r="F537" t="s">
        <v>1050</v>
      </c>
      <c r="G537" t="s">
        <v>10</v>
      </c>
      <c r="H537">
        <v>201802</v>
      </c>
      <c r="I537">
        <v>161.62610000000001</v>
      </c>
      <c r="J537">
        <v>2018</v>
      </c>
      <c r="K537">
        <v>2</v>
      </c>
      <c r="L537">
        <v>10658</v>
      </c>
      <c r="M537">
        <v>302106937</v>
      </c>
      <c r="N537" s="7">
        <v>43194</v>
      </c>
      <c r="P537" s="7"/>
    </row>
    <row r="538" spans="1:16" x14ac:dyDescent="0.25">
      <c r="A538" t="s">
        <v>21</v>
      </c>
      <c r="B538" t="s">
        <v>22</v>
      </c>
      <c r="C538" t="s">
        <v>47</v>
      </c>
      <c r="D538" t="s">
        <v>48</v>
      </c>
      <c r="E538" t="s">
        <v>49</v>
      </c>
      <c r="F538" t="s">
        <v>23</v>
      </c>
      <c r="G538" t="s">
        <v>10</v>
      </c>
      <c r="H538">
        <v>201802</v>
      </c>
      <c r="I538">
        <v>97.6</v>
      </c>
      <c r="J538">
        <v>2018</v>
      </c>
      <c r="K538">
        <v>2</v>
      </c>
      <c r="L538">
        <v>10659</v>
      </c>
      <c r="M538">
        <v>302107339</v>
      </c>
      <c r="N538" s="7">
        <v>43177</v>
      </c>
      <c r="P538" s="7"/>
    </row>
    <row r="539" spans="1:16" x14ac:dyDescent="0.25">
      <c r="A539" t="s">
        <v>1045</v>
      </c>
      <c r="B539" t="s">
        <v>1054</v>
      </c>
      <c r="C539" t="s">
        <v>1058</v>
      </c>
      <c r="D539" t="s">
        <v>1056</v>
      </c>
      <c r="E539" t="s">
        <v>1059</v>
      </c>
      <c r="F539" t="s">
        <v>1050</v>
      </c>
      <c r="G539" t="s">
        <v>32</v>
      </c>
      <c r="H539">
        <v>201802</v>
      </c>
      <c r="I539">
        <v>196.36869999999999</v>
      </c>
      <c r="J539">
        <v>2018</v>
      </c>
      <c r="K539">
        <v>2</v>
      </c>
      <c r="L539">
        <v>10660</v>
      </c>
      <c r="M539">
        <v>302107310</v>
      </c>
      <c r="N539" s="7">
        <v>43168</v>
      </c>
      <c r="P539" s="7"/>
    </row>
    <row r="540" spans="1:16" x14ac:dyDescent="0.25">
      <c r="A540" t="s">
        <v>1045</v>
      </c>
      <c r="B540" t="s">
        <v>1054</v>
      </c>
      <c r="C540" t="s">
        <v>1055</v>
      </c>
      <c r="D540" t="s">
        <v>1071</v>
      </c>
      <c r="E540" t="s">
        <v>1072</v>
      </c>
      <c r="F540" t="s">
        <v>1073</v>
      </c>
      <c r="G540" t="s">
        <v>27</v>
      </c>
      <c r="H540">
        <v>201802</v>
      </c>
      <c r="I540">
        <v>157.79990000000001</v>
      </c>
      <c r="J540">
        <v>2018</v>
      </c>
      <c r="K540">
        <v>2</v>
      </c>
      <c r="L540">
        <v>10661</v>
      </c>
      <c r="M540">
        <v>302108504</v>
      </c>
      <c r="N540" s="7">
        <v>43247</v>
      </c>
      <c r="P540" s="7"/>
    </row>
    <row r="541" spans="1:16" x14ac:dyDescent="0.25">
      <c r="A541" t="s">
        <v>1045</v>
      </c>
      <c r="B541" t="s">
        <v>1046</v>
      </c>
      <c r="C541" t="s">
        <v>1047</v>
      </c>
      <c r="D541" t="s">
        <v>1048</v>
      </c>
      <c r="E541" t="s">
        <v>1049</v>
      </c>
      <c r="F541" t="s">
        <v>1050</v>
      </c>
      <c r="G541" t="s">
        <v>33</v>
      </c>
      <c r="H541">
        <v>201802</v>
      </c>
      <c r="I541">
        <v>309</v>
      </c>
      <c r="J541">
        <v>2018</v>
      </c>
      <c r="K541">
        <v>2</v>
      </c>
      <c r="L541">
        <v>10662</v>
      </c>
      <c r="M541">
        <v>301806294</v>
      </c>
      <c r="N541" s="7">
        <v>43153</v>
      </c>
      <c r="P541" s="7"/>
    </row>
    <row r="542" spans="1:16" x14ac:dyDescent="0.25">
      <c r="A542" t="s">
        <v>1045</v>
      </c>
      <c r="B542" t="s">
        <v>1067</v>
      </c>
      <c r="C542" t="s">
        <v>1068</v>
      </c>
      <c r="D542" t="s">
        <v>1069</v>
      </c>
      <c r="E542" t="s">
        <v>1070</v>
      </c>
      <c r="F542" t="s">
        <v>1050</v>
      </c>
      <c r="G542" t="s">
        <v>26</v>
      </c>
      <c r="H542">
        <v>201802</v>
      </c>
      <c r="I542">
        <v>46.389800000000001</v>
      </c>
      <c r="J542">
        <v>2018</v>
      </c>
      <c r="K542">
        <v>2</v>
      </c>
      <c r="L542">
        <v>10663</v>
      </c>
      <c r="M542">
        <v>302104561</v>
      </c>
      <c r="N542" s="7">
        <v>43241</v>
      </c>
      <c r="P542" s="7"/>
    </row>
    <row r="543" spans="1:16" x14ac:dyDescent="0.25">
      <c r="A543" t="s">
        <v>1045</v>
      </c>
      <c r="B543" t="s">
        <v>1054</v>
      </c>
      <c r="C543" t="s">
        <v>1074</v>
      </c>
      <c r="D543" t="s">
        <v>1071</v>
      </c>
      <c r="E543" t="s">
        <v>1075</v>
      </c>
      <c r="F543" t="s">
        <v>1073</v>
      </c>
      <c r="G543" t="s">
        <v>25</v>
      </c>
      <c r="H543">
        <v>201802</v>
      </c>
      <c r="I543">
        <v>116.9286</v>
      </c>
      <c r="J543">
        <v>2018</v>
      </c>
      <c r="K543">
        <v>2</v>
      </c>
      <c r="L543">
        <v>10664</v>
      </c>
      <c r="M543">
        <v>302106230</v>
      </c>
      <c r="N543" s="7">
        <v>43210</v>
      </c>
      <c r="P543" s="7"/>
    </row>
    <row r="544" spans="1:16" x14ac:dyDescent="0.25">
      <c r="A544" t="s">
        <v>1045</v>
      </c>
      <c r="B544" t="s">
        <v>1060</v>
      </c>
      <c r="C544" t="s">
        <v>1064</v>
      </c>
      <c r="D544" t="s">
        <v>1065</v>
      </c>
      <c r="E544" t="s">
        <v>1066</v>
      </c>
      <c r="F544" t="s">
        <v>1050</v>
      </c>
      <c r="G544" t="s">
        <v>32</v>
      </c>
      <c r="H544">
        <v>201802</v>
      </c>
      <c r="I544">
        <v>629.66160000000002</v>
      </c>
      <c r="J544">
        <v>2018</v>
      </c>
      <c r="K544">
        <v>2</v>
      </c>
      <c r="L544">
        <v>10665</v>
      </c>
      <c r="M544">
        <v>302108913</v>
      </c>
      <c r="N544" s="7">
        <v>43288</v>
      </c>
      <c r="P544" s="7"/>
    </row>
    <row r="545" spans="1:16" x14ac:dyDescent="0.25">
      <c r="A545" t="s">
        <v>1045</v>
      </c>
      <c r="B545" t="s">
        <v>1060</v>
      </c>
      <c r="C545" t="s">
        <v>1064</v>
      </c>
      <c r="D545" t="s">
        <v>1065</v>
      </c>
      <c r="E545" t="s">
        <v>1066</v>
      </c>
      <c r="F545" t="s">
        <v>1050</v>
      </c>
      <c r="G545" t="s">
        <v>585</v>
      </c>
      <c r="H545">
        <v>201802</v>
      </c>
      <c r="I545">
        <v>359.1044</v>
      </c>
      <c r="J545">
        <v>2018</v>
      </c>
      <c r="K545">
        <v>2</v>
      </c>
      <c r="L545">
        <v>10666</v>
      </c>
      <c r="M545">
        <v>303004978</v>
      </c>
      <c r="N545" s="7">
        <v>43246</v>
      </c>
      <c r="P545" s="7"/>
    </row>
    <row r="546" spans="1:16" x14ac:dyDescent="0.25">
      <c r="A546" t="s">
        <v>1045</v>
      </c>
      <c r="B546" t="s">
        <v>1067</v>
      </c>
      <c r="C546" t="s">
        <v>1068</v>
      </c>
      <c r="D546" t="s">
        <v>1069</v>
      </c>
      <c r="E546" t="s">
        <v>1070</v>
      </c>
      <c r="F546" t="s">
        <v>1050</v>
      </c>
      <c r="G546" t="s">
        <v>25</v>
      </c>
      <c r="H546">
        <v>201802</v>
      </c>
      <c r="I546">
        <v>34.3125</v>
      </c>
      <c r="J546">
        <v>2018</v>
      </c>
      <c r="K546">
        <v>2</v>
      </c>
      <c r="L546">
        <v>10667</v>
      </c>
      <c r="M546">
        <v>303006951</v>
      </c>
      <c r="N546" s="7">
        <v>43257</v>
      </c>
      <c r="P546" s="7"/>
    </row>
    <row r="547" spans="1:16" x14ac:dyDescent="0.25">
      <c r="A547" t="s">
        <v>1028</v>
      </c>
      <c r="B547" t="s">
        <v>1076</v>
      </c>
      <c r="C547" t="s">
        <v>1077</v>
      </c>
      <c r="D547" t="s">
        <v>1078</v>
      </c>
      <c r="E547" t="s">
        <v>1079</v>
      </c>
      <c r="F547" t="s">
        <v>1080</v>
      </c>
      <c r="G547" t="s">
        <v>24</v>
      </c>
      <c r="H547">
        <v>201802</v>
      </c>
      <c r="I547">
        <v>159.83543330000001</v>
      </c>
      <c r="J547">
        <v>2018</v>
      </c>
      <c r="K547">
        <v>2</v>
      </c>
      <c r="L547">
        <v>10668</v>
      </c>
      <c r="M547">
        <v>302109804</v>
      </c>
      <c r="N547" s="7">
        <v>43154</v>
      </c>
      <c r="P547" s="7"/>
    </row>
    <row r="548" spans="1:16" x14ac:dyDescent="0.25">
      <c r="A548" t="s">
        <v>1045</v>
      </c>
      <c r="B548" t="s">
        <v>1060</v>
      </c>
      <c r="C548" t="s">
        <v>1061</v>
      </c>
      <c r="D548" t="s">
        <v>1062</v>
      </c>
      <c r="E548" t="s">
        <v>1063</v>
      </c>
      <c r="F548" t="s">
        <v>1050</v>
      </c>
      <c r="G548" t="s">
        <v>30</v>
      </c>
      <c r="H548">
        <v>201802</v>
      </c>
      <c r="I548">
        <v>570.67859999999996</v>
      </c>
      <c r="J548">
        <v>2018</v>
      </c>
      <c r="K548">
        <v>2</v>
      </c>
      <c r="L548">
        <v>10669</v>
      </c>
      <c r="M548">
        <v>301606216</v>
      </c>
      <c r="N548" s="7">
        <v>43291</v>
      </c>
      <c r="P548" s="7"/>
    </row>
    <row r="549" spans="1:16" x14ac:dyDescent="0.25">
      <c r="A549" t="s">
        <v>1045</v>
      </c>
      <c r="B549" t="s">
        <v>1046</v>
      </c>
      <c r="C549" t="s">
        <v>1051</v>
      </c>
      <c r="D549" t="s">
        <v>1052</v>
      </c>
      <c r="E549" t="s">
        <v>1053</v>
      </c>
      <c r="F549" t="s">
        <v>1050</v>
      </c>
      <c r="G549" t="s">
        <v>42</v>
      </c>
      <c r="H549">
        <v>201802</v>
      </c>
      <c r="I549">
        <v>409.87740000000002</v>
      </c>
      <c r="J549">
        <v>2018</v>
      </c>
      <c r="K549">
        <v>2</v>
      </c>
      <c r="L549">
        <v>10670</v>
      </c>
      <c r="M549">
        <v>302109934</v>
      </c>
      <c r="N549" s="7">
        <v>43301</v>
      </c>
      <c r="P549" s="7"/>
    </row>
    <row r="550" spans="1:16" x14ac:dyDescent="0.25">
      <c r="A550" t="s">
        <v>1045</v>
      </c>
      <c r="B550" t="s">
        <v>1054</v>
      </c>
      <c r="C550" t="s">
        <v>1074</v>
      </c>
      <c r="D550" t="s">
        <v>1071</v>
      </c>
      <c r="E550" t="s">
        <v>1075</v>
      </c>
      <c r="F550" t="s">
        <v>1073</v>
      </c>
      <c r="G550" t="s">
        <v>32</v>
      </c>
      <c r="H550">
        <v>201802</v>
      </c>
      <c r="I550">
        <v>160.6593</v>
      </c>
      <c r="J550">
        <v>2018</v>
      </c>
      <c r="K550">
        <v>2</v>
      </c>
      <c r="L550">
        <v>10671</v>
      </c>
      <c r="M550">
        <v>302108431</v>
      </c>
      <c r="N550" s="7">
        <v>43150</v>
      </c>
      <c r="P550" s="7"/>
    </row>
    <row r="551" spans="1:16" x14ac:dyDescent="0.25">
      <c r="A551" t="s">
        <v>1045</v>
      </c>
      <c r="B551" t="s">
        <v>1054</v>
      </c>
      <c r="C551" t="s">
        <v>1074</v>
      </c>
      <c r="D551" t="s">
        <v>1071</v>
      </c>
      <c r="E551" t="s">
        <v>1075</v>
      </c>
      <c r="F551" t="s">
        <v>1073</v>
      </c>
      <c r="G551" t="s">
        <v>30</v>
      </c>
      <c r="H551">
        <v>201802</v>
      </c>
      <c r="I551">
        <v>197.09639999999999</v>
      </c>
      <c r="J551">
        <v>2018</v>
      </c>
      <c r="K551">
        <v>2</v>
      </c>
      <c r="L551">
        <v>10672</v>
      </c>
      <c r="M551">
        <v>302109227</v>
      </c>
      <c r="N551" s="7">
        <v>43279</v>
      </c>
      <c r="P551" s="7"/>
    </row>
    <row r="552" spans="1:16" x14ac:dyDescent="0.25">
      <c r="A552" t="s">
        <v>1045</v>
      </c>
      <c r="B552" t="s">
        <v>1060</v>
      </c>
      <c r="C552" t="s">
        <v>1061</v>
      </c>
      <c r="D552" t="s">
        <v>1062</v>
      </c>
      <c r="E552" t="s">
        <v>1063</v>
      </c>
      <c r="F552" t="s">
        <v>1050</v>
      </c>
      <c r="G552" t="s">
        <v>33</v>
      </c>
      <c r="H552">
        <v>201802</v>
      </c>
      <c r="I552">
        <v>600.67859999999996</v>
      </c>
      <c r="J552">
        <v>2018</v>
      </c>
      <c r="K552">
        <v>2</v>
      </c>
      <c r="L552">
        <v>10673</v>
      </c>
      <c r="M552">
        <v>303007500</v>
      </c>
      <c r="N552" s="7">
        <v>43284</v>
      </c>
      <c r="P552" s="7"/>
    </row>
    <row r="553" spans="1:16" x14ac:dyDescent="0.25">
      <c r="A553" t="s">
        <v>1028</v>
      </c>
      <c r="B553" t="s">
        <v>1076</v>
      </c>
      <c r="C553" t="s">
        <v>1077</v>
      </c>
      <c r="D553" t="s">
        <v>1078</v>
      </c>
      <c r="E553" t="s">
        <v>1079</v>
      </c>
      <c r="F553" t="s">
        <v>1080</v>
      </c>
      <c r="G553" t="s">
        <v>10</v>
      </c>
      <c r="H553">
        <v>201802</v>
      </c>
      <c r="I553">
        <v>184.87768750000001</v>
      </c>
      <c r="J553">
        <v>2018</v>
      </c>
      <c r="K553">
        <v>2</v>
      </c>
      <c r="L553">
        <v>10674</v>
      </c>
      <c r="M553">
        <v>302109575</v>
      </c>
      <c r="N553" s="7">
        <v>43228</v>
      </c>
      <c r="P553" s="7"/>
    </row>
    <row r="554" spans="1:16" x14ac:dyDescent="0.25">
      <c r="A554" t="s">
        <v>1045</v>
      </c>
      <c r="B554" t="s">
        <v>1046</v>
      </c>
      <c r="C554" t="s">
        <v>1047</v>
      </c>
      <c r="D554" t="s">
        <v>1048</v>
      </c>
      <c r="E554" t="s">
        <v>1049</v>
      </c>
      <c r="F554" t="s">
        <v>1050</v>
      </c>
      <c r="G554" t="s">
        <v>31</v>
      </c>
      <c r="H554">
        <v>201802</v>
      </c>
      <c r="I554">
        <v>299.51</v>
      </c>
      <c r="J554">
        <v>2018</v>
      </c>
      <c r="K554">
        <v>2</v>
      </c>
      <c r="L554">
        <v>10675</v>
      </c>
      <c r="M554">
        <v>303006951</v>
      </c>
      <c r="N554" s="7">
        <v>43251</v>
      </c>
      <c r="P554" s="7"/>
    </row>
    <row r="555" spans="1:16" x14ac:dyDescent="0.25">
      <c r="A555" t="s">
        <v>1045</v>
      </c>
      <c r="B555" t="s">
        <v>1046</v>
      </c>
      <c r="C555" t="s">
        <v>1047</v>
      </c>
      <c r="D555" t="s">
        <v>1048</v>
      </c>
      <c r="E555" t="s">
        <v>1049</v>
      </c>
      <c r="F555" t="s">
        <v>1050</v>
      </c>
      <c r="G555" t="s">
        <v>53</v>
      </c>
      <c r="H555">
        <v>201802</v>
      </c>
      <c r="I555">
        <v>323.6275</v>
      </c>
      <c r="J555">
        <v>2018</v>
      </c>
      <c r="K555">
        <v>2</v>
      </c>
      <c r="L555">
        <v>10676</v>
      </c>
      <c r="M555">
        <v>302106140</v>
      </c>
      <c r="N555" s="7">
        <v>43213</v>
      </c>
      <c r="P555" s="7"/>
    </row>
    <row r="556" spans="1:16" x14ac:dyDescent="0.25">
      <c r="A556" t="s">
        <v>1045</v>
      </c>
      <c r="B556" t="s">
        <v>1067</v>
      </c>
      <c r="C556" t="s">
        <v>1068</v>
      </c>
      <c r="D556" t="s">
        <v>1069</v>
      </c>
      <c r="E556" t="s">
        <v>1070</v>
      </c>
      <c r="F556" t="s">
        <v>1050</v>
      </c>
      <c r="G556" t="s">
        <v>11</v>
      </c>
      <c r="H556">
        <v>201802</v>
      </c>
      <c r="I556">
        <v>91.36</v>
      </c>
      <c r="J556">
        <v>2018</v>
      </c>
      <c r="K556">
        <v>2</v>
      </c>
      <c r="L556">
        <v>10677</v>
      </c>
      <c r="M556">
        <v>302107145</v>
      </c>
      <c r="N556" s="7">
        <v>43128</v>
      </c>
      <c r="P556" s="7"/>
    </row>
    <row r="557" spans="1:16" x14ac:dyDescent="0.25">
      <c r="A557" t="s">
        <v>1045</v>
      </c>
      <c r="B557" t="s">
        <v>1067</v>
      </c>
      <c r="C557" t="s">
        <v>1068</v>
      </c>
      <c r="D557" t="s">
        <v>1069</v>
      </c>
      <c r="E557" t="s">
        <v>1070</v>
      </c>
      <c r="F557" t="s">
        <v>1050</v>
      </c>
      <c r="G557" t="s">
        <v>24</v>
      </c>
      <c r="H557">
        <v>201802</v>
      </c>
      <c r="I557">
        <v>43.313400000000001</v>
      </c>
      <c r="J557">
        <v>2018</v>
      </c>
      <c r="K557">
        <v>2</v>
      </c>
      <c r="L557">
        <v>10678</v>
      </c>
      <c r="M557">
        <v>302106140</v>
      </c>
      <c r="N557" s="7">
        <v>43150</v>
      </c>
      <c r="P557" s="7"/>
    </row>
    <row r="558" spans="1:16" x14ac:dyDescent="0.25">
      <c r="A558" t="s">
        <v>1045</v>
      </c>
      <c r="B558" t="s">
        <v>1054</v>
      </c>
      <c r="C558" t="s">
        <v>1058</v>
      </c>
      <c r="D558" t="s">
        <v>1056</v>
      </c>
      <c r="E558" t="s">
        <v>1059</v>
      </c>
      <c r="F558" t="s">
        <v>1050</v>
      </c>
      <c r="G558" t="s">
        <v>319</v>
      </c>
      <c r="H558">
        <v>201802</v>
      </c>
      <c r="I558">
        <v>155.5564</v>
      </c>
      <c r="J558">
        <v>2018</v>
      </c>
      <c r="K558">
        <v>2</v>
      </c>
      <c r="L558">
        <v>10679</v>
      </c>
      <c r="M558">
        <v>303005560</v>
      </c>
      <c r="N558" s="7">
        <v>43294</v>
      </c>
      <c r="P558" s="7"/>
    </row>
    <row r="559" spans="1:16" x14ac:dyDescent="0.25">
      <c r="A559" t="s">
        <v>1045</v>
      </c>
      <c r="B559" t="s">
        <v>1060</v>
      </c>
      <c r="C559" t="s">
        <v>1064</v>
      </c>
      <c r="D559" t="s">
        <v>1065</v>
      </c>
      <c r="E559" t="s">
        <v>1066</v>
      </c>
      <c r="F559" t="s">
        <v>1050</v>
      </c>
      <c r="G559" t="s">
        <v>27</v>
      </c>
      <c r="H559">
        <v>201802</v>
      </c>
      <c r="I559">
        <v>515.32579999999996</v>
      </c>
      <c r="J559">
        <v>2018</v>
      </c>
      <c r="K559">
        <v>2</v>
      </c>
      <c r="L559">
        <v>10680</v>
      </c>
      <c r="M559">
        <v>302106614</v>
      </c>
      <c r="N559" s="7">
        <v>43306</v>
      </c>
      <c r="P559" s="7"/>
    </row>
    <row r="560" spans="1:16" x14ac:dyDescent="0.25">
      <c r="A560" t="s">
        <v>1028</v>
      </c>
      <c r="B560" t="s">
        <v>1029</v>
      </c>
      <c r="C560" t="s">
        <v>1030</v>
      </c>
      <c r="D560" t="s">
        <v>1031</v>
      </c>
      <c r="E560" t="s">
        <v>1032</v>
      </c>
      <c r="F560" t="s">
        <v>1033</v>
      </c>
      <c r="G560" t="s">
        <v>31</v>
      </c>
      <c r="H560">
        <v>201802</v>
      </c>
      <c r="I560">
        <v>426.7857143</v>
      </c>
      <c r="J560">
        <v>2018</v>
      </c>
      <c r="K560">
        <v>2</v>
      </c>
      <c r="L560">
        <v>10681</v>
      </c>
      <c r="M560">
        <v>302112345</v>
      </c>
      <c r="N560" s="7">
        <v>43196</v>
      </c>
      <c r="P560" s="7"/>
    </row>
    <row r="561" spans="1:16" x14ac:dyDescent="0.25">
      <c r="A561" t="s">
        <v>1045</v>
      </c>
      <c r="B561" t="s">
        <v>1054</v>
      </c>
      <c r="C561" t="s">
        <v>1058</v>
      </c>
      <c r="D561" t="s">
        <v>1056</v>
      </c>
      <c r="E561" t="s">
        <v>1059</v>
      </c>
      <c r="F561" t="s">
        <v>1050</v>
      </c>
      <c r="G561" t="s">
        <v>28</v>
      </c>
      <c r="H561">
        <v>201802</v>
      </c>
      <c r="I561">
        <v>271</v>
      </c>
      <c r="J561">
        <v>2018</v>
      </c>
      <c r="K561">
        <v>2</v>
      </c>
      <c r="L561">
        <v>10682</v>
      </c>
      <c r="M561">
        <v>302106709</v>
      </c>
      <c r="N561" s="7">
        <v>43131</v>
      </c>
      <c r="P561" s="7"/>
    </row>
    <row r="562" spans="1:16" x14ac:dyDescent="0.25">
      <c r="A562" t="s">
        <v>1045</v>
      </c>
      <c r="B562" t="s">
        <v>1046</v>
      </c>
      <c r="C562" t="s">
        <v>1047</v>
      </c>
      <c r="D562" t="s">
        <v>1048</v>
      </c>
      <c r="E562" t="s">
        <v>1049</v>
      </c>
      <c r="F562" t="s">
        <v>1050</v>
      </c>
      <c r="G562" t="s">
        <v>37</v>
      </c>
      <c r="H562">
        <v>201802</v>
      </c>
      <c r="I562">
        <v>254.17080000000001</v>
      </c>
      <c r="J562">
        <v>2018</v>
      </c>
      <c r="K562">
        <v>2</v>
      </c>
      <c r="L562">
        <v>10683</v>
      </c>
      <c r="M562">
        <v>302105895</v>
      </c>
      <c r="N562" s="7">
        <v>43136</v>
      </c>
      <c r="P562" s="7"/>
    </row>
    <row r="563" spans="1:16" x14ac:dyDescent="0.25">
      <c r="A563" t="s">
        <v>1045</v>
      </c>
      <c r="B563" t="s">
        <v>1060</v>
      </c>
      <c r="C563" t="s">
        <v>1061</v>
      </c>
      <c r="D563" t="s">
        <v>1062</v>
      </c>
      <c r="E563" t="s">
        <v>1063</v>
      </c>
      <c r="F563" t="s">
        <v>1050</v>
      </c>
      <c r="G563" t="s">
        <v>53</v>
      </c>
      <c r="H563">
        <v>201802</v>
      </c>
      <c r="I563">
        <v>471.10500000000002</v>
      </c>
      <c r="J563">
        <v>2018</v>
      </c>
      <c r="K563">
        <v>2</v>
      </c>
      <c r="L563">
        <v>10684</v>
      </c>
      <c r="M563">
        <v>302104714</v>
      </c>
      <c r="N563" s="7">
        <v>43264</v>
      </c>
      <c r="P563" s="7"/>
    </row>
    <row r="564" spans="1:16" x14ac:dyDescent="0.25">
      <c r="A564" t="s">
        <v>1045</v>
      </c>
      <c r="B564" t="s">
        <v>1060</v>
      </c>
      <c r="C564" t="s">
        <v>1061</v>
      </c>
      <c r="D564" t="s">
        <v>1062</v>
      </c>
      <c r="E564" t="s">
        <v>1063</v>
      </c>
      <c r="F564" t="s">
        <v>1050</v>
      </c>
      <c r="G564" t="s">
        <v>349</v>
      </c>
      <c r="H564">
        <v>201802</v>
      </c>
      <c r="I564">
        <v>355.22359999999998</v>
      </c>
      <c r="J564">
        <v>2018</v>
      </c>
      <c r="K564">
        <v>2</v>
      </c>
      <c r="L564">
        <v>10685</v>
      </c>
      <c r="M564">
        <v>301805130</v>
      </c>
      <c r="N564" s="7">
        <v>43276</v>
      </c>
      <c r="P564" s="7"/>
    </row>
    <row r="565" spans="1:16" x14ac:dyDescent="0.25">
      <c r="A565" t="s">
        <v>1028</v>
      </c>
      <c r="B565" t="s">
        <v>1076</v>
      </c>
      <c r="C565" t="s">
        <v>1077</v>
      </c>
      <c r="D565" t="s">
        <v>1078</v>
      </c>
      <c r="E565" t="s">
        <v>1079</v>
      </c>
      <c r="F565" t="s">
        <v>1080</v>
      </c>
      <c r="G565" t="s">
        <v>46</v>
      </c>
      <c r="H565">
        <v>201802</v>
      </c>
      <c r="I565">
        <v>145.54301430000001</v>
      </c>
      <c r="J565">
        <v>2018</v>
      </c>
      <c r="K565">
        <v>2</v>
      </c>
      <c r="L565">
        <v>10686</v>
      </c>
      <c r="M565">
        <v>303005458</v>
      </c>
      <c r="N565" s="7">
        <v>43284</v>
      </c>
      <c r="P565" s="7"/>
    </row>
    <row r="566" spans="1:16" x14ac:dyDescent="0.25">
      <c r="A566" t="s">
        <v>1045</v>
      </c>
      <c r="B566" t="s">
        <v>1060</v>
      </c>
      <c r="C566" t="s">
        <v>1061</v>
      </c>
      <c r="D566" t="s">
        <v>1062</v>
      </c>
      <c r="E566" t="s">
        <v>1063</v>
      </c>
      <c r="F566" t="s">
        <v>1050</v>
      </c>
      <c r="G566" t="s">
        <v>42</v>
      </c>
      <c r="H566">
        <v>201802</v>
      </c>
      <c r="I566">
        <v>517.77940000000001</v>
      </c>
      <c r="J566">
        <v>2018</v>
      </c>
      <c r="K566">
        <v>2</v>
      </c>
      <c r="L566">
        <v>10687</v>
      </c>
      <c r="M566">
        <v>302109575</v>
      </c>
      <c r="N566" s="7">
        <v>43200</v>
      </c>
      <c r="P566" s="7"/>
    </row>
    <row r="567" spans="1:16" x14ac:dyDescent="0.25">
      <c r="A567" t="s">
        <v>1045</v>
      </c>
      <c r="B567" t="s">
        <v>1060</v>
      </c>
      <c r="C567" t="s">
        <v>1061</v>
      </c>
      <c r="D567" t="s">
        <v>1062</v>
      </c>
      <c r="E567" t="s">
        <v>1063</v>
      </c>
      <c r="F567" t="s">
        <v>1050</v>
      </c>
      <c r="G567" t="s">
        <v>15</v>
      </c>
      <c r="H567">
        <v>201802</v>
      </c>
      <c r="I567">
        <v>226.35820000000001</v>
      </c>
      <c r="J567">
        <v>2018</v>
      </c>
      <c r="K567">
        <v>2</v>
      </c>
      <c r="L567">
        <v>10688</v>
      </c>
      <c r="M567">
        <v>300903112</v>
      </c>
      <c r="N567" s="7">
        <v>43241</v>
      </c>
      <c r="P567" s="7"/>
    </row>
    <row r="568" spans="1:16" x14ac:dyDescent="0.25">
      <c r="A568" t="s">
        <v>21</v>
      </c>
      <c r="B568" t="s">
        <v>22</v>
      </c>
      <c r="C568" t="s">
        <v>54</v>
      </c>
      <c r="D568" t="s">
        <v>55</v>
      </c>
      <c r="E568" t="s">
        <v>56</v>
      </c>
      <c r="F568" t="s">
        <v>23</v>
      </c>
      <c r="G568" t="s">
        <v>29</v>
      </c>
      <c r="H568">
        <v>201802</v>
      </c>
      <c r="I568">
        <v>56.924999999999997</v>
      </c>
      <c r="J568">
        <v>2018</v>
      </c>
      <c r="K568">
        <v>2</v>
      </c>
      <c r="L568">
        <v>10689</v>
      </c>
      <c r="M568">
        <v>302110752</v>
      </c>
      <c r="N568" s="7">
        <v>43289</v>
      </c>
      <c r="P568" s="7"/>
    </row>
    <row r="569" spans="1:16" x14ac:dyDescent="0.25">
      <c r="A569" t="s">
        <v>1037</v>
      </c>
      <c r="B569" t="s">
        <v>1038</v>
      </c>
      <c r="C569" t="s">
        <v>1042</v>
      </c>
      <c r="D569" t="s">
        <v>1043</v>
      </c>
      <c r="E569" t="s">
        <v>1044</v>
      </c>
      <c r="F569" t="s">
        <v>1033</v>
      </c>
      <c r="G569" t="s">
        <v>27</v>
      </c>
      <c r="H569">
        <v>201802</v>
      </c>
      <c r="I569">
        <v>300.38214299999999</v>
      </c>
      <c r="J569">
        <v>2018</v>
      </c>
      <c r="K569">
        <v>2</v>
      </c>
      <c r="L569">
        <v>10690</v>
      </c>
      <c r="M569">
        <v>303008878</v>
      </c>
      <c r="N569" s="7">
        <v>43141</v>
      </c>
      <c r="P569" s="7"/>
    </row>
    <row r="570" spans="1:16" x14ac:dyDescent="0.25">
      <c r="A570" t="s">
        <v>1045</v>
      </c>
      <c r="B570" t="s">
        <v>1054</v>
      </c>
      <c r="C570" t="s">
        <v>1055</v>
      </c>
      <c r="D570" t="s">
        <v>1056</v>
      </c>
      <c r="E570" t="s">
        <v>1057</v>
      </c>
      <c r="F570" t="s">
        <v>1050</v>
      </c>
      <c r="G570" t="s">
        <v>27</v>
      </c>
      <c r="H570">
        <v>201802</v>
      </c>
      <c r="I570">
        <v>188.8631</v>
      </c>
      <c r="J570">
        <v>2018</v>
      </c>
      <c r="K570">
        <v>2</v>
      </c>
      <c r="L570">
        <v>10691</v>
      </c>
      <c r="M570">
        <v>301308089</v>
      </c>
      <c r="N570" s="7">
        <v>43170</v>
      </c>
      <c r="P570" s="7"/>
    </row>
    <row r="571" spans="1:16" x14ac:dyDescent="0.25">
      <c r="A571" t="s">
        <v>1028</v>
      </c>
      <c r="B571" t="s">
        <v>1076</v>
      </c>
      <c r="C571" t="s">
        <v>1077</v>
      </c>
      <c r="D571" t="s">
        <v>1078</v>
      </c>
      <c r="E571" t="s">
        <v>1079</v>
      </c>
      <c r="F571" t="s">
        <v>1080</v>
      </c>
      <c r="G571" t="s">
        <v>349</v>
      </c>
      <c r="H571">
        <v>201802</v>
      </c>
      <c r="I571">
        <v>173</v>
      </c>
      <c r="J571">
        <v>2018</v>
      </c>
      <c r="K571">
        <v>2</v>
      </c>
      <c r="L571">
        <v>10692</v>
      </c>
      <c r="M571">
        <v>302108321</v>
      </c>
      <c r="N571" s="7">
        <v>43165</v>
      </c>
      <c r="P571" s="7"/>
    </row>
    <row r="572" spans="1:16" x14ac:dyDescent="0.25">
      <c r="A572" t="s">
        <v>1045</v>
      </c>
      <c r="B572" t="s">
        <v>1046</v>
      </c>
      <c r="C572" t="s">
        <v>1047</v>
      </c>
      <c r="D572" t="s">
        <v>1048</v>
      </c>
      <c r="E572" t="s">
        <v>1049</v>
      </c>
      <c r="F572" t="s">
        <v>1050</v>
      </c>
      <c r="G572" t="s">
        <v>28</v>
      </c>
      <c r="H572">
        <v>201802</v>
      </c>
      <c r="I572">
        <v>309.55180000000001</v>
      </c>
      <c r="J572">
        <v>2018</v>
      </c>
      <c r="K572">
        <v>2</v>
      </c>
      <c r="L572">
        <v>10693</v>
      </c>
      <c r="M572">
        <v>302107057</v>
      </c>
      <c r="N572" s="7">
        <v>43164</v>
      </c>
      <c r="P572" s="7"/>
    </row>
    <row r="573" spans="1:16" x14ac:dyDescent="0.25">
      <c r="A573" t="s">
        <v>1045</v>
      </c>
      <c r="B573" t="s">
        <v>1046</v>
      </c>
      <c r="C573" t="s">
        <v>1047</v>
      </c>
      <c r="D573" t="s">
        <v>1048</v>
      </c>
      <c r="E573" t="s">
        <v>1049</v>
      </c>
      <c r="F573" t="s">
        <v>1050</v>
      </c>
      <c r="G573" t="s">
        <v>25</v>
      </c>
      <c r="H573">
        <v>201802</v>
      </c>
      <c r="I573">
        <v>289.25</v>
      </c>
      <c r="J573">
        <v>2018</v>
      </c>
      <c r="K573">
        <v>2</v>
      </c>
      <c r="L573">
        <v>10694</v>
      </c>
      <c r="M573">
        <v>302105971</v>
      </c>
      <c r="N573" s="7">
        <v>43222</v>
      </c>
      <c r="P573" s="7"/>
    </row>
    <row r="574" spans="1:16" x14ac:dyDescent="0.25">
      <c r="A574" t="s">
        <v>1045</v>
      </c>
      <c r="B574" t="s">
        <v>1067</v>
      </c>
      <c r="C574" t="s">
        <v>1068</v>
      </c>
      <c r="D574" t="s">
        <v>1069</v>
      </c>
      <c r="E574" t="s">
        <v>1070</v>
      </c>
      <c r="F574" t="s">
        <v>1050</v>
      </c>
      <c r="G574" t="s">
        <v>12</v>
      </c>
      <c r="H574">
        <v>201802</v>
      </c>
      <c r="I574">
        <v>72.564700000000002</v>
      </c>
      <c r="J574">
        <v>2018</v>
      </c>
      <c r="K574">
        <v>2</v>
      </c>
      <c r="L574">
        <v>10695</v>
      </c>
      <c r="M574">
        <v>301700462</v>
      </c>
      <c r="N574" s="7">
        <v>43202</v>
      </c>
      <c r="P574" s="7"/>
    </row>
    <row r="575" spans="1:16" x14ac:dyDescent="0.25">
      <c r="A575" t="s">
        <v>21</v>
      </c>
      <c r="B575" t="s">
        <v>22</v>
      </c>
      <c r="C575" t="s">
        <v>47</v>
      </c>
      <c r="D575" t="s">
        <v>48</v>
      </c>
      <c r="E575" t="s">
        <v>49</v>
      </c>
      <c r="F575" t="s">
        <v>23</v>
      </c>
      <c r="G575" t="s">
        <v>26</v>
      </c>
      <c r="H575">
        <v>201802</v>
      </c>
      <c r="I575">
        <v>99.843900000000005</v>
      </c>
      <c r="J575">
        <v>2018</v>
      </c>
      <c r="K575">
        <v>2</v>
      </c>
      <c r="L575">
        <v>10696</v>
      </c>
      <c r="M575">
        <v>301806104</v>
      </c>
      <c r="N575" s="7">
        <v>43175</v>
      </c>
      <c r="P575" s="7"/>
    </row>
    <row r="576" spans="1:16" x14ac:dyDescent="0.25">
      <c r="A576" t="s">
        <v>1045</v>
      </c>
      <c r="B576" t="s">
        <v>1060</v>
      </c>
      <c r="C576" t="s">
        <v>1061</v>
      </c>
      <c r="D576" t="s">
        <v>1062</v>
      </c>
      <c r="E576" t="s">
        <v>1063</v>
      </c>
      <c r="F576" t="s">
        <v>1050</v>
      </c>
      <c r="G576" t="s">
        <v>12</v>
      </c>
      <c r="H576">
        <v>201802</v>
      </c>
      <c r="I576">
        <v>453.80399999999997</v>
      </c>
      <c r="J576">
        <v>2018</v>
      </c>
      <c r="K576">
        <v>2</v>
      </c>
      <c r="L576">
        <v>10697</v>
      </c>
      <c r="M576">
        <v>302108911</v>
      </c>
      <c r="N576" s="7">
        <v>43209</v>
      </c>
      <c r="P576" s="7"/>
    </row>
    <row r="577" spans="1:16" x14ac:dyDescent="0.25">
      <c r="A577" t="s">
        <v>1045</v>
      </c>
      <c r="B577" t="s">
        <v>1054</v>
      </c>
      <c r="C577" t="s">
        <v>1074</v>
      </c>
      <c r="D577" t="s">
        <v>1071</v>
      </c>
      <c r="E577" t="s">
        <v>1075</v>
      </c>
      <c r="F577" t="s">
        <v>1073</v>
      </c>
      <c r="G577" t="s">
        <v>349</v>
      </c>
      <c r="H577">
        <v>201802</v>
      </c>
      <c r="I577">
        <v>150.73750000000001</v>
      </c>
      <c r="J577">
        <v>2018</v>
      </c>
      <c r="K577">
        <v>2</v>
      </c>
      <c r="L577">
        <v>10698</v>
      </c>
      <c r="M577">
        <v>302108545</v>
      </c>
      <c r="N577" s="7">
        <v>43305</v>
      </c>
      <c r="P577" s="7"/>
    </row>
    <row r="578" spans="1:16" x14ac:dyDescent="0.25">
      <c r="A578" t="s">
        <v>1045</v>
      </c>
      <c r="B578" t="s">
        <v>1054</v>
      </c>
      <c r="C578" t="s">
        <v>1058</v>
      </c>
      <c r="D578" t="s">
        <v>1056</v>
      </c>
      <c r="E578" t="s">
        <v>1059</v>
      </c>
      <c r="F578" t="s">
        <v>1050</v>
      </c>
      <c r="G578" t="s">
        <v>605</v>
      </c>
      <c r="H578">
        <v>201802</v>
      </c>
      <c r="I578">
        <v>145.5489</v>
      </c>
      <c r="J578">
        <v>2018</v>
      </c>
      <c r="K578">
        <v>2</v>
      </c>
      <c r="L578">
        <v>10699</v>
      </c>
      <c r="M578">
        <v>302107475</v>
      </c>
      <c r="N578" s="7">
        <v>43145</v>
      </c>
      <c r="P578" s="7"/>
    </row>
    <row r="579" spans="1:16" x14ac:dyDescent="0.25">
      <c r="A579" t="s">
        <v>1045</v>
      </c>
      <c r="B579" t="s">
        <v>1054</v>
      </c>
      <c r="C579" t="s">
        <v>1074</v>
      </c>
      <c r="D579" t="s">
        <v>1071</v>
      </c>
      <c r="E579" t="s">
        <v>1075</v>
      </c>
      <c r="F579" t="s">
        <v>1073</v>
      </c>
      <c r="G579" t="s">
        <v>33</v>
      </c>
      <c r="H579">
        <v>201802</v>
      </c>
      <c r="I579">
        <v>173.30959999999999</v>
      </c>
      <c r="J579">
        <v>2018</v>
      </c>
      <c r="K579">
        <v>2</v>
      </c>
      <c r="L579">
        <v>10700</v>
      </c>
      <c r="M579">
        <v>302106251</v>
      </c>
      <c r="N579" s="7">
        <v>43311</v>
      </c>
      <c r="P579" s="7"/>
    </row>
    <row r="580" spans="1:16" x14ac:dyDescent="0.25">
      <c r="A580" t="s">
        <v>1037</v>
      </c>
      <c r="B580" t="s">
        <v>1038</v>
      </c>
      <c r="C580" t="s">
        <v>1042</v>
      </c>
      <c r="D580" t="s">
        <v>1043</v>
      </c>
      <c r="E580" t="s">
        <v>1044</v>
      </c>
      <c r="F580" t="s">
        <v>1033</v>
      </c>
      <c r="G580" t="s">
        <v>24</v>
      </c>
      <c r="H580">
        <v>201802</v>
      </c>
      <c r="I580">
        <v>292.61200000000002</v>
      </c>
      <c r="J580">
        <v>2018</v>
      </c>
      <c r="K580">
        <v>2</v>
      </c>
      <c r="L580">
        <v>10701</v>
      </c>
      <c r="M580">
        <v>303008600</v>
      </c>
      <c r="N580" s="7">
        <v>43307</v>
      </c>
      <c r="P580" s="7"/>
    </row>
    <row r="581" spans="1:16" x14ac:dyDescent="0.25">
      <c r="A581" t="s">
        <v>1045</v>
      </c>
      <c r="B581" t="s">
        <v>1054</v>
      </c>
      <c r="C581" t="s">
        <v>1074</v>
      </c>
      <c r="D581" t="s">
        <v>1071</v>
      </c>
      <c r="E581" t="s">
        <v>1075</v>
      </c>
      <c r="F581" t="s">
        <v>1073</v>
      </c>
      <c r="G581" t="s">
        <v>37</v>
      </c>
      <c r="H581">
        <v>201802</v>
      </c>
      <c r="I581">
        <v>118.8206</v>
      </c>
      <c r="J581">
        <v>2018</v>
      </c>
      <c r="K581">
        <v>2</v>
      </c>
      <c r="L581">
        <v>10702</v>
      </c>
      <c r="M581">
        <v>302108914</v>
      </c>
      <c r="N581" s="7">
        <v>43290</v>
      </c>
      <c r="P581" s="7"/>
    </row>
    <row r="582" spans="1:16" x14ac:dyDescent="0.25">
      <c r="A582" t="s">
        <v>1028</v>
      </c>
      <c r="B582" t="s">
        <v>1076</v>
      </c>
      <c r="C582" t="s">
        <v>1077</v>
      </c>
      <c r="D582" t="s">
        <v>1078</v>
      </c>
      <c r="E582" t="s">
        <v>1079</v>
      </c>
      <c r="F582" t="s">
        <v>1080</v>
      </c>
      <c r="G582" t="s">
        <v>319</v>
      </c>
      <c r="H582">
        <v>201802</v>
      </c>
      <c r="I582">
        <v>154.59569999999999</v>
      </c>
      <c r="J582">
        <v>2018</v>
      </c>
      <c r="K582">
        <v>2</v>
      </c>
      <c r="L582">
        <v>10703</v>
      </c>
      <c r="M582">
        <v>303007373</v>
      </c>
      <c r="N582" s="7">
        <v>43208</v>
      </c>
      <c r="P582" s="7"/>
    </row>
    <row r="583" spans="1:16" x14ac:dyDescent="0.25">
      <c r="A583" t="s">
        <v>1045</v>
      </c>
      <c r="B583" t="s">
        <v>1046</v>
      </c>
      <c r="C583" t="s">
        <v>1047</v>
      </c>
      <c r="D583" t="s">
        <v>1048</v>
      </c>
      <c r="E583" t="s">
        <v>1049</v>
      </c>
      <c r="F583" t="s">
        <v>1050</v>
      </c>
      <c r="G583" t="s">
        <v>46</v>
      </c>
      <c r="H583">
        <v>201802</v>
      </c>
      <c r="I583">
        <v>207.01259999999999</v>
      </c>
      <c r="J583">
        <v>2018</v>
      </c>
      <c r="K583">
        <v>2</v>
      </c>
      <c r="L583">
        <v>10704</v>
      </c>
      <c r="M583">
        <v>301806154</v>
      </c>
      <c r="N583" s="7">
        <v>43252</v>
      </c>
      <c r="P583" s="7"/>
    </row>
    <row r="584" spans="1:16" x14ac:dyDescent="0.25">
      <c r="A584" t="s">
        <v>1045</v>
      </c>
      <c r="B584" t="s">
        <v>1046</v>
      </c>
      <c r="C584" t="s">
        <v>1051</v>
      </c>
      <c r="D584" t="s">
        <v>1052</v>
      </c>
      <c r="E584" t="s">
        <v>1053</v>
      </c>
      <c r="F584" t="s">
        <v>1050</v>
      </c>
      <c r="G584" t="s">
        <v>10</v>
      </c>
      <c r="H584">
        <v>201802</v>
      </c>
      <c r="I584">
        <v>402.80290000000002</v>
      </c>
      <c r="J584">
        <v>2018</v>
      </c>
      <c r="K584">
        <v>2</v>
      </c>
      <c r="L584">
        <v>10705</v>
      </c>
      <c r="M584">
        <v>302106142</v>
      </c>
      <c r="N584" s="7">
        <v>43125</v>
      </c>
      <c r="P584" s="7"/>
    </row>
    <row r="585" spans="1:16" x14ac:dyDescent="0.25">
      <c r="A585" t="s">
        <v>1045</v>
      </c>
      <c r="B585" t="s">
        <v>1054</v>
      </c>
      <c r="C585" t="s">
        <v>1058</v>
      </c>
      <c r="D585" t="s">
        <v>1056</v>
      </c>
      <c r="E585" t="s">
        <v>1059</v>
      </c>
      <c r="F585" t="s">
        <v>1050</v>
      </c>
      <c r="G585" t="s">
        <v>31</v>
      </c>
      <c r="H585">
        <v>201802</v>
      </c>
      <c r="I585">
        <v>200.75890000000001</v>
      </c>
      <c r="J585">
        <v>2018</v>
      </c>
      <c r="K585">
        <v>2</v>
      </c>
      <c r="L585">
        <v>10706</v>
      </c>
      <c r="M585">
        <v>302109705</v>
      </c>
      <c r="N585" s="7">
        <v>43190</v>
      </c>
      <c r="P585" s="7"/>
    </row>
    <row r="586" spans="1:16" x14ac:dyDescent="0.25">
      <c r="A586" t="s">
        <v>1045</v>
      </c>
      <c r="B586" t="s">
        <v>1054</v>
      </c>
      <c r="C586" t="s">
        <v>1058</v>
      </c>
      <c r="D586" t="s">
        <v>1056</v>
      </c>
      <c r="E586" t="s">
        <v>1059</v>
      </c>
      <c r="F586" t="s">
        <v>1050</v>
      </c>
      <c r="G586" t="s">
        <v>244</v>
      </c>
      <c r="H586">
        <v>201802</v>
      </c>
      <c r="I586">
        <v>253.95</v>
      </c>
      <c r="J586">
        <v>2018</v>
      </c>
      <c r="K586">
        <v>2</v>
      </c>
      <c r="L586">
        <v>10707</v>
      </c>
      <c r="M586">
        <v>302109786</v>
      </c>
      <c r="N586" s="7">
        <v>43142</v>
      </c>
      <c r="P586" s="7"/>
    </row>
    <row r="587" spans="1:16" x14ac:dyDescent="0.25">
      <c r="A587" t="s">
        <v>1028</v>
      </c>
      <c r="B587" t="s">
        <v>1029</v>
      </c>
      <c r="C587" t="s">
        <v>1034</v>
      </c>
      <c r="D587" t="s">
        <v>1035</v>
      </c>
      <c r="E587" t="s">
        <v>1036</v>
      </c>
      <c r="F587" t="s">
        <v>1033</v>
      </c>
      <c r="G587" t="s">
        <v>31</v>
      </c>
      <c r="H587">
        <v>201802</v>
      </c>
      <c r="I587">
        <v>331.08333329999999</v>
      </c>
      <c r="J587">
        <v>2018</v>
      </c>
      <c r="K587">
        <v>2</v>
      </c>
      <c r="L587">
        <v>10708</v>
      </c>
      <c r="M587">
        <v>302108310</v>
      </c>
      <c r="N587" s="7">
        <v>43122</v>
      </c>
      <c r="P587" s="7"/>
    </row>
    <row r="588" spans="1:16" x14ac:dyDescent="0.25">
      <c r="A588" t="s">
        <v>1045</v>
      </c>
      <c r="B588" t="s">
        <v>1046</v>
      </c>
      <c r="C588" t="s">
        <v>1051</v>
      </c>
      <c r="D588" t="s">
        <v>1052</v>
      </c>
      <c r="E588" t="s">
        <v>1053</v>
      </c>
      <c r="F588" t="s">
        <v>1050</v>
      </c>
      <c r="G588" t="s">
        <v>28</v>
      </c>
      <c r="H588">
        <v>201802</v>
      </c>
      <c r="I588">
        <v>380.21069999999997</v>
      </c>
      <c r="J588">
        <v>2018</v>
      </c>
      <c r="K588">
        <v>2</v>
      </c>
      <c r="L588">
        <v>10709</v>
      </c>
      <c r="M588">
        <v>301800196</v>
      </c>
      <c r="N588" s="7">
        <v>43269</v>
      </c>
      <c r="P588" s="7"/>
    </row>
    <row r="589" spans="1:16" x14ac:dyDescent="0.25">
      <c r="A589" t="s">
        <v>1045</v>
      </c>
      <c r="B589" t="s">
        <v>1067</v>
      </c>
      <c r="C589" t="s">
        <v>1068</v>
      </c>
      <c r="D589" t="s">
        <v>1069</v>
      </c>
      <c r="E589" t="s">
        <v>1070</v>
      </c>
      <c r="F589" t="s">
        <v>1050</v>
      </c>
      <c r="G589" t="s">
        <v>34</v>
      </c>
      <c r="H589">
        <v>201802</v>
      </c>
      <c r="I589">
        <v>37.607100000000003</v>
      </c>
      <c r="J589">
        <v>2018</v>
      </c>
      <c r="K589">
        <v>2</v>
      </c>
      <c r="L589">
        <v>10710</v>
      </c>
      <c r="M589">
        <v>302104604</v>
      </c>
      <c r="N589" s="7">
        <v>43122</v>
      </c>
      <c r="P589" s="7"/>
    </row>
    <row r="590" spans="1:16" x14ac:dyDescent="0.25">
      <c r="A590" t="s">
        <v>1028</v>
      </c>
      <c r="B590" t="s">
        <v>1076</v>
      </c>
      <c r="C590" t="s">
        <v>1077</v>
      </c>
      <c r="D590" t="s">
        <v>1078</v>
      </c>
      <c r="E590" t="s">
        <v>1079</v>
      </c>
      <c r="F590" t="s">
        <v>1080</v>
      </c>
      <c r="G590" t="s">
        <v>31</v>
      </c>
      <c r="H590">
        <v>201802</v>
      </c>
      <c r="I590">
        <v>180.06707</v>
      </c>
      <c r="J590">
        <v>2018</v>
      </c>
      <c r="K590">
        <v>2</v>
      </c>
      <c r="L590">
        <v>10711</v>
      </c>
      <c r="M590">
        <v>301806501</v>
      </c>
      <c r="N590" s="7">
        <v>43139</v>
      </c>
      <c r="P590" s="7"/>
    </row>
    <row r="591" spans="1:16" x14ac:dyDescent="0.25">
      <c r="A591" t="s">
        <v>1045</v>
      </c>
      <c r="B591" t="s">
        <v>1060</v>
      </c>
      <c r="C591" t="s">
        <v>1061</v>
      </c>
      <c r="D591" t="s">
        <v>1062</v>
      </c>
      <c r="E591" t="s">
        <v>1063</v>
      </c>
      <c r="F591" t="s">
        <v>1050</v>
      </c>
      <c r="G591" t="s">
        <v>25</v>
      </c>
      <c r="H591">
        <v>201802</v>
      </c>
      <c r="I591">
        <v>511.0564</v>
      </c>
      <c r="J591">
        <v>2018</v>
      </c>
      <c r="K591">
        <v>2</v>
      </c>
      <c r="L591">
        <v>10712</v>
      </c>
      <c r="M591">
        <v>301806432</v>
      </c>
      <c r="N591" s="7">
        <v>43242</v>
      </c>
      <c r="P591" s="7"/>
    </row>
    <row r="592" spans="1:16" x14ac:dyDescent="0.25">
      <c r="A592" t="s">
        <v>1045</v>
      </c>
      <c r="B592" t="s">
        <v>1046</v>
      </c>
      <c r="C592" t="s">
        <v>1051</v>
      </c>
      <c r="D592" t="s">
        <v>1052</v>
      </c>
      <c r="E592" t="s">
        <v>1053</v>
      </c>
      <c r="F592" t="s">
        <v>1050</v>
      </c>
      <c r="G592" t="s">
        <v>609</v>
      </c>
      <c r="H592">
        <v>201802</v>
      </c>
      <c r="I592">
        <v>400.86500000000001</v>
      </c>
      <c r="J592">
        <v>2018</v>
      </c>
      <c r="K592">
        <v>2</v>
      </c>
      <c r="L592">
        <v>10713</v>
      </c>
      <c r="M592">
        <v>300304557</v>
      </c>
      <c r="N592" s="7">
        <v>43127</v>
      </c>
      <c r="P592" s="7"/>
    </row>
    <row r="593" spans="1:16" x14ac:dyDescent="0.25">
      <c r="A593" t="s">
        <v>1045</v>
      </c>
      <c r="B593" t="s">
        <v>1054</v>
      </c>
      <c r="C593" t="s">
        <v>1074</v>
      </c>
      <c r="D593" t="s">
        <v>1071</v>
      </c>
      <c r="E593" t="s">
        <v>1075</v>
      </c>
      <c r="F593" t="s">
        <v>1073</v>
      </c>
      <c r="G593" t="s">
        <v>46</v>
      </c>
      <c r="H593">
        <v>201802</v>
      </c>
      <c r="I593">
        <v>119.85939999999999</v>
      </c>
      <c r="J593">
        <v>2018</v>
      </c>
      <c r="K593">
        <v>2</v>
      </c>
      <c r="L593">
        <v>10714</v>
      </c>
      <c r="M593">
        <v>302108922</v>
      </c>
      <c r="N593" s="7">
        <v>43228</v>
      </c>
      <c r="P593" s="7"/>
    </row>
    <row r="594" spans="1:16" x14ac:dyDescent="0.25">
      <c r="A594" t="s">
        <v>41</v>
      </c>
      <c r="B594" t="s">
        <v>22</v>
      </c>
      <c r="C594" t="s">
        <v>57</v>
      </c>
      <c r="D594" t="s">
        <v>58</v>
      </c>
      <c r="E594" t="s">
        <v>59</v>
      </c>
      <c r="F594" t="s">
        <v>23</v>
      </c>
      <c r="G594" t="s">
        <v>34</v>
      </c>
      <c r="H594">
        <v>201802</v>
      </c>
      <c r="I594">
        <v>110</v>
      </c>
      <c r="J594">
        <v>2018</v>
      </c>
      <c r="K594">
        <v>2</v>
      </c>
      <c r="L594">
        <v>10715</v>
      </c>
      <c r="M594">
        <v>302106158</v>
      </c>
      <c r="N594" s="7">
        <v>43230</v>
      </c>
      <c r="P594" s="7"/>
    </row>
    <row r="595" spans="1:16" x14ac:dyDescent="0.25">
      <c r="A595" t="s">
        <v>1028</v>
      </c>
      <c r="B595" t="s">
        <v>1076</v>
      </c>
      <c r="C595" t="s">
        <v>1077</v>
      </c>
      <c r="D595" t="s">
        <v>1078</v>
      </c>
      <c r="E595" t="s">
        <v>1079</v>
      </c>
      <c r="F595" t="s">
        <v>1080</v>
      </c>
      <c r="G595" t="s">
        <v>30</v>
      </c>
      <c r="H595">
        <v>201802</v>
      </c>
      <c r="I595">
        <v>166.5</v>
      </c>
      <c r="J595">
        <v>2018</v>
      </c>
      <c r="K595">
        <v>2</v>
      </c>
      <c r="L595">
        <v>10716</v>
      </c>
      <c r="M595">
        <v>302104714</v>
      </c>
      <c r="N595" s="7">
        <v>43229</v>
      </c>
      <c r="P595" s="7"/>
    </row>
    <row r="596" spans="1:16" x14ac:dyDescent="0.25">
      <c r="A596" t="s">
        <v>1045</v>
      </c>
      <c r="B596" t="s">
        <v>1060</v>
      </c>
      <c r="C596" t="s">
        <v>1064</v>
      </c>
      <c r="D596" t="s">
        <v>1065</v>
      </c>
      <c r="E596" t="s">
        <v>1066</v>
      </c>
      <c r="F596" t="s">
        <v>1050</v>
      </c>
      <c r="G596" t="s">
        <v>34</v>
      </c>
      <c r="H596">
        <v>201802</v>
      </c>
      <c r="I596">
        <v>560.28570000000002</v>
      </c>
      <c r="J596">
        <v>2018</v>
      </c>
      <c r="K596">
        <v>2</v>
      </c>
      <c r="L596">
        <v>10717</v>
      </c>
      <c r="M596">
        <v>302106183</v>
      </c>
      <c r="N596" s="7">
        <v>43258</v>
      </c>
      <c r="P596" s="7"/>
    </row>
    <row r="597" spans="1:16" x14ac:dyDescent="0.25">
      <c r="A597" t="s">
        <v>21</v>
      </c>
      <c r="B597" t="s">
        <v>22</v>
      </c>
      <c r="C597" t="s">
        <v>54</v>
      </c>
      <c r="D597" t="s">
        <v>55</v>
      </c>
      <c r="E597" t="s">
        <v>56</v>
      </c>
      <c r="F597" t="s">
        <v>23</v>
      </c>
      <c r="G597" t="s">
        <v>24</v>
      </c>
      <c r="H597">
        <v>201802</v>
      </c>
      <c r="I597">
        <v>65.953800000000001</v>
      </c>
      <c r="J597">
        <v>2018</v>
      </c>
      <c r="K597">
        <v>2</v>
      </c>
      <c r="L597">
        <v>10718</v>
      </c>
      <c r="M597">
        <v>302109560</v>
      </c>
      <c r="N597" s="7">
        <v>43261</v>
      </c>
      <c r="P597" s="7"/>
    </row>
    <row r="598" spans="1:16" x14ac:dyDescent="0.25">
      <c r="A598" t="s">
        <v>1028</v>
      </c>
      <c r="B598" t="s">
        <v>1076</v>
      </c>
      <c r="C598" t="s">
        <v>1077</v>
      </c>
      <c r="D598" t="s">
        <v>1078</v>
      </c>
      <c r="E598" t="s">
        <v>1079</v>
      </c>
      <c r="F598" t="s">
        <v>1080</v>
      </c>
      <c r="G598" t="s">
        <v>36</v>
      </c>
      <c r="H598">
        <v>201802</v>
      </c>
      <c r="I598">
        <v>159.5541667</v>
      </c>
      <c r="J598">
        <v>2018</v>
      </c>
      <c r="K598">
        <v>2</v>
      </c>
      <c r="L598">
        <v>10719</v>
      </c>
      <c r="M598">
        <v>301906924</v>
      </c>
      <c r="N598" s="7">
        <v>43292</v>
      </c>
      <c r="P598" s="7"/>
    </row>
    <row r="599" spans="1:16" x14ac:dyDescent="0.25">
      <c r="A599" t="s">
        <v>1028</v>
      </c>
      <c r="B599" t="s">
        <v>1076</v>
      </c>
      <c r="C599" t="s">
        <v>1077</v>
      </c>
      <c r="D599" t="s">
        <v>1078</v>
      </c>
      <c r="E599" t="s">
        <v>1079</v>
      </c>
      <c r="F599" t="s">
        <v>1080</v>
      </c>
      <c r="G599" t="s">
        <v>338</v>
      </c>
      <c r="H599">
        <v>201802</v>
      </c>
      <c r="I599">
        <v>148.56290000000001</v>
      </c>
      <c r="J599">
        <v>2018</v>
      </c>
      <c r="K599">
        <v>2</v>
      </c>
      <c r="L599">
        <v>10720</v>
      </c>
      <c r="M599">
        <v>300903112</v>
      </c>
      <c r="N599" s="7">
        <v>43310</v>
      </c>
      <c r="P599" s="7"/>
    </row>
    <row r="600" spans="1:16" x14ac:dyDescent="0.25">
      <c r="A600" t="s">
        <v>1045</v>
      </c>
      <c r="B600" t="s">
        <v>1054</v>
      </c>
      <c r="C600" t="s">
        <v>1055</v>
      </c>
      <c r="D600" t="s">
        <v>1056</v>
      </c>
      <c r="E600" t="s">
        <v>1057</v>
      </c>
      <c r="F600" t="s">
        <v>1050</v>
      </c>
      <c r="G600" t="s">
        <v>27</v>
      </c>
      <c r="H600">
        <v>201802</v>
      </c>
      <c r="I600">
        <v>188.8631</v>
      </c>
      <c r="J600">
        <v>2018</v>
      </c>
      <c r="K600">
        <v>2</v>
      </c>
      <c r="L600">
        <v>10721</v>
      </c>
      <c r="M600">
        <v>303009408</v>
      </c>
      <c r="N600" s="7">
        <v>43284</v>
      </c>
      <c r="P600" s="7"/>
    </row>
    <row r="601" spans="1:16" x14ac:dyDescent="0.25">
      <c r="A601" t="s">
        <v>1045</v>
      </c>
      <c r="B601" t="s">
        <v>1054</v>
      </c>
      <c r="C601" t="s">
        <v>1058</v>
      </c>
      <c r="D601" t="s">
        <v>1056</v>
      </c>
      <c r="E601" t="s">
        <v>1059</v>
      </c>
      <c r="F601" t="s">
        <v>1050</v>
      </c>
      <c r="G601" t="s">
        <v>36</v>
      </c>
      <c r="H601">
        <v>201802</v>
      </c>
      <c r="I601">
        <v>146.41409999999999</v>
      </c>
      <c r="J601">
        <v>2018</v>
      </c>
      <c r="K601">
        <v>2</v>
      </c>
      <c r="L601">
        <v>10722</v>
      </c>
      <c r="M601">
        <v>302107881</v>
      </c>
      <c r="N601" s="7">
        <v>43289</v>
      </c>
      <c r="P601" s="7"/>
    </row>
    <row r="602" spans="1:16" x14ac:dyDescent="0.25">
      <c r="A602" t="s">
        <v>1045</v>
      </c>
      <c r="B602" t="s">
        <v>1067</v>
      </c>
      <c r="C602" t="s">
        <v>1068</v>
      </c>
      <c r="D602" t="s">
        <v>1069</v>
      </c>
      <c r="E602" t="s">
        <v>1070</v>
      </c>
      <c r="F602" t="s">
        <v>1050</v>
      </c>
      <c r="G602" t="s">
        <v>32</v>
      </c>
      <c r="H602">
        <v>201802</v>
      </c>
      <c r="I602">
        <v>43.742800000000003</v>
      </c>
      <c r="J602">
        <v>2018</v>
      </c>
      <c r="K602">
        <v>2</v>
      </c>
      <c r="L602">
        <v>10723</v>
      </c>
      <c r="M602">
        <v>301604031</v>
      </c>
      <c r="N602" s="7">
        <v>43234</v>
      </c>
      <c r="P602" s="7"/>
    </row>
    <row r="603" spans="1:16" x14ac:dyDescent="0.25">
      <c r="A603" t="s">
        <v>1028</v>
      </c>
      <c r="B603" t="s">
        <v>1029</v>
      </c>
      <c r="C603" t="s">
        <v>1030</v>
      </c>
      <c r="D603" t="s">
        <v>1031</v>
      </c>
      <c r="E603" t="s">
        <v>1032</v>
      </c>
      <c r="F603" t="s">
        <v>1033</v>
      </c>
      <c r="G603" t="s">
        <v>27</v>
      </c>
      <c r="H603">
        <v>201802</v>
      </c>
      <c r="I603">
        <v>375.17619999999999</v>
      </c>
      <c r="J603">
        <v>2018</v>
      </c>
      <c r="K603">
        <v>2</v>
      </c>
      <c r="L603">
        <v>10724</v>
      </c>
      <c r="M603">
        <v>302108907</v>
      </c>
      <c r="N603" s="7">
        <v>43191</v>
      </c>
      <c r="P603" s="7"/>
    </row>
    <row r="604" spans="1:16" x14ac:dyDescent="0.25">
      <c r="A604" t="s">
        <v>1045</v>
      </c>
      <c r="B604" t="s">
        <v>1046</v>
      </c>
      <c r="C604" t="s">
        <v>1047</v>
      </c>
      <c r="D604" t="s">
        <v>1048</v>
      </c>
      <c r="E604" t="s">
        <v>1049</v>
      </c>
      <c r="F604" t="s">
        <v>1050</v>
      </c>
      <c r="G604" t="s">
        <v>349</v>
      </c>
      <c r="H604">
        <v>201802</v>
      </c>
      <c r="I604">
        <v>259.21710000000002</v>
      </c>
      <c r="J604">
        <v>2018</v>
      </c>
      <c r="K604">
        <v>2</v>
      </c>
      <c r="L604">
        <v>10725</v>
      </c>
      <c r="M604">
        <v>302109802</v>
      </c>
      <c r="N604" s="7">
        <v>43157</v>
      </c>
      <c r="P604" s="7"/>
    </row>
    <row r="605" spans="1:16" x14ac:dyDescent="0.25">
      <c r="A605" t="s">
        <v>1045</v>
      </c>
      <c r="B605" t="s">
        <v>1046</v>
      </c>
      <c r="C605" t="s">
        <v>1047</v>
      </c>
      <c r="D605" t="s">
        <v>1048</v>
      </c>
      <c r="E605" t="s">
        <v>1049</v>
      </c>
      <c r="F605" t="s">
        <v>1050</v>
      </c>
      <c r="G605" t="s">
        <v>319</v>
      </c>
      <c r="H605">
        <v>201802</v>
      </c>
      <c r="I605">
        <v>186.77680000000001</v>
      </c>
      <c r="J605">
        <v>2018</v>
      </c>
      <c r="K605">
        <v>2</v>
      </c>
      <c r="L605">
        <v>10726</v>
      </c>
      <c r="M605">
        <v>302107636</v>
      </c>
      <c r="N605" s="7">
        <v>43221</v>
      </c>
      <c r="P605" s="7"/>
    </row>
    <row r="606" spans="1:16" x14ac:dyDescent="0.25">
      <c r="A606" t="s">
        <v>1045</v>
      </c>
      <c r="B606" t="s">
        <v>1054</v>
      </c>
      <c r="C606" t="s">
        <v>1074</v>
      </c>
      <c r="D606" t="s">
        <v>1071</v>
      </c>
      <c r="E606" t="s">
        <v>1075</v>
      </c>
      <c r="F606" t="s">
        <v>1073</v>
      </c>
      <c r="G606" t="s">
        <v>29</v>
      </c>
      <c r="H606">
        <v>201802</v>
      </c>
      <c r="I606">
        <v>117.8536</v>
      </c>
      <c r="J606">
        <v>2018</v>
      </c>
      <c r="K606">
        <v>2</v>
      </c>
      <c r="L606">
        <v>10727</v>
      </c>
      <c r="M606">
        <v>302106397</v>
      </c>
      <c r="N606" s="7">
        <v>43169</v>
      </c>
      <c r="P606" s="7"/>
    </row>
    <row r="607" spans="1:16" x14ac:dyDescent="0.25">
      <c r="A607" t="s">
        <v>1028</v>
      </c>
      <c r="B607" t="s">
        <v>1076</v>
      </c>
      <c r="C607" t="s">
        <v>1077</v>
      </c>
      <c r="D607" t="s">
        <v>1078</v>
      </c>
      <c r="E607" t="s">
        <v>1079</v>
      </c>
      <c r="F607" t="s">
        <v>1080</v>
      </c>
      <c r="G607" t="s">
        <v>33</v>
      </c>
      <c r="H607">
        <v>201802</v>
      </c>
      <c r="I607">
        <v>157.97499999999999</v>
      </c>
      <c r="J607">
        <v>2018</v>
      </c>
      <c r="K607">
        <v>2</v>
      </c>
      <c r="L607">
        <v>10728</v>
      </c>
      <c r="M607">
        <v>303008468</v>
      </c>
      <c r="N607" s="7">
        <v>43173</v>
      </c>
      <c r="P607" s="7"/>
    </row>
    <row r="608" spans="1:16" x14ac:dyDescent="0.25">
      <c r="A608" t="s">
        <v>1045</v>
      </c>
      <c r="B608" t="s">
        <v>1046</v>
      </c>
      <c r="C608" t="s">
        <v>1051</v>
      </c>
      <c r="D608" t="s">
        <v>1052</v>
      </c>
      <c r="E608" t="s">
        <v>1053</v>
      </c>
      <c r="F608" t="s">
        <v>1050</v>
      </c>
      <c r="G608" t="s">
        <v>26</v>
      </c>
      <c r="H608">
        <v>201802</v>
      </c>
      <c r="I608">
        <v>388.56420000000003</v>
      </c>
      <c r="J608">
        <v>2018</v>
      </c>
      <c r="K608">
        <v>2</v>
      </c>
      <c r="L608">
        <v>10729</v>
      </c>
      <c r="M608">
        <v>302106856</v>
      </c>
      <c r="N608" s="7">
        <v>43135</v>
      </c>
      <c r="P608" s="7"/>
    </row>
    <row r="609" spans="1:16" x14ac:dyDescent="0.25">
      <c r="A609" t="s">
        <v>1045</v>
      </c>
      <c r="B609" t="s">
        <v>1067</v>
      </c>
      <c r="C609" t="s">
        <v>1068</v>
      </c>
      <c r="D609" t="s">
        <v>1069</v>
      </c>
      <c r="E609" t="s">
        <v>1070</v>
      </c>
      <c r="F609" t="s">
        <v>1050</v>
      </c>
      <c r="G609" t="s">
        <v>36</v>
      </c>
      <c r="H609">
        <v>201802</v>
      </c>
      <c r="I609">
        <v>51.694099999999999</v>
      </c>
      <c r="J609">
        <v>2018</v>
      </c>
      <c r="K609">
        <v>2</v>
      </c>
      <c r="L609">
        <v>10730</v>
      </c>
      <c r="M609">
        <v>302105971</v>
      </c>
      <c r="N609" s="7">
        <v>43202</v>
      </c>
      <c r="P609" s="7"/>
    </row>
    <row r="610" spans="1:16" x14ac:dyDescent="0.25">
      <c r="A610" t="s">
        <v>1045</v>
      </c>
      <c r="B610" t="s">
        <v>1067</v>
      </c>
      <c r="C610" t="s">
        <v>1068</v>
      </c>
      <c r="D610" t="s">
        <v>1069</v>
      </c>
      <c r="E610" t="s">
        <v>1070</v>
      </c>
      <c r="F610" t="s">
        <v>1050</v>
      </c>
      <c r="G610" t="s">
        <v>27</v>
      </c>
      <c r="H610">
        <v>201802</v>
      </c>
      <c r="I610">
        <v>45.964500000000001</v>
      </c>
      <c r="J610">
        <v>2018</v>
      </c>
      <c r="K610">
        <v>2</v>
      </c>
      <c r="L610">
        <v>10731</v>
      </c>
      <c r="M610">
        <v>303006518</v>
      </c>
      <c r="N610" s="7">
        <v>43199</v>
      </c>
      <c r="P610" s="7"/>
    </row>
    <row r="611" spans="1:16" x14ac:dyDescent="0.25">
      <c r="A611" t="s">
        <v>1028</v>
      </c>
      <c r="B611" t="s">
        <v>1076</v>
      </c>
      <c r="C611" t="s">
        <v>1077</v>
      </c>
      <c r="D611" t="s">
        <v>1078</v>
      </c>
      <c r="E611" t="s">
        <v>1079</v>
      </c>
      <c r="F611" t="s">
        <v>1080</v>
      </c>
      <c r="G611" t="s">
        <v>28</v>
      </c>
      <c r="H611">
        <v>201802</v>
      </c>
      <c r="I611">
        <v>160.30896670000001</v>
      </c>
      <c r="J611">
        <v>2018</v>
      </c>
      <c r="K611">
        <v>2</v>
      </c>
      <c r="L611">
        <v>10732</v>
      </c>
      <c r="M611">
        <v>302104989</v>
      </c>
      <c r="N611" s="7">
        <v>43191</v>
      </c>
      <c r="P611" s="7"/>
    </row>
    <row r="612" spans="1:16" x14ac:dyDescent="0.25">
      <c r="A612" t="s">
        <v>1045</v>
      </c>
      <c r="B612" t="s">
        <v>1060</v>
      </c>
      <c r="C612" t="s">
        <v>1064</v>
      </c>
      <c r="D612" t="s">
        <v>1065</v>
      </c>
      <c r="E612" t="s">
        <v>1066</v>
      </c>
      <c r="F612" t="s">
        <v>1050</v>
      </c>
      <c r="G612" t="s">
        <v>46</v>
      </c>
      <c r="H612">
        <v>201802</v>
      </c>
      <c r="I612">
        <v>563.19809999999995</v>
      </c>
      <c r="J612">
        <v>2018</v>
      </c>
      <c r="K612">
        <v>2</v>
      </c>
      <c r="L612">
        <v>10733</v>
      </c>
      <c r="M612">
        <v>301502909</v>
      </c>
      <c r="N612" s="7">
        <v>43278</v>
      </c>
      <c r="P612" s="7"/>
    </row>
    <row r="613" spans="1:16" x14ac:dyDescent="0.25">
      <c r="A613" t="s">
        <v>21</v>
      </c>
      <c r="B613" t="s">
        <v>22</v>
      </c>
      <c r="C613" t="s">
        <v>54</v>
      </c>
      <c r="D613" t="s">
        <v>55</v>
      </c>
      <c r="E613" t="s">
        <v>56</v>
      </c>
      <c r="F613" t="s">
        <v>23</v>
      </c>
      <c r="G613" t="s">
        <v>26</v>
      </c>
      <c r="H613">
        <v>201802</v>
      </c>
      <c r="I613">
        <v>72.218500000000006</v>
      </c>
      <c r="J613">
        <v>2018</v>
      </c>
      <c r="K613">
        <v>2</v>
      </c>
      <c r="L613">
        <v>10734</v>
      </c>
      <c r="M613">
        <v>303009569</v>
      </c>
      <c r="N613" s="7">
        <v>43169</v>
      </c>
      <c r="P613" s="7"/>
    </row>
    <row r="614" spans="1:16" x14ac:dyDescent="0.25">
      <c r="A614" t="s">
        <v>1028</v>
      </c>
      <c r="B614" t="s">
        <v>1076</v>
      </c>
      <c r="C614" t="s">
        <v>1077</v>
      </c>
      <c r="D614" t="s">
        <v>1078</v>
      </c>
      <c r="E614" t="s">
        <v>1079</v>
      </c>
      <c r="F614" t="s">
        <v>1080</v>
      </c>
      <c r="G614" t="s">
        <v>35</v>
      </c>
      <c r="H614">
        <v>201802</v>
      </c>
      <c r="I614">
        <v>172.5</v>
      </c>
      <c r="J614">
        <v>2018</v>
      </c>
      <c r="K614">
        <v>2</v>
      </c>
      <c r="L614">
        <v>10735</v>
      </c>
      <c r="M614">
        <v>302108911</v>
      </c>
      <c r="N614" s="7">
        <v>43245</v>
      </c>
      <c r="P614" s="7"/>
    </row>
    <row r="615" spans="1:16" x14ac:dyDescent="0.25">
      <c r="A615" t="s">
        <v>1028</v>
      </c>
      <c r="B615" t="s">
        <v>1029</v>
      </c>
      <c r="C615" t="s">
        <v>1030</v>
      </c>
      <c r="D615" t="s">
        <v>1031</v>
      </c>
      <c r="E615" t="s">
        <v>1032</v>
      </c>
      <c r="F615" t="s">
        <v>1033</v>
      </c>
      <c r="G615" t="s">
        <v>26</v>
      </c>
      <c r="H615">
        <v>201802</v>
      </c>
      <c r="I615">
        <v>375.17619999999999</v>
      </c>
      <c r="J615">
        <v>2018</v>
      </c>
      <c r="K615">
        <v>2</v>
      </c>
      <c r="L615">
        <v>10736</v>
      </c>
      <c r="M615">
        <v>302107617</v>
      </c>
      <c r="N615" s="7">
        <v>43232</v>
      </c>
      <c r="P615" s="7"/>
    </row>
    <row r="616" spans="1:16" x14ac:dyDescent="0.25">
      <c r="A616" t="s">
        <v>1037</v>
      </c>
      <c r="B616" t="s">
        <v>1038</v>
      </c>
      <c r="C616" t="s">
        <v>1039</v>
      </c>
      <c r="D616" t="s">
        <v>1040</v>
      </c>
      <c r="E616" t="s">
        <v>1041</v>
      </c>
      <c r="F616" t="s">
        <v>1033</v>
      </c>
      <c r="G616" t="s">
        <v>28</v>
      </c>
      <c r="H616">
        <v>201802</v>
      </c>
      <c r="I616">
        <v>427.8</v>
      </c>
      <c r="J616">
        <v>2018</v>
      </c>
      <c r="K616">
        <v>2</v>
      </c>
      <c r="L616">
        <v>10737</v>
      </c>
      <c r="M616">
        <v>302110754</v>
      </c>
      <c r="N616" s="7">
        <v>43196</v>
      </c>
      <c r="P616" s="7"/>
    </row>
    <row r="617" spans="1:16" x14ac:dyDescent="0.25">
      <c r="A617" t="s">
        <v>1037</v>
      </c>
      <c r="B617" t="s">
        <v>1038</v>
      </c>
      <c r="C617" t="s">
        <v>1039</v>
      </c>
      <c r="D617" t="s">
        <v>1040</v>
      </c>
      <c r="E617" t="s">
        <v>1041</v>
      </c>
      <c r="F617" t="s">
        <v>1033</v>
      </c>
      <c r="G617" t="s">
        <v>37</v>
      </c>
      <c r="H617">
        <v>201802</v>
      </c>
      <c r="I617">
        <v>495.83</v>
      </c>
      <c r="J617">
        <v>2018</v>
      </c>
      <c r="K617">
        <v>2</v>
      </c>
      <c r="L617">
        <v>10738</v>
      </c>
      <c r="M617">
        <v>302107881</v>
      </c>
      <c r="N617" s="7">
        <v>43205</v>
      </c>
      <c r="P617" s="7"/>
    </row>
    <row r="618" spans="1:16" x14ac:dyDescent="0.25">
      <c r="A618" t="s">
        <v>1045</v>
      </c>
      <c r="B618" t="s">
        <v>1046</v>
      </c>
      <c r="C618" t="s">
        <v>1051</v>
      </c>
      <c r="D618" t="s">
        <v>1052</v>
      </c>
      <c r="E618" t="s">
        <v>1053</v>
      </c>
      <c r="F618" t="s">
        <v>1050</v>
      </c>
      <c r="G618" t="s">
        <v>585</v>
      </c>
      <c r="H618">
        <v>201802</v>
      </c>
      <c r="I618">
        <v>253.09110000000001</v>
      </c>
      <c r="J618">
        <v>2018</v>
      </c>
      <c r="K618">
        <v>2</v>
      </c>
      <c r="L618">
        <v>10739</v>
      </c>
      <c r="M618">
        <v>301307667</v>
      </c>
      <c r="N618" s="7">
        <v>43238</v>
      </c>
      <c r="P618" s="7"/>
    </row>
    <row r="619" spans="1:16" x14ac:dyDescent="0.25">
      <c r="A619" t="s">
        <v>1045</v>
      </c>
      <c r="B619" t="s">
        <v>1060</v>
      </c>
      <c r="C619" t="s">
        <v>1064</v>
      </c>
      <c r="D619" t="s">
        <v>1065</v>
      </c>
      <c r="E619" t="s">
        <v>1066</v>
      </c>
      <c r="F619" t="s">
        <v>1050</v>
      </c>
      <c r="G619" t="s">
        <v>323</v>
      </c>
      <c r="H619">
        <v>201802</v>
      </c>
      <c r="I619">
        <v>544.12959999999998</v>
      </c>
      <c r="J619">
        <v>2018</v>
      </c>
      <c r="K619">
        <v>2</v>
      </c>
      <c r="L619">
        <v>10740</v>
      </c>
      <c r="M619">
        <v>302109585</v>
      </c>
      <c r="N619" s="7">
        <v>43219</v>
      </c>
      <c r="P619" s="7"/>
    </row>
    <row r="620" spans="1:16" x14ac:dyDescent="0.25">
      <c r="A620" t="s">
        <v>1045</v>
      </c>
      <c r="B620" t="s">
        <v>1060</v>
      </c>
      <c r="C620" t="s">
        <v>1064</v>
      </c>
      <c r="D620" t="s">
        <v>1065</v>
      </c>
      <c r="E620" t="s">
        <v>1066</v>
      </c>
      <c r="F620" t="s">
        <v>1050</v>
      </c>
      <c r="G620" t="s">
        <v>36</v>
      </c>
      <c r="H620">
        <v>201802</v>
      </c>
      <c r="I620">
        <v>607.83309999999994</v>
      </c>
      <c r="J620">
        <v>2018</v>
      </c>
      <c r="K620">
        <v>2</v>
      </c>
      <c r="L620">
        <v>10741</v>
      </c>
      <c r="M620">
        <v>302107447</v>
      </c>
      <c r="N620" s="7">
        <v>43200</v>
      </c>
      <c r="P620" s="7"/>
    </row>
    <row r="621" spans="1:16" x14ac:dyDescent="0.25">
      <c r="A621" t="s">
        <v>21</v>
      </c>
      <c r="B621" t="s">
        <v>22</v>
      </c>
      <c r="C621" t="s">
        <v>47</v>
      </c>
      <c r="D621" t="s">
        <v>48</v>
      </c>
      <c r="E621" t="s">
        <v>49</v>
      </c>
      <c r="F621" t="s">
        <v>23</v>
      </c>
      <c r="G621" t="s">
        <v>35</v>
      </c>
      <c r="H621">
        <v>201802</v>
      </c>
      <c r="I621">
        <v>47.25</v>
      </c>
      <c r="J621">
        <v>2018</v>
      </c>
      <c r="K621">
        <v>2</v>
      </c>
      <c r="L621">
        <v>10742</v>
      </c>
      <c r="M621">
        <v>302105881</v>
      </c>
      <c r="N621" s="7">
        <v>43124</v>
      </c>
      <c r="P621" s="7"/>
    </row>
    <row r="622" spans="1:16" x14ac:dyDescent="0.25">
      <c r="A622" t="s">
        <v>1045</v>
      </c>
      <c r="B622" t="s">
        <v>1060</v>
      </c>
      <c r="C622" t="s">
        <v>1061</v>
      </c>
      <c r="D622" t="s">
        <v>1062</v>
      </c>
      <c r="E622" t="s">
        <v>1063</v>
      </c>
      <c r="F622" t="s">
        <v>1050</v>
      </c>
      <c r="G622" t="s">
        <v>29</v>
      </c>
      <c r="H622">
        <v>201802</v>
      </c>
      <c r="I622">
        <v>499.91789999999997</v>
      </c>
      <c r="J622">
        <v>2018</v>
      </c>
      <c r="K622">
        <v>2</v>
      </c>
      <c r="L622">
        <v>10743</v>
      </c>
      <c r="M622">
        <v>302105717</v>
      </c>
      <c r="N622" s="7">
        <v>43269</v>
      </c>
      <c r="P622" s="7"/>
    </row>
    <row r="623" spans="1:16" x14ac:dyDescent="0.25">
      <c r="A623" t="s">
        <v>1028</v>
      </c>
      <c r="B623" t="s">
        <v>1076</v>
      </c>
      <c r="C623" t="s">
        <v>1077</v>
      </c>
      <c r="D623" t="s">
        <v>1078</v>
      </c>
      <c r="E623" t="s">
        <v>1079</v>
      </c>
      <c r="F623" t="s">
        <v>1080</v>
      </c>
      <c r="G623" t="s">
        <v>605</v>
      </c>
      <c r="H623">
        <v>201802</v>
      </c>
      <c r="I623">
        <v>155.4229</v>
      </c>
      <c r="J623">
        <v>2018</v>
      </c>
      <c r="K623">
        <v>2</v>
      </c>
      <c r="L623">
        <v>10744</v>
      </c>
      <c r="M623">
        <v>302105516</v>
      </c>
      <c r="N623" s="7">
        <v>43234</v>
      </c>
      <c r="P623" s="7"/>
    </row>
    <row r="624" spans="1:16" x14ac:dyDescent="0.25">
      <c r="A624" t="s">
        <v>1045</v>
      </c>
      <c r="B624" t="s">
        <v>1046</v>
      </c>
      <c r="C624" t="s">
        <v>1051</v>
      </c>
      <c r="D624" t="s">
        <v>1052</v>
      </c>
      <c r="E624" t="s">
        <v>1053</v>
      </c>
      <c r="F624" t="s">
        <v>1050</v>
      </c>
      <c r="G624" t="s">
        <v>12</v>
      </c>
      <c r="H624">
        <v>201802</v>
      </c>
      <c r="I624">
        <v>444.88569999999999</v>
      </c>
      <c r="J624">
        <v>2018</v>
      </c>
      <c r="K624">
        <v>2</v>
      </c>
      <c r="L624">
        <v>10745</v>
      </c>
      <c r="M624">
        <v>303004540</v>
      </c>
      <c r="N624" s="7">
        <v>43129</v>
      </c>
      <c r="P624" s="7"/>
    </row>
    <row r="625" spans="1:16" x14ac:dyDescent="0.25">
      <c r="A625" t="s">
        <v>1045</v>
      </c>
      <c r="B625" t="s">
        <v>1054</v>
      </c>
      <c r="C625" t="s">
        <v>1058</v>
      </c>
      <c r="D625" t="s">
        <v>1056</v>
      </c>
      <c r="E625" t="s">
        <v>1059</v>
      </c>
      <c r="F625" t="s">
        <v>1050</v>
      </c>
      <c r="G625" t="s">
        <v>349</v>
      </c>
      <c r="H625">
        <v>201802</v>
      </c>
      <c r="I625">
        <v>267.0736</v>
      </c>
      <c r="J625">
        <v>2018</v>
      </c>
      <c r="K625">
        <v>2</v>
      </c>
      <c r="L625">
        <v>10746</v>
      </c>
      <c r="M625">
        <v>301806832</v>
      </c>
      <c r="N625" s="7">
        <v>43263</v>
      </c>
      <c r="P625" s="7"/>
    </row>
    <row r="626" spans="1:16" x14ac:dyDescent="0.25">
      <c r="A626" t="s">
        <v>1037</v>
      </c>
      <c r="B626" t="s">
        <v>1038</v>
      </c>
      <c r="C626" t="s">
        <v>1042</v>
      </c>
      <c r="D626" t="s">
        <v>1043</v>
      </c>
      <c r="E626" t="s">
        <v>1044</v>
      </c>
      <c r="F626" t="s">
        <v>1033</v>
      </c>
      <c r="G626" t="s">
        <v>26</v>
      </c>
      <c r="H626">
        <v>201802</v>
      </c>
      <c r="I626">
        <v>300.38214299999999</v>
      </c>
      <c r="J626">
        <v>2018</v>
      </c>
      <c r="K626">
        <v>2</v>
      </c>
      <c r="L626">
        <v>10747</v>
      </c>
      <c r="M626">
        <v>303006798</v>
      </c>
      <c r="N626" s="7">
        <v>43176</v>
      </c>
      <c r="P626" s="7"/>
    </row>
    <row r="627" spans="1:16" x14ac:dyDescent="0.25">
      <c r="A627" t="s">
        <v>1045</v>
      </c>
      <c r="B627" t="s">
        <v>1046</v>
      </c>
      <c r="C627" t="s">
        <v>1051</v>
      </c>
      <c r="D627" t="s">
        <v>1052</v>
      </c>
      <c r="E627" t="s">
        <v>1053</v>
      </c>
      <c r="F627" t="s">
        <v>1050</v>
      </c>
      <c r="G627" t="s">
        <v>349</v>
      </c>
      <c r="H627">
        <v>201802</v>
      </c>
      <c r="I627">
        <v>377.55930000000001</v>
      </c>
      <c r="J627">
        <v>2018</v>
      </c>
      <c r="K627">
        <v>2</v>
      </c>
      <c r="L627">
        <v>10748</v>
      </c>
      <c r="M627">
        <v>302105976</v>
      </c>
      <c r="N627" s="7">
        <v>43291</v>
      </c>
      <c r="P627" s="7"/>
    </row>
    <row r="628" spans="1:16" x14ac:dyDescent="0.25">
      <c r="A628" t="s">
        <v>1028</v>
      </c>
      <c r="B628" t="s">
        <v>1029</v>
      </c>
      <c r="C628" t="s">
        <v>1034</v>
      </c>
      <c r="D628" t="s">
        <v>1035</v>
      </c>
      <c r="E628" t="s">
        <v>1036</v>
      </c>
      <c r="F628" t="s">
        <v>1033</v>
      </c>
      <c r="G628" t="s">
        <v>10</v>
      </c>
      <c r="H628">
        <v>201802</v>
      </c>
      <c r="I628">
        <v>343.89357139999998</v>
      </c>
      <c r="J628">
        <v>2018</v>
      </c>
      <c r="K628">
        <v>2</v>
      </c>
      <c r="L628">
        <v>10749</v>
      </c>
      <c r="M628">
        <v>302106569</v>
      </c>
      <c r="N628" s="7">
        <v>43193</v>
      </c>
      <c r="P628" s="7"/>
    </row>
    <row r="629" spans="1:16" x14ac:dyDescent="0.25">
      <c r="A629" t="s">
        <v>1045</v>
      </c>
      <c r="B629" t="s">
        <v>1060</v>
      </c>
      <c r="C629" t="s">
        <v>1061</v>
      </c>
      <c r="D629" t="s">
        <v>1062</v>
      </c>
      <c r="E629" t="s">
        <v>1063</v>
      </c>
      <c r="F629" t="s">
        <v>1050</v>
      </c>
      <c r="G629" t="s">
        <v>24</v>
      </c>
      <c r="H629">
        <v>201802</v>
      </c>
      <c r="I629">
        <v>366.75040000000001</v>
      </c>
      <c r="J629">
        <v>2018</v>
      </c>
      <c r="K629">
        <v>2</v>
      </c>
      <c r="L629">
        <v>10750</v>
      </c>
      <c r="M629">
        <v>302104989</v>
      </c>
      <c r="N629" s="7">
        <v>43306</v>
      </c>
      <c r="P629" s="7"/>
    </row>
    <row r="630" spans="1:16" x14ac:dyDescent="0.25">
      <c r="A630" t="s">
        <v>1028</v>
      </c>
      <c r="B630" t="s">
        <v>1076</v>
      </c>
      <c r="C630" t="s">
        <v>1077</v>
      </c>
      <c r="D630" t="s">
        <v>1078</v>
      </c>
      <c r="E630" t="s">
        <v>1079</v>
      </c>
      <c r="F630" t="s">
        <v>1080</v>
      </c>
      <c r="G630" t="s">
        <v>323</v>
      </c>
      <c r="H630">
        <v>201802</v>
      </c>
      <c r="I630">
        <v>185.18180000000001</v>
      </c>
      <c r="J630">
        <v>2018</v>
      </c>
      <c r="K630">
        <v>2</v>
      </c>
      <c r="L630">
        <v>10751</v>
      </c>
      <c r="M630">
        <v>303009292</v>
      </c>
      <c r="N630" s="7">
        <v>43274</v>
      </c>
      <c r="P630" s="7"/>
    </row>
    <row r="631" spans="1:16" x14ac:dyDescent="0.25">
      <c r="A631" t="s">
        <v>1045</v>
      </c>
      <c r="B631" t="s">
        <v>1060</v>
      </c>
      <c r="C631" t="s">
        <v>1064</v>
      </c>
      <c r="D631" t="s">
        <v>1065</v>
      </c>
      <c r="E631" t="s">
        <v>1066</v>
      </c>
      <c r="F631" t="s">
        <v>1050</v>
      </c>
      <c r="G631" t="s">
        <v>26</v>
      </c>
      <c r="H631">
        <v>201802</v>
      </c>
      <c r="I631">
        <v>515.32579999999996</v>
      </c>
      <c r="J631">
        <v>2018</v>
      </c>
      <c r="K631">
        <v>2</v>
      </c>
      <c r="L631">
        <v>10752</v>
      </c>
      <c r="M631">
        <v>302106823</v>
      </c>
      <c r="N631" s="7">
        <v>43121</v>
      </c>
      <c r="P631" s="7"/>
    </row>
    <row r="632" spans="1:16" x14ac:dyDescent="0.25">
      <c r="A632" t="s">
        <v>1045</v>
      </c>
      <c r="B632" t="s">
        <v>1060</v>
      </c>
      <c r="C632" t="s">
        <v>1061</v>
      </c>
      <c r="D632" t="s">
        <v>1062</v>
      </c>
      <c r="E632" t="s">
        <v>1063</v>
      </c>
      <c r="F632" t="s">
        <v>1050</v>
      </c>
      <c r="G632" t="s">
        <v>26</v>
      </c>
      <c r="H632">
        <v>201802</v>
      </c>
      <c r="I632">
        <v>521.46119999999996</v>
      </c>
      <c r="J632">
        <v>2018</v>
      </c>
      <c r="K632">
        <v>2</v>
      </c>
      <c r="L632">
        <v>10753</v>
      </c>
      <c r="M632">
        <v>301809595</v>
      </c>
      <c r="N632" s="7">
        <v>43232</v>
      </c>
      <c r="P632" s="7"/>
    </row>
    <row r="633" spans="1:16" x14ac:dyDescent="0.25">
      <c r="A633" t="s">
        <v>1045</v>
      </c>
      <c r="B633" t="s">
        <v>1060</v>
      </c>
      <c r="C633" t="s">
        <v>1061</v>
      </c>
      <c r="D633" t="s">
        <v>1062</v>
      </c>
      <c r="E633" t="s">
        <v>1063</v>
      </c>
      <c r="F633" t="s">
        <v>1050</v>
      </c>
      <c r="G633" t="s">
        <v>27</v>
      </c>
      <c r="H633">
        <v>201802</v>
      </c>
      <c r="I633">
        <v>525.97900000000004</v>
      </c>
      <c r="J633">
        <v>2018</v>
      </c>
      <c r="K633">
        <v>2</v>
      </c>
      <c r="L633">
        <v>10754</v>
      </c>
      <c r="M633">
        <v>302105576</v>
      </c>
      <c r="N633" s="7">
        <v>43149</v>
      </c>
      <c r="P633" s="7"/>
    </row>
    <row r="634" spans="1:16" x14ac:dyDescent="0.25">
      <c r="A634" t="s">
        <v>1045</v>
      </c>
      <c r="B634" t="s">
        <v>1060</v>
      </c>
      <c r="C634" t="s">
        <v>1061</v>
      </c>
      <c r="D634" t="s">
        <v>1062</v>
      </c>
      <c r="E634" t="s">
        <v>1063</v>
      </c>
      <c r="F634" t="s">
        <v>1050</v>
      </c>
      <c r="G634" t="s">
        <v>291</v>
      </c>
      <c r="H634">
        <v>201802</v>
      </c>
      <c r="I634">
        <v>494.66390000000001</v>
      </c>
      <c r="J634">
        <v>2018</v>
      </c>
      <c r="K634">
        <v>2</v>
      </c>
      <c r="L634">
        <v>10755</v>
      </c>
      <c r="M634">
        <v>303005844</v>
      </c>
      <c r="N634" s="7">
        <v>43233</v>
      </c>
      <c r="P634" s="7"/>
    </row>
    <row r="635" spans="1:16" x14ac:dyDescent="0.25">
      <c r="A635" t="s">
        <v>1045</v>
      </c>
      <c r="B635" t="s">
        <v>1054</v>
      </c>
      <c r="C635" t="s">
        <v>1055</v>
      </c>
      <c r="D635" t="s">
        <v>1056</v>
      </c>
      <c r="E635" t="s">
        <v>1057</v>
      </c>
      <c r="F635" t="s">
        <v>1050</v>
      </c>
      <c r="G635" t="s">
        <v>26</v>
      </c>
      <c r="H635">
        <v>201802</v>
      </c>
      <c r="I635">
        <v>184.00550000000001</v>
      </c>
      <c r="J635">
        <v>2018</v>
      </c>
      <c r="K635">
        <v>2</v>
      </c>
      <c r="L635">
        <v>10756</v>
      </c>
      <c r="M635">
        <v>301806655</v>
      </c>
      <c r="N635" s="7">
        <v>43181</v>
      </c>
      <c r="P635" s="7"/>
    </row>
    <row r="636" spans="1:16" x14ac:dyDescent="0.25">
      <c r="A636" t="s">
        <v>1045</v>
      </c>
      <c r="B636" t="s">
        <v>1054</v>
      </c>
      <c r="C636" t="s">
        <v>1058</v>
      </c>
      <c r="D636" t="s">
        <v>1056</v>
      </c>
      <c r="E636" t="s">
        <v>1059</v>
      </c>
      <c r="F636" t="s">
        <v>1050</v>
      </c>
      <c r="G636" t="s">
        <v>37</v>
      </c>
      <c r="H636">
        <v>201802</v>
      </c>
      <c r="I636">
        <v>194.1164</v>
      </c>
      <c r="J636">
        <v>2018</v>
      </c>
      <c r="K636">
        <v>2</v>
      </c>
      <c r="L636">
        <v>10757</v>
      </c>
      <c r="M636">
        <v>301704183</v>
      </c>
      <c r="N636" s="7">
        <v>43266</v>
      </c>
      <c r="P636" s="7"/>
    </row>
    <row r="637" spans="1:16" x14ac:dyDescent="0.25">
      <c r="A637" t="s">
        <v>1045</v>
      </c>
      <c r="B637" t="s">
        <v>1046</v>
      </c>
      <c r="C637" t="s">
        <v>1051</v>
      </c>
      <c r="D637" t="s">
        <v>1052</v>
      </c>
      <c r="E637" t="s">
        <v>1053</v>
      </c>
      <c r="F637" t="s">
        <v>1050</v>
      </c>
      <c r="G637" t="s">
        <v>29</v>
      </c>
      <c r="H637">
        <v>201802</v>
      </c>
      <c r="I637">
        <v>312.08</v>
      </c>
      <c r="J637">
        <v>2018</v>
      </c>
      <c r="K637">
        <v>2</v>
      </c>
      <c r="L637">
        <v>10758</v>
      </c>
      <c r="M637">
        <v>302106385</v>
      </c>
      <c r="N637" s="7">
        <v>43155</v>
      </c>
      <c r="P637" s="7"/>
    </row>
    <row r="638" spans="1:16" x14ac:dyDescent="0.25">
      <c r="A638" t="s">
        <v>1045</v>
      </c>
      <c r="B638" t="s">
        <v>1060</v>
      </c>
      <c r="C638" t="s">
        <v>1061</v>
      </c>
      <c r="D638" t="s">
        <v>1062</v>
      </c>
      <c r="E638" t="s">
        <v>1063</v>
      </c>
      <c r="F638" t="s">
        <v>1050</v>
      </c>
      <c r="G638" t="s">
        <v>31</v>
      </c>
      <c r="H638">
        <v>201802</v>
      </c>
      <c r="I638">
        <v>538.78570000000002</v>
      </c>
      <c r="J638">
        <v>2018</v>
      </c>
      <c r="K638">
        <v>2</v>
      </c>
      <c r="L638">
        <v>10759</v>
      </c>
      <c r="M638">
        <v>302108593</v>
      </c>
      <c r="N638" s="7">
        <v>43165</v>
      </c>
      <c r="P638" s="7"/>
    </row>
    <row r="639" spans="1:16" x14ac:dyDescent="0.25">
      <c r="A639" t="s">
        <v>1028</v>
      </c>
      <c r="B639" t="s">
        <v>1029</v>
      </c>
      <c r="C639" t="s">
        <v>1034</v>
      </c>
      <c r="D639" t="s">
        <v>1035</v>
      </c>
      <c r="E639" t="s">
        <v>1036</v>
      </c>
      <c r="F639" t="s">
        <v>1033</v>
      </c>
      <c r="G639" t="s">
        <v>26</v>
      </c>
      <c r="H639">
        <v>201802</v>
      </c>
      <c r="I639">
        <v>346.78089999999997</v>
      </c>
      <c r="J639">
        <v>2018</v>
      </c>
      <c r="K639">
        <v>2</v>
      </c>
      <c r="L639">
        <v>10760</v>
      </c>
      <c r="M639">
        <v>302106566</v>
      </c>
      <c r="N639" s="7">
        <v>43147</v>
      </c>
      <c r="P639" s="7"/>
    </row>
    <row r="640" spans="1:16" x14ac:dyDescent="0.25">
      <c r="A640" t="s">
        <v>1045</v>
      </c>
      <c r="B640" t="s">
        <v>1046</v>
      </c>
      <c r="C640" t="s">
        <v>1051</v>
      </c>
      <c r="D640" t="s">
        <v>1052</v>
      </c>
      <c r="E640" t="s">
        <v>1053</v>
      </c>
      <c r="F640" t="s">
        <v>1050</v>
      </c>
      <c r="G640" t="s">
        <v>33</v>
      </c>
      <c r="H640">
        <v>201802</v>
      </c>
      <c r="I640">
        <v>385.46429999999998</v>
      </c>
      <c r="J640">
        <v>2018</v>
      </c>
      <c r="K640">
        <v>2</v>
      </c>
      <c r="L640">
        <v>10761</v>
      </c>
      <c r="M640">
        <v>301806077</v>
      </c>
      <c r="N640" s="7">
        <v>43166</v>
      </c>
      <c r="P640" s="7"/>
    </row>
    <row r="641" spans="1:16" x14ac:dyDescent="0.25">
      <c r="A641" t="s">
        <v>1037</v>
      </c>
      <c r="B641" t="s">
        <v>1038</v>
      </c>
      <c r="C641" t="s">
        <v>1039</v>
      </c>
      <c r="D641" t="s">
        <v>1040</v>
      </c>
      <c r="E641" t="s">
        <v>1041</v>
      </c>
      <c r="F641" t="s">
        <v>1033</v>
      </c>
      <c r="G641" t="s">
        <v>585</v>
      </c>
      <c r="H641">
        <v>201802</v>
      </c>
      <c r="I641">
        <v>413.05200000000002</v>
      </c>
      <c r="J641">
        <v>2018</v>
      </c>
      <c r="K641">
        <v>2</v>
      </c>
      <c r="L641">
        <v>10762</v>
      </c>
      <c r="M641">
        <v>302107868</v>
      </c>
      <c r="N641" s="7">
        <v>43275</v>
      </c>
      <c r="P641" s="7"/>
    </row>
    <row r="642" spans="1:16" x14ac:dyDescent="0.25">
      <c r="A642" t="s">
        <v>1045</v>
      </c>
      <c r="B642" t="s">
        <v>1060</v>
      </c>
      <c r="C642" t="s">
        <v>1061</v>
      </c>
      <c r="D642" t="s">
        <v>1062</v>
      </c>
      <c r="E642" t="s">
        <v>1063</v>
      </c>
      <c r="F642" t="s">
        <v>1050</v>
      </c>
      <c r="G642" t="s">
        <v>244</v>
      </c>
      <c r="H642">
        <v>201802</v>
      </c>
      <c r="I642">
        <v>544.71429999999998</v>
      </c>
      <c r="J642">
        <v>2018</v>
      </c>
      <c r="K642">
        <v>2</v>
      </c>
      <c r="L642">
        <v>10763</v>
      </c>
      <c r="M642">
        <v>302107018</v>
      </c>
      <c r="N642" s="7">
        <v>43164</v>
      </c>
      <c r="P642" s="7"/>
    </row>
    <row r="643" spans="1:16" x14ac:dyDescent="0.25">
      <c r="A643" t="s">
        <v>1045</v>
      </c>
      <c r="B643" t="s">
        <v>1054</v>
      </c>
      <c r="C643" t="s">
        <v>1074</v>
      </c>
      <c r="D643" t="s">
        <v>1071</v>
      </c>
      <c r="E643" t="s">
        <v>1075</v>
      </c>
      <c r="F643" t="s">
        <v>1073</v>
      </c>
      <c r="G643" t="s">
        <v>291</v>
      </c>
      <c r="H643">
        <v>201802</v>
      </c>
      <c r="I643">
        <v>171.9153</v>
      </c>
      <c r="J643">
        <v>2018</v>
      </c>
      <c r="K643">
        <v>2</v>
      </c>
      <c r="L643">
        <v>10764</v>
      </c>
      <c r="M643">
        <v>302108906</v>
      </c>
      <c r="N643" s="7">
        <v>43152</v>
      </c>
      <c r="P643" s="7"/>
    </row>
    <row r="644" spans="1:16" x14ac:dyDescent="0.25">
      <c r="A644" t="s">
        <v>1045</v>
      </c>
      <c r="B644" t="s">
        <v>1046</v>
      </c>
      <c r="C644" t="s">
        <v>1051</v>
      </c>
      <c r="D644" t="s">
        <v>1052</v>
      </c>
      <c r="E644" t="s">
        <v>1053</v>
      </c>
      <c r="F644" t="s">
        <v>1050</v>
      </c>
      <c r="G644" t="s">
        <v>36</v>
      </c>
      <c r="H644">
        <v>201802</v>
      </c>
      <c r="I644">
        <v>220.95529999999999</v>
      </c>
      <c r="J644">
        <v>2018</v>
      </c>
      <c r="K644">
        <v>2</v>
      </c>
      <c r="L644">
        <v>10765</v>
      </c>
      <c r="M644">
        <v>302109860</v>
      </c>
      <c r="N644" s="7">
        <v>43202</v>
      </c>
      <c r="P644" s="7"/>
    </row>
    <row r="645" spans="1:16" x14ac:dyDescent="0.25">
      <c r="A645" t="s">
        <v>1045</v>
      </c>
      <c r="B645" t="s">
        <v>1054</v>
      </c>
      <c r="C645" t="s">
        <v>1055</v>
      </c>
      <c r="D645" t="s">
        <v>1071</v>
      </c>
      <c r="E645" t="s">
        <v>1072</v>
      </c>
      <c r="F645" t="s">
        <v>1073</v>
      </c>
      <c r="G645" t="s">
        <v>27</v>
      </c>
      <c r="H645">
        <v>201802</v>
      </c>
      <c r="I645">
        <v>157.79990000000001</v>
      </c>
      <c r="J645">
        <v>2018</v>
      </c>
      <c r="K645">
        <v>2</v>
      </c>
      <c r="L645">
        <v>10766</v>
      </c>
      <c r="M645">
        <v>302106163</v>
      </c>
      <c r="N645" s="7">
        <v>43284</v>
      </c>
      <c r="P645" s="7"/>
    </row>
    <row r="646" spans="1:16" x14ac:dyDescent="0.25">
      <c r="A646" t="s">
        <v>1045</v>
      </c>
      <c r="B646" t="s">
        <v>1046</v>
      </c>
      <c r="C646" t="s">
        <v>1051</v>
      </c>
      <c r="D646" t="s">
        <v>1052</v>
      </c>
      <c r="E646" t="s">
        <v>1053</v>
      </c>
      <c r="F646" t="s">
        <v>1050</v>
      </c>
      <c r="G646" t="s">
        <v>32</v>
      </c>
      <c r="H646">
        <v>201802</v>
      </c>
      <c r="I646">
        <v>376.04259999999999</v>
      </c>
      <c r="J646">
        <v>2018</v>
      </c>
      <c r="K646">
        <v>2</v>
      </c>
      <c r="L646">
        <v>10767</v>
      </c>
      <c r="M646">
        <v>301808530</v>
      </c>
      <c r="N646" s="7">
        <v>43285</v>
      </c>
      <c r="P646" s="7"/>
    </row>
    <row r="647" spans="1:16" x14ac:dyDescent="0.25">
      <c r="A647" t="s">
        <v>1028</v>
      </c>
      <c r="B647" t="s">
        <v>1076</v>
      </c>
      <c r="C647" t="s">
        <v>1077</v>
      </c>
      <c r="D647" t="s">
        <v>1078</v>
      </c>
      <c r="E647" t="s">
        <v>1079</v>
      </c>
      <c r="F647" t="s">
        <v>1080</v>
      </c>
      <c r="G647" t="s">
        <v>15</v>
      </c>
      <c r="H647">
        <v>201802</v>
      </c>
      <c r="I647">
        <v>145.82582500000001</v>
      </c>
      <c r="J647">
        <v>2018</v>
      </c>
      <c r="K647">
        <v>2</v>
      </c>
      <c r="L647">
        <v>10768</v>
      </c>
      <c r="M647">
        <v>303007434</v>
      </c>
      <c r="N647" s="7">
        <v>43189</v>
      </c>
      <c r="P647" s="7"/>
    </row>
    <row r="648" spans="1:16" x14ac:dyDescent="0.25">
      <c r="A648" t="s">
        <v>1045</v>
      </c>
      <c r="B648" t="s">
        <v>1060</v>
      </c>
      <c r="C648" t="s">
        <v>1061</v>
      </c>
      <c r="D648" t="s">
        <v>1062</v>
      </c>
      <c r="E648" t="s">
        <v>1063</v>
      </c>
      <c r="F648" t="s">
        <v>1050</v>
      </c>
      <c r="G648" t="s">
        <v>10</v>
      </c>
      <c r="H648">
        <v>201802</v>
      </c>
      <c r="I648">
        <v>524.24289999999996</v>
      </c>
      <c r="J648">
        <v>2018</v>
      </c>
      <c r="K648">
        <v>2</v>
      </c>
      <c r="L648">
        <v>10769</v>
      </c>
      <c r="M648">
        <v>301905033</v>
      </c>
      <c r="N648" s="7">
        <v>43280</v>
      </c>
      <c r="P648" s="7"/>
    </row>
    <row r="649" spans="1:16" x14ac:dyDescent="0.25">
      <c r="A649" t="s">
        <v>1045</v>
      </c>
      <c r="B649" t="s">
        <v>1067</v>
      </c>
      <c r="C649" t="s">
        <v>1068</v>
      </c>
      <c r="D649" t="s">
        <v>1069</v>
      </c>
      <c r="E649" t="s">
        <v>1070</v>
      </c>
      <c r="F649" t="s">
        <v>1050</v>
      </c>
      <c r="G649" t="s">
        <v>42</v>
      </c>
      <c r="H649">
        <v>201802</v>
      </c>
      <c r="I649">
        <v>58.823300000000003</v>
      </c>
      <c r="J649">
        <v>2018</v>
      </c>
      <c r="K649">
        <v>2</v>
      </c>
      <c r="L649">
        <v>10770</v>
      </c>
      <c r="M649">
        <v>301806294</v>
      </c>
      <c r="N649" s="7">
        <v>43281</v>
      </c>
      <c r="P649" s="7"/>
    </row>
    <row r="650" spans="1:16" x14ac:dyDescent="0.25">
      <c r="A650" t="s">
        <v>1028</v>
      </c>
      <c r="B650" t="s">
        <v>1076</v>
      </c>
      <c r="C650" t="s">
        <v>1077</v>
      </c>
      <c r="D650" t="s">
        <v>1078</v>
      </c>
      <c r="E650" t="s">
        <v>1079</v>
      </c>
      <c r="F650" t="s">
        <v>1080</v>
      </c>
      <c r="G650" t="s">
        <v>27</v>
      </c>
      <c r="H650">
        <v>201802</v>
      </c>
      <c r="I650">
        <v>165.10570000000001</v>
      </c>
      <c r="J650">
        <v>2018</v>
      </c>
      <c r="K650">
        <v>2</v>
      </c>
      <c r="L650">
        <v>10771</v>
      </c>
      <c r="M650">
        <v>301806146</v>
      </c>
      <c r="N650" s="7">
        <v>43237</v>
      </c>
      <c r="P650" s="7"/>
    </row>
    <row r="651" spans="1:16" x14ac:dyDescent="0.25">
      <c r="A651" t="s">
        <v>1045</v>
      </c>
      <c r="B651" t="s">
        <v>1046</v>
      </c>
      <c r="C651" t="s">
        <v>1047</v>
      </c>
      <c r="D651" t="s">
        <v>1048</v>
      </c>
      <c r="E651" t="s">
        <v>1049</v>
      </c>
      <c r="F651" t="s">
        <v>1050</v>
      </c>
      <c r="G651" t="s">
        <v>605</v>
      </c>
      <c r="H651">
        <v>201802</v>
      </c>
      <c r="I651">
        <v>276.02609999999999</v>
      </c>
      <c r="J651">
        <v>2018</v>
      </c>
      <c r="K651">
        <v>2</v>
      </c>
      <c r="L651">
        <v>10772</v>
      </c>
      <c r="M651">
        <v>302107145</v>
      </c>
      <c r="N651" s="7">
        <v>43303</v>
      </c>
      <c r="P651" s="7"/>
    </row>
    <row r="652" spans="1:16" x14ac:dyDescent="0.25">
      <c r="A652" t="s">
        <v>1045</v>
      </c>
      <c r="B652" t="s">
        <v>1067</v>
      </c>
      <c r="C652" t="s">
        <v>1068</v>
      </c>
      <c r="D652" t="s">
        <v>1069</v>
      </c>
      <c r="E652" t="s">
        <v>1070</v>
      </c>
      <c r="F652" t="s">
        <v>1050</v>
      </c>
      <c r="G652" t="s">
        <v>10</v>
      </c>
      <c r="H652">
        <v>201802</v>
      </c>
      <c r="I652">
        <v>46.4739</v>
      </c>
      <c r="J652">
        <v>2018</v>
      </c>
      <c r="K652">
        <v>2</v>
      </c>
      <c r="L652">
        <v>10773</v>
      </c>
      <c r="M652">
        <v>302107636</v>
      </c>
      <c r="N652" s="7">
        <v>43135</v>
      </c>
      <c r="P652" s="7"/>
    </row>
    <row r="653" spans="1:16" x14ac:dyDescent="0.25">
      <c r="A653" t="s">
        <v>1028</v>
      </c>
      <c r="B653" t="s">
        <v>1029</v>
      </c>
      <c r="C653" t="s">
        <v>1030</v>
      </c>
      <c r="D653" t="s">
        <v>1031</v>
      </c>
      <c r="E653" t="s">
        <v>1032</v>
      </c>
      <c r="F653" t="s">
        <v>1033</v>
      </c>
      <c r="G653" t="s">
        <v>34</v>
      </c>
      <c r="H653">
        <v>201802</v>
      </c>
      <c r="I653">
        <v>376.66666670000001</v>
      </c>
      <c r="J653">
        <v>2018</v>
      </c>
      <c r="K653">
        <v>2</v>
      </c>
      <c r="L653">
        <v>10774</v>
      </c>
      <c r="M653">
        <v>303005339</v>
      </c>
      <c r="N653" s="7">
        <v>43247</v>
      </c>
      <c r="P653" s="7"/>
    </row>
    <row r="654" spans="1:16" x14ac:dyDescent="0.25">
      <c r="A654" t="s">
        <v>1045</v>
      </c>
      <c r="B654" t="s">
        <v>1054</v>
      </c>
      <c r="C654" t="s">
        <v>1058</v>
      </c>
      <c r="D654" t="s">
        <v>1056</v>
      </c>
      <c r="E654" t="s">
        <v>1059</v>
      </c>
      <c r="F654" t="s">
        <v>1050</v>
      </c>
      <c r="G654" t="s">
        <v>46</v>
      </c>
      <c r="H654">
        <v>201802</v>
      </c>
      <c r="I654">
        <v>156.5324</v>
      </c>
      <c r="J654">
        <v>2018</v>
      </c>
      <c r="K654">
        <v>2</v>
      </c>
      <c r="L654">
        <v>10775</v>
      </c>
      <c r="M654">
        <v>303008406</v>
      </c>
      <c r="N654" s="7">
        <v>43303</v>
      </c>
      <c r="P654" s="7"/>
    </row>
    <row r="655" spans="1:16" x14ac:dyDescent="0.25">
      <c r="A655" t="s">
        <v>1045</v>
      </c>
      <c r="B655" t="s">
        <v>1060</v>
      </c>
      <c r="C655" t="s">
        <v>1064</v>
      </c>
      <c r="D655" t="s">
        <v>1065</v>
      </c>
      <c r="E655" t="s">
        <v>1066</v>
      </c>
      <c r="F655" t="s">
        <v>1050</v>
      </c>
      <c r="G655" t="s">
        <v>338</v>
      </c>
      <c r="H655">
        <v>201802</v>
      </c>
      <c r="I655">
        <v>337</v>
      </c>
      <c r="J655">
        <v>2018</v>
      </c>
      <c r="K655">
        <v>2</v>
      </c>
      <c r="L655">
        <v>10776</v>
      </c>
      <c r="M655">
        <v>302103328</v>
      </c>
      <c r="N655" s="7">
        <v>43306</v>
      </c>
      <c r="P655" s="7"/>
    </row>
    <row r="656" spans="1:16" x14ac:dyDescent="0.25">
      <c r="A656" t="s">
        <v>1045</v>
      </c>
      <c r="B656" t="s">
        <v>1054</v>
      </c>
      <c r="C656" t="s">
        <v>1074</v>
      </c>
      <c r="D656" t="s">
        <v>1071</v>
      </c>
      <c r="E656" t="s">
        <v>1075</v>
      </c>
      <c r="F656" t="s">
        <v>1073</v>
      </c>
      <c r="G656" t="s">
        <v>12</v>
      </c>
      <c r="H656">
        <v>201802</v>
      </c>
      <c r="I656">
        <v>186.24629999999999</v>
      </c>
      <c r="J656">
        <v>2018</v>
      </c>
      <c r="K656">
        <v>2</v>
      </c>
      <c r="L656">
        <v>10777</v>
      </c>
      <c r="M656">
        <v>302106183</v>
      </c>
      <c r="N656" s="7">
        <v>43281</v>
      </c>
      <c r="P656" s="7"/>
    </row>
    <row r="657" spans="1:16" x14ac:dyDescent="0.25">
      <c r="A657" t="s">
        <v>1045</v>
      </c>
      <c r="B657" t="s">
        <v>1046</v>
      </c>
      <c r="C657" t="s">
        <v>1047</v>
      </c>
      <c r="D657" t="s">
        <v>1048</v>
      </c>
      <c r="E657" t="s">
        <v>1049</v>
      </c>
      <c r="F657" t="s">
        <v>1050</v>
      </c>
      <c r="G657" t="s">
        <v>35</v>
      </c>
      <c r="H657">
        <v>201802</v>
      </c>
      <c r="I657">
        <v>191.41540000000001</v>
      </c>
      <c r="J657">
        <v>2018</v>
      </c>
      <c r="K657">
        <v>2</v>
      </c>
      <c r="L657">
        <v>10778</v>
      </c>
      <c r="M657">
        <v>301704894</v>
      </c>
      <c r="N657" s="7">
        <v>43196</v>
      </c>
      <c r="P657" s="7"/>
    </row>
    <row r="658" spans="1:16" x14ac:dyDescent="0.25">
      <c r="A658" t="s">
        <v>1045</v>
      </c>
      <c r="B658" t="s">
        <v>1060</v>
      </c>
      <c r="C658" t="s">
        <v>1061</v>
      </c>
      <c r="D658" t="s">
        <v>1062</v>
      </c>
      <c r="E658" t="s">
        <v>1063</v>
      </c>
      <c r="F658" t="s">
        <v>1050</v>
      </c>
      <c r="G658" t="s">
        <v>585</v>
      </c>
      <c r="H658">
        <v>201802</v>
      </c>
      <c r="I658">
        <v>338.65159999999997</v>
      </c>
      <c r="J658">
        <v>2018</v>
      </c>
      <c r="K658">
        <v>2</v>
      </c>
      <c r="L658">
        <v>10779</v>
      </c>
      <c r="M658">
        <v>303005458</v>
      </c>
      <c r="N658" s="7">
        <v>43230</v>
      </c>
      <c r="P658" s="7"/>
    </row>
    <row r="659" spans="1:16" x14ac:dyDescent="0.25">
      <c r="A659" t="s">
        <v>1045</v>
      </c>
      <c r="B659" t="s">
        <v>1060</v>
      </c>
      <c r="C659" t="s">
        <v>1064</v>
      </c>
      <c r="D659" t="s">
        <v>1065</v>
      </c>
      <c r="E659" t="s">
        <v>1066</v>
      </c>
      <c r="F659" t="s">
        <v>1050</v>
      </c>
      <c r="G659" t="s">
        <v>24</v>
      </c>
      <c r="H659">
        <v>201802</v>
      </c>
      <c r="I659">
        <v>409.97289999999998</v>
      </c>
      <c r="J659">
        <v>2018</v>
      </c>
      <c r="K659">
        <v>2</v>
      </c>
      <c r="L659">
        <v>10780</v>
      </c>
      <c r="M659">
        <v>302108898</v>
      </c>
      <c r="N659" s="7">
        <v>43278</v>
      </c>
      <c r="P659" s="7"/>
    </row>
    <row r="660" spans="1:16" x14ac:dyDescent="0.25">
      <c r="A660" t="s">
        <v>1045</v>
      </c>
      <c r="B660" t="s">
        <v>1046</v>
      </c>
      <c r="C660" t="s">
        <v>1047</v>
      </c>
      <c r="D660" t="s">
        <v>1048</v>
      </c>
      <c r="E660" t="s">
        <v>1049</v>
      </c>
      <c r="F660" t="s">
        <v>1050</v>
      </c>
      <c r="G660" t="s">
        <v>10</v>
      </c>
      <c r="H660">
        <v>201802</v>
      </c>
      <c r="I660">
        <v>236.57499999999999</v>
      </c>
      <c r="J660">
        <v>2018</v>
      </c>
      <c r="K660">
        <v>2</v>
      </c>
      <c r="L660">
        <v>10781</v>
      </c>
      <c r="M660">
        <v>302107635</v>
      </c>
      <c r="N660" s="7">
        <v>43165</v>
      </c>
      <c r="P660" s="7"/>
    </row>
    <row r="661" spans="1:16" x14ac:dyDescent="0.25">
      <c r="A661" t="s">
        <v>21</v>
      </c>
      <c r="B661" t="s">
        <v>22</v>
      </c>
      <c r="C661" t="s">
        <v>47</v>
      </c>
      <c r="D661" t="s">
        <v>48</v>
      </c>
      <c r="E661" t="s">
        <v>49</v>
      </c>
      <c r="F661" t="s">
        <v>23</v>
      </c>
      <c r="G661" t="s">
        <v>27</v>
      </c>
      <c r="H661">
        <v>201802</v>
      </c>
      <c r="I661">
        <v>99.843900000000005</v>
      </c>
      <c r="J661">
        <v>2018</v>
      </c>
      <c r="K661">
        <v>2</v>
      </c>
      <c r="L661">
        <v>10782</v>
      </c>
      <c r="M661">
        <v>302106230</v>
      </c>
      <c r="N661" s="7">
        <v>43232</v>
      </c>
      <c r="P661" s="7"/>
    </row>
    <row r="662" spans="1:16" x14ac:dyDescent="0.25">
      <c r="A662" t="s">
        <v>1037</v>
      </c>
      <c r="B662" t="s">
        <v>1038</v>
      </c>
      <c r="C662" t="s">
        <v>1039</v>
      </c>
      <c r="D662" t="s">
        <v>1040</v>
      </c>
      <c r="E662" t="s">
        <v>1041</v>
      </c>
      <c r="F662" t="s">
        <v>1033</v>
      </c>
      <c r="G662" t="s">
        <v>26</v>
      </c>
      <c r="H662">
        <v>201802</v>
      </c>
      <c r="I662">
        <v>470.79285700000003</v>
      </c>
      <c r="J662">
        <v>2018</v>
      </c>
      <c r="K662">
        <v>2</v>
      </c>
      <c r="L662">
        <v>10783</v>
      </c>
      <c r="M662">
        <v>302110689</v>
      </c>
      <c r="N662" s="7">
        <v>43197</v>
      </c>
      <c r="P662" s="7"/>
    </row>
    <row r="663" spans="1:16" x14ac:dyDescent="0.25">
      <c r="A663" t="s">
        <v>1037</v>
      </c>
      <c r="B663" t="s">
        <v>1038</v>
      </c>
      <c r="C663" t="s">
        <v>1039</v>
      </c>
      <c r="D663" t="s">
        <v>1040</v>
      </c>
      <c r="E663" t="s">
        <v>1041</v>
      </c>
      <c r="F663" t="s">
        <v>1033</v>
      </c>
      <c r="G663" t="s">
        <v>30</v>
      </c>
      <c r="H663">
        <v>201802</v>
      </c>
      <c r="I663">
        <v>462.66</v>
      </c>
      <c r="J663">
        <v>2018</v>
      </c>
      <c r="K663">
        <v>2</v>
      </c>
      <c r="L663">
        <v>10784</v>
      </c>
      <c r="M663">
        <v>302110887</v>
      </c>
      <c r="N663" s="7">
        <v>43185</v>
      </c>
      <c r="P663" s="7"/>
    </row>
    <row r="664" spans="1:16" x14ac:dyDescent="0.25">
      <c r="A664" t="s">
        <v>1028</v>
      </c>
      <c r="B664" t="s">
        <v>1076</v>
      </c>
      <c r="C664" t="s">
        <v>1077</v>
      </c>
      <c r="D664" t="s">
        <v>1078</v>
      </c>
      <c r="E664" t="s">
        <v>1079</v>
      </c>
      <c r="F664" t="s">
        <v>1080</v>
      </c>
      <c r="G664" t="s">
        <v>585</v>
      </c>
      <c r="H664">
        <v>201802</v>
      </c>
      <c r="I664">
        <v>159.68969999999999</v>
      </c>
      <c r="J664">
        <v>2018</v>
      </c>
      <c r="K664">
        <v>2</v>
      </c>
      <c r="L664">
        <v>10785</v>
      </c>
      <c r="M664">
        <v>302105574</v>
      </c>
      <c r="N664" s="7">
        <v>43170</v>
      </c>
      <c r="P664" s="7"/>
    </row>
    <row r="665" spans="1:16" x14ac:dyDescent="0.25">
      <c r="A665" t="s">
        <v>1045</v>
      </c>
      <c r="B665" t="s">
        <v>1046</v>
      </c>
      <c r="C665" t="s">
        <v>1047</v>
      </c>
      <c r="D665" t="s">
        <v>1048</v>
      </c>
      <c r="E665" t="s">
        <v>1049</v>
      </c>
      <c r="F665" t="s">
        <v>1050</v>
      </c>
      <c r="G665" t="s">
        <v>36</v>
      </c>
      <c r="H665">
        <v>201802</v>
      </c>
      <c r="I665">
        <v>216.95830000000001</v>
      </c>
      <c r="J665">
        <v>2018</v>
      </c>
      <c r="K665">
        <v>2</v>
      </c>
      <c r="L665">
        <v>10786</v>
      </c>
      <c r="M665">
        <v>302104604</v>
      </c>
      <c r="N665" s="7">
        <v>43178</v>
      </c>
      <c r="P665" s="7"/>
    </row>
    <row r="666" spans="1:16" x14ac:dyDescent="0.25">
      <c r="A666" t="s">
        <v>1028</v>
      </c>
      <c r="B666" t="s">
        <v>1076</v>
      </c>
      <c r="C666" t="s">
        <v>1077</v>
      </c>
      <c r="D666" t="s">
        <v>1078</v>
      </c>
      <c r="E666" t="s">
        <v>1079</v>
      </c>
      <c r="F666" t="s">
        <v>1080</v>
      </c>
      <c r="G666" t="s">
        <v>32</v>
      </c>
      <c r="H666">
        <v>201802</v>
      </c>
      <c r="I666">
        <v>154.03684999999999</v>
      </c>
      <c r="J666">
        <v>2018</v>
      </c>
      <c r="K666">
        <v>2</v>
      </c>
      <c r="L666">
        <v>10787</v>
      </c>
      <c r="M666">
        <v>302109638</v>
      </c>
      <c r="N666" s="7">
        <v>43210</v>
      </c>
      <c r="P666" s="7"/>
    </row>
    <row r="667" spans="1:16" x14ac:dyDescent="0.25">
      <c r="A667" t="s">
        <v>1028</v>
      </c>
      <c r="B667" t="s">
        <v>1076</v>
      </c>
      <c r="C667" t="s">
        <v>1077</v>
      </c>
      <c r="D667" t="s">
        <v>1078</v>
      </c>
      <c r="E667" t="s">
        <v>1079</v>
      </c>
      <c r="F667" t="s">
        <v>1080</v>
      </c>
      <c r="G667" t="s">
        <v>26</v>
      </c>
      <c r="H667">
        <v>201802</v>
      </c>
      <c r="I667">
        <v>165.50569999999999</v>
      </c>
      <c r="J667">
        <v>2018</v>
      </c>
      <c r="K667">
        <v>2</v>
      </c>
      <c r="L667">
        <v>10788</v>
      </c>
      <c r="M667">
        <v>302108272</v>
      </c>
      <c r="N667" s="7">
        <v>43148</v>
      </c>
      <c r="P667" s="7"/>
    </row>
    <row r="668" spans="1:16" x14ac:dyDescent="0.25">
      <c r="A668" t="s">
        <v>1045</v>
      </c>
      <c r="B668" t="s">
        <v>1054</v>
      </c>
      <c r="C668" t="s">
        <v>1074</v>
      </c>
      <c r="D668" t="s">
        <v>1071</v>
      </c>
      <c r="E668" t="s">
        <v>1075</v>
      </c>
      <c r="F668" t="s">
        <v>1073</v>
      </c>
      <c r="G668" t="s">
        <v>319</v>
      </c>
      <c r="H668">
        <v>201802</v>
      </c>
      <c r="I668">
        <v>129.7621</v>
      </c>
      <c r="J668">
        <v>2018</v>
      </c>
      <c r="K668">
        <v>2</v>
      </c>
      <c r="L668">
        <v>10789</v>
      </c>
      <c r="M668">
        <v>302106164</v>
      </c>
      <c r="N668" s="7">
        <v>43129</v>
      </c>
      <c r="P668" s="7"/>
    </row>
    <row r="669" spans="1:16" x14ac:dyDescent="0.25">
      <c r="A669" t="s">
        <v>1045</v>
      </c>
      <c r="B669" t="s">
        <v>1060</v>
      </c>
      <c r="C669" t="s">
        <v>1064</v>
      </c>
      <c r="D669" t="s">
        <v>1065</v>
      </c>
      <c r="E669" t="s">
        <v>1066</v>
      </c>
      <c r="F669" t="s">
        <v>1050</v>
      </c>
      <c r="G669" t="s">
        <v>31</v>
      </c>
      <c r="H669">
        <v>201802</v>
      </c>
      <c r="I669">
        <v>499.78570000000002</v>
      </c>
      <c r="J669">
        <v>2018</v>
      </c>
      <c r="K669">
        <v>2</v>
      </c>
      <c r="L669">
        <v>10790</v>
      </c>
      <c r="M669">
        <v>301806813</v>
      </c>
      <c r="N669" s="7">
        <v>43222</v>
      </c>
      <c r="P669" s="7"/>
    </row>
    <row r="670" spans="1:16" x14ac:dyDescent="0.25">
      <c r="A670" t="s">
        <v>21</v>
      </c>
      <c r="B670" t="s">
        <v>22</v>
      </c>
      <c r="C670" t="s">
        <v>54</v>
      </c>
      <c r="D670" t="s">
        <v>55</v>
      </c>
      <c r="E670" t="s">
        <v>56</v>
      </c>
      <c r="F670" t="s">
        <v>23</v>
      </c>
      <c r="G670" t="s">
        <v>31</v>
      </c>
      <c r="H670">
        <v>201802</v>
      </c>
      <c r="I670">
        <v>70</v>
      </c>
      <c r="J670">
        <v>2018</v>
      </c>
      <c r="K670">
        <v>2</v>
      </c>
      <c r="L670">
        <v>10791</v>
      </c>
      <c r="M670">
        <v>303006983</v>
      </c>
      <c r="N670" s="7">
        <v>43199</v>
      </c>
      <c r="P670" s="7"/>
    </row>
    <row r="671" spans="1:16" x14ac:dyDescent="0.25">
      <c r="A671" t="s">
        <v>1045</v>
      </c>
      <c r="B671" t="s">
        <v>1054</v>
      </c>
      <c r="C671" t="s">
        <v>1074</v>
      </c>
      <c r="D671" t="s">
        <v>1071</v>
      </c>
      <c r="E671" t="s">
        <v>1075</v>
      </c>
      <c r="F671" t="s">
        <v>1073</v>
      </c>
      <c r="G671" t="s">
        <v>11</v>
      </c>
      <c r="H671">
        <v>201802</v>
      </c>
      <c r="I671">
        <v>173.3871</v>
      </c>
      <c r="J671">
        <v>2018</v>
      </c>
      <c r="K671">
        <v>2</v>
      </c>
      <c r="L671">
        <v>10792</v>
      </c>
      <c r="M671">
        <v>302109934</v>
      </c>
      <c r="N671" s="7">
        <v>43198</v>
      </c>
      <c r="P671" s="7"/>
    </row>
    <row r="672" spans="1:16" x14ac:dyDescent="0.25">
      <c r="A672" t="s">
        <v>1045</v>
      </c>
      <c r="B672" t="s">
        <v>1046</v>
      </c>
      <c r="C672" t="s">
        <v>1047</v>
      </c>
      <c r="D672" t="s">
        <v>1048</v>
      </c>
      <c r="E672" t="s">
        <v>1049</v>
      </c>
      <c r="F672" t="s">
        <v>1050</v>
      </c>
      <c r="G672" t="s">
        <v>338</v>
      </c>
      <c r="H672">
        <v>201802</v>
      </c>
      <c r="I672">
        <v>246.06209999999999</v>
      </c>
      <c r="J672">
        <v>2018</v>
      </c>
      <c r="K672">
        <v>2</v>
      </c>
      <c r="L672">
        <v>10793</v>
      </c>
      <c r="M672">
        <v>303006803</v>
      </c>
      <c r="N672" s="7">
        <v>43165</v>
      </c>
      <c r="P672" s="7"/>
    </row>
    <row r="673" spans="1:16" x14ac:dyDescent="0.25">
      <c r="A673" t="s">
        <v>1045</v>
      </c>
      <c r="B673" t="s">
        <v>1054</v>
      </c>
      <c r="C673" t="s">
        <v>1074</v>
      </c>
      <c r="D673" t="s">
        <v>1071</v>
      </c>
      <c r="E673" t="s">
        <v>1075</v>
      </c>
      <c r="F673" t="s">
        <v>1073</v>
      </c>
      <c r="G673" t="s">
        <v>31</v>
      </c>
      <c r="H673">
        <v>201802</v>
      </c>
      <c r="I673">
        <v>195.0539</v>
      </c>
      <c r="J673">
        <v>2018</v>
      </c>
      <c r="K673">
        <v>2</v>
      </c>
      <c r="L673">
        <v>10794</v>
      </c>
      <c r="M673">
        <v>302106248</v>
      </c>
      <c r="N673" s="7">
        <v>43301</v>
      </c>
      <c r="P673" s="7"/>
    </row>
    <row r="674" spans="1:16" x14ac:dyDescent="0.25">
      <c r="A674" t="s">
        <v>1028</v>
      </c>
      <c r="B674" t="s">
        <v>1081</v>
      </c>
      <c r="C674" t="s">
        <v>1082</v>
      </c>
      <c r="D674" t="s">
        <v>1083</v>
      </c>
      <c r="E674" t="s">
        <v>1084</v>
      </c>
      <c r="F674" t="s">
        <v>1080</v>
      </c>
      <c r="G674" t="s">
        <v>26</v>
      </c>
      <c r="H674">
        <v>201802</v>
      </c>
      <c r="I674">
        <v>372</v>
      </c>
      <c r="J674">
        <v>2018</v>
      </c>
      <c r="K674">
        <v>2</v>
      </c>
      <c r="L674">
        <v>10795</v>
      </c>
      <c r="M674">
        <v>303008894</v>
      </c>
      <c r="N674" s="7">
        <v>43121</v>
      </c>
      <c r="P674" s="7"/>
    </row>
    <row r="675" spans="1:16" x14ac:dyDescent="0.25">
      <c r="A675" t="s">
        <v>1045</v>
      </c>
      <c r="B675" t="s">
        <v>1046</v>
      </c>
      <c r="C675" t="s">
        <v>1047</v>
      </c>
      <c r="D675" t="s">
        <v>1048</v>
      </c>
      <c r="E675" t="s">
        <v>1049</v>
      </c>
      <c r="F675" t="s">
        <v>1050</v>
      </c>
      <c r="G675" t="s">
        <v>323</v>
      </c>
      <c r="H675">
        <v>201802</v>
      </c>
      <c r="I675">
        <v>235.8218</v>
      </c>
      <c r="J675">
        <v>2018</v>
      </c>
      <c r="K675">
        <v>2</v>
      </c>
      <c r="L675">
        <v>10796</v>
      </c>
      <c r="M675">
        <v>303006518</v>
      </c>
      <c r="N675" s="7">
        <v>43137</v>
      </c>
      <c r="P675" s="7"/>
    </row>
    <row r="676" spans="1:16" x14ac:dyDescent="0.25">
      <c r="A676" t="s">
        <v>1045</v>
      </c>
      <c r="B676" t="s">
        <v>1054</v>
      </c>
      <c r="C676" t="s">
        <v>1058</v>
      </c>
      <c r="D676" t="s">
        <v>1056</v>
      </c>
      <c r="E676" t="s">
        <v>1059</v>
      </c>
      <c r="F676" t="s">
        <v>1050</v>
      </c>
      <c r="G676" t="s">
        <v>15</v>
      </c>
      <c r="H676">
        <v>201802</v>
      </c>
      <c r="I676">
        <v>150.9855</v>
      </c>
      <c r="J676">
        <v>2018</v>
      </c>
      <c r="K676">
        <v>2</v>
      </c>
      <c r="L676">
        <v>10797</v>
      </c>
      <c r="M676">
        <v>303006953</v>
      </c>
      <c r="N676" s="7">
        <v>43159</v>
      </c>
      <c r="P676" s="7"/>
    </row>
    <row r="677" spans="1:16" x14ac:dyDescent="0.25">
      <c r="A677" t="s">
        <v>1045</v>
      </c>
      <c r="B677" t="s">
        <v>1067</v>
      </c>
      <c r="C677" t="s">
        <v>1068</v>
      </c>
      <c r="D677" t="s">
        <v>1069</v>
      </c>
      <c r="E677" t="s">
        <v>1070</v>
      </c>
      <c r="F677" t="s">
        <v>1050</v>
      </c>
      <c r="G677" t="s">
        <v>29</v>
      </c>
      <c r="H677">
        <v>201802</v>
      </c>
      <c r="I677">
        <v>44.357100000000003</v>
      </c>
      <c r="J677">
        <v>2018</v>
      </c>
      <c r="K677">
        <v>2</v>
      </c>
      <c r="L677">
        <v>10798</v>
      </c>
      <c r="M677">
        <v>302107370</v>
      </c>
      <c r="N677" s="7">
        <v>43156</v>
      </c>
      <c r="P677" s="7"/>
    </row>
    <row r="678" spans="1:16" x14ac:dyDescent="0.25">
      <c r="A678" t="s">
        <v>1045</v>
      </c>
      <c r="B678" t="s">
        <v>1046</v>
      </c>
      <c r="C678" t="s">
        <v>1047</v>
      </c>
      <c r="D678" t="s">
        <v>1048</v>
      </c>
      <c r="E678" t="s">
        <v>1049</v>
      </c>
      <c r="F678" t="s">
        <v>1050</v>
      </c>
      <c r="G678" t="s">
        <v>34</v>
      </c>
      <c r="H678">
        <v>201802</v>
      </c>
      <c r="I678">
        <v>214.17859999999999</v>
      </c>
      <c r="J678">
        <v>2018</v>
      </c>
      <c r="K678">
        <v>2</v>
      </c>
      <c r="L678">
        <v>10799</v>
      </c>
      <c r="M678">
        <v>300604157</v>
      </c>
      <c r="N678" s="7">
        <v>43131</v>
      </c>
      <c r="P678" s="7"/>
    </row>
    <row r="679" spans="1:16" x14ac:dyDescent="0.25">
      <c r="A679" t="s">
        <v>1045</v>
      </c>
      <c r="B679" t="s">
        <v>1046</v>
      </c>
      <c r="C679" t="s">
        <v>1051</v>
      </c>
      <c r="D679" t="s">
        <v>1052</v>
      </c>
      <c r="E679" t="s">
        <v>1053</v>
      </c>
      <c r="F679" t="s">
        <v>1050</v>
      </c>
      <c r="G679" t="s">
        <v>15</v>
      </c>
      <c r="H679">
        <v>201802</v>
      </c>
      <c r="I679">
        <v>281.45339999999999</v>
      </c>
      <c r="J679">
        <v>2018</v>
      </c>
      <c r="K679">
        <v>2</v>
      </c>
      <c r="L679">
        <v>10800</v>
      </c>
      <c r="M679">
        <v>301405539</v>
      </c>
      <c r="N679" s="7">
        <v>43193</v>
      </c>
      <c r="P679" s="7"/>
    </row>
    <row r="680" spans="1:16" x14ac:dyDescent="0.25">
      <c r="A680" t="s">
        <v>1045</v>
      </c>
      <c r="B680" t="s">
        <v>1054</v>
      </c>
      <c r="C680" t="s">
        <v>1058</v>
      </c>
      <c r="D680" t="s">
        <v>1056</v>
      </c>
      <c r="E680" t="s">
        <v>1059</v>
      </c>
      <c r="F680" t="s">
        <v>1050</v>
      </c>
      <c r="G680" t="s">
        <v>34</v>
      </c>
      <c r="H680">
        <v>201802</v>
      </c>
      <c r="I680">
        <v>144</v>
      </c>
      <c r="J680">
        <v>2018</v>
      </c>
      <c r="K680">
        <v>2</v>
      </c>
      <c r="L680">
        <v>10801</v>
      </c>
      <c r="M680">
        <v>303006051</v>
      </c>
      <c r="N680" s="7">
        <v>43280</v>
      </c>
      <c r="P680" s="7"/>
    </row>
    <row r="681" spans="1:16" x14ac:dyDescent="0.25">
      <c r="A681" t="s">
        <v>1045</v>
      </c>
      <c r="B681" t="s">
        <v>1046</v>
      </c>
      <c r="C681" t="s">
        <v>1051</v>
      </c>
      <c r="D681" t="s">
        <v>1052</v>
      </c>
      <c r="E681" t="s">
        <v>1053</v>
      </c>
      <c r="F681" t="s">
        <v>1050</v>
      </c>
      <c r="G681" t="s">
        <v>53</v>
      </c>
      <c r="H681">
        <v>201802</v>
      </c>
      <c r="I681">
        <v>396.61500000000001</v>
      </c>
      <c r="J681">
        <v>2018</v>
      </c>
      <c r="K681">
        <v>2</v>
      </c>
      <c r="L681">
        <v>10802</v>
      </c>
      <c r="M681">
        <v>301900140</v>
      </c>
      <c r="N681" s="7">
        <v>43236</v>
      </c>
      <c r="P681" s="7"/>
    </row>
    <row r="682" spans="1:16" x14ac:dyDescent="0.25">
      <c r="A682" t="s">
        <v>1045</v>
      </c>
      <c r="B682" t="s">
        <v>1054</v>
      </c>
      <c r="C682" t="s">
        <v>1058</v>
      </c>
      <c r="D682" t="s">
        <v>1056</v>
      </c>
      <c r="E682" t="s">
        <v>1059</v>
      </c>
      <c r="F682" t="s">
        <v>1050</v>
      </c>
      <c r="G682" t="s">
        <v>291</v>
      </c>
      <c r="H682">
        <v>201802</v>
      </c>
      <c r="I682">
        <v>243.6191</v>
      </c>
      <c r="J682">
        <v>2018</v>
      </c>
      <c r="K682">
        <v>2</v>
      </c>
      <c r="L682">
        <v>10803</v>
      </c>
      <c r="M682">
        <v>302107916</v>
      </c>
      <c r="N682" s="7">
        <v>43143</v>
      </c>
      <c r="P682" s="7"/>
    </row>
    <row r="683" spans="1:16" x14ac:dyDescent="0.25">
      <c r="A683" t="s">
        <v>1037</v>
      </c>
      <c r="B683" t="s">
        <v>1038</v>
      </c>
      <c r="C683" t="s">
        <v>1042</v>
      </c>
      <c r="D683" t="s">
        <v>1043</v>
      </c>
      <c r="E683" t="s">
        <v>1044</v>
      </c>
      <c r="F683" t="s">
        <v>1033</v>
      </c>
      <c r="G683" t="s">
        <v>28</v>
      </c>
      <c r="H683">
        <v>201803</v>
      </c>
      <c r="I683">
        <v>287.69</v>
      </c>
      <c r="J683">
        <v>2018</v>
      </c>
      <c r="K683">
        <v>3</v>
      </c>
      <c r="L683">
        <v>10804</v>
      </c>
      <c r="M683">
        <v>303006925</v>
      </c>
      <c r="N683" s="7">
        <v>43179</v>
      </c>
      <c r="P683" s="7"/>
    </row>
    <row r="684" spans="1:16" x14ac:dyDescent="0.25">
      <c r="A684" t="s">
        <v>1045</v>
      </c>
      <c r="B684" t="s">
        <v>1060</v>
      </c>
      <c r="C684" t="s">
        <v>1064</v>
      </c>
      <c r="D684" t="s">
        <v>1065</v>
      </c>
      <c r="E684" t="s">
        <v>1066</v>
      </c>
      <c r="F684" t="s">
        <v>1050</v>
      </c>
      <c r="G684" t="s">
        <v>35</v>
      </c>
      <c r="H684">
        <v>201803</v>
      </c>
      <c r="I684">
        <v>446.59809999999999</v>
      </c>
      <c r="J684">
        <v>2018</v>
      </c>
      <c r="K684">
        <v>3</v>
      </c>
      <c r="L684">
        <v>10805</v>
      </c>
      <c r="M684">
        <v>301907866</v>
      </c>
      <c r="N684" s="7">
        <v>43226</v>
      </c>
      <c r="P684" s="7"/>
    </row>
    <row r="685" spans="1:16" x14ac:dyDescent="0.25">
      <c r="A685" t="s">
        <v>1045</v>
      </c>
      <c r="B685" t="s">
        <v>1054</v>
      </c>
      <c r="C685" t="s">
        <v>1074</v>
      </c>
      <c r="D685" t="s">
        <v>1071</v>
      </c>
      <c r="E685" t="s">
        <v>1075</v>
      </c>
      <c r="F685" t="s">
        <v>1073</v>
      </c>
      <c r="G685" t="s">
        <v>53</v>
      </c>
      <c r="H685">
        <v>201803</v>
      </c>
      <c r="I685">
        <v>150.46</v>
      </c>
      <c r="J685">
        <v>2018</v>
      </c>
      <c r="K685">
        <v>3</v>
      </c>
      <c r="L685">
        <v>10806</v>
      </c>
      <c r="M685">
        <v>302106565</v>
      </c>
      <c r="N685" s="7">
        <v>43165</v>
      </c>
      <c r="P685" s="7"/>
    </row>
    <row r="686" spans="1:16" x14ac:dyDescent="0.25">
      <c r="A686" t="s">
        <v>1045</v>
      </c>
      <c r="B686" t="s">
        <v>1046</v>
      </c>
      <c r="C686" t="s">
        <v>1047</v>
      </c>
      <c r="D686" t="s">
        <v>1048</v>
      </c>
      <c r="E686" t="s">
        <v>1049</v>
      </c>
      <c r="F686" t="s">
        <v>1050</v>
      </c>
      <c r="G686" t="s">
        <v>349</v>
      </c>
      <c r="H686">
        <v>201803</v>
      </c>
      <c r="I686">
        <v>258.55869999999999</v>
      </c>
      <c r="J686">
        <v>2018</v>
      </c>
      <c r="K686">
        <v>3</v>
      </c>
      <c r="L686">
        <v>10807</v>
      </c>
      <c r="M686">
        <v>301906729</v>
      </c>
      <c r="N686" s="7">
        <v>43320</v>
      </c>
      <c r="P686" s="7"/>
    </row>
    <row r="687" spans="1:16" x14ac:dyDescent="0.25">
      <c r="A687" t="s">
        <v>1045</v>
      </c>
      <c r="B687" t="s">
        <v>1046</v>
      </c>
      <c r="C687" t="s">
        <v>1047</v>
      </c>
      <c r="D687" t="s">
        <v>1048</v>
      </c>
      <c r="E687" t="s">
        <v>1049</v>
      </c>
      <c r="F687" t="s">
        <v>1050</v>
      </c>
      <c r="G687" t="s">
        <v>25</v>
      </c>
      <c r="H687">
        <v>201803</v>
      </c>
      <c r="I687">
        <v>302.45159999999998</v>
      </c>
      <c r="J687">
        <v>2018</v>
      </c>
      <c r="K687">
        <v>3</v>
      </c>
      <c r="L687">
        <v>10808</v>
      </c>
      <c r="M687">
        <v>302107056</v>
      </c>
      <c r="N687" s="7">
        <v>43187</v>
      </c>
      <c r="P687" s="7"/>
    </row>
    <row r="688" spans="1:16" x14ac:dyDescent="0.25">
      <c r="A688" t="s">
        <v>1045</v>
      </c>
      <c r="B688" t="s">
        <v>1060</v>
      </c>
      <c r="C688" t="s">
        <v>1064</v>
      </c>
      <c r="D688" t="s">
        <v>1065</v>
      </c>
      <c r="E688" t="s">
        <v>1066</v>
      </c>
      <c r="F688" t="s">
        <v>1050</v>
      </c>
      <c r="G688" t="s">
        <v>31</v>
      </c>
      <c r="H688">
        <v>201803</v>
      </c>
      <c r="I688">
        <v>586.93550000000005</v>
      </c>
      <c r="J688">
        <v>2018</v>
      </c>
      <c r="K688">
        <v>3</v>
      </c>
      <c r="L688">
        <v>10809</v>
      </c>
      <c r="M688">
        <v>303008264</v>
      </c>
      <c r="N688" s="7">
        <v>43237</v>
      </c>
      <c r="P688" s="7"/>
    </row>
    <row r="689" spans="1:16" x14ac:dyDescent="0.25">
      <c r="A689" t="s">
        <v>21</v>
      </c>
      <c r="B689" t="s">
        <v>22</v>
      </c>
      <c r="C689" t="s">
        <v>47</v>
      </c>
      <c r="D689" t="s">
        <v>48</v>
      </c>
      <c r="E689" t="s">
        <v>49</v>
      </c>
      <c r="F689" t="s">
        <v>23</v>
      </c>
      <c r="G689" t="s">
        <v>26</v>
      </c>
      <c r="H689">
        <v>201803</v>
      </c>
      <c r="I689">
        <v>97.880799999999994</v>
      </c>
      <c r="J689">
        <v>2018</v>
      </c>
      <c r="K689">
        <v>3</v>
      </c>
      <c r="L689">
        <v>10810</v>
      </c>
      <c r="M689">
        <v>301705219</v>
      </c>
      <c r="N689" s="7">
        <v>43197</v>
      </c>
      <c r="P689" s="7"/>
    </row>
    <row r="690" spans="1:16" x14ac:dyDescent="0.25">
      <c r="A690" t="s">
        <v>1045</v>
      </c>
      <c r="B690" t="s">
        <v>1054</v>
      </c>
      <c r="C690" t="s">
        <v>1074</v>
      </c>
      <c r="D690" t="s">
        <v>1071</v>
      </c>
      <c r="E690" t="s">
        <v>1075</v>
      </c>
      <c r="F690" t="s">
        <v>1073</v>
      </c>
      <c r="G690" t="s">
        <v>11</v>
      </c>
      <c r="H690">
        <v>201803</v>
      </c>
      <c r="I690">
        <v>171.4074</v>
      </c>
      <c r="J690">
        <v>2018</v>
      </c>
      <c r="K690">
        <v>3</v>
      </c>
      <c r="L690">
        <v>10811</v>
      </c>
      <c r="M690">
        <v>302106559</v>
      </c>
      <c r="N690" s="7">
        <v>43329</v>
      </c>
      <c r="P690" s="7"/>
    </row>
    <row r="691" spans="1:16" x14ac:dyDescent="0.25">
      <c r="A691" t="s">
        <v>1028</v>
      </c>
      <c r="B691" t="s">
        <v>1076</v>
      </c>
      <c r="C691" t="s">
        <v>1077</v>
      </c>
      <c r="D691" t="s">
        <v>1078</v>
      </c>
      <c r="E691" t="s">
        <v>1079</v>
      </c>
      <c r="F691" t="s">
        <v>1080</v>
      </c>
      <c r="G691" t="s">
        <v>585</v>
      </c>
      <c r="H691">
        <v>201803</v>
      </c>
      <c r="I691">
        <v>160.65773329999999</v>
      </c>
      <c r="J691">
        <v>2018</v>
      </c>
      <c r="K691">
        <v>3</v>
      </c>
      <c r="L691">
        <v>10812</v>
      </c>
      <c r="M691">
        <v>301806302</v>
      </c>
      <c r="N691" s="7">
        <v>43181</v>
      </c>
      <c r="P691" s="7"/>
    </row>
    <row r="692" spans="1:16" x14ac:dyDescent="0.25">
      <c r="A692" t="s">
        <v>1045</v>
      </c>
      <c r="B692" t="s">
        <v>1046</v>
      </c>
      <c r="C692" t="s">
        <v>1047</v>
      </c>
      <c r="D692" t="s">
        <v>1048</v>
      </c>
      <c r="E692" t="s">
        <v>1049</v>
      </c>
      <c r="F692" t="s">
        <v>1050</v>
      </c>
      <c r="G692" t="s">
        <v>291</v>
      </c>
      <c r="H692">
        <v>201803</v>
      </c>
      <c r="I692">
        <v>328.04520000000002</v>
      </c>
      <c r="J692">
        <v>2018</v>
      </c>
      <c r="K692">
        <v>3</v>
      </c>
      <c r="L692">
        <v>10813</v>
      </c>
      <c r="M692">
        <v>303008305</v>
      </c>
      <c r="N692" s="7">
        <v>43339</v>
      </c>
      <c r="P692" s="7"/>
    </row>
    <row r="693" spans="1:16" x14ac:dyDescent="0.25">
      <c r="A693" t="s">
        <v>1045</v>
      </c>
      <c r="B693" t="s">
        <v>1054</v>
      </c>
      <c r="C693" t="s">
        <v>1058</v>
      </c>
      <c r="D693" t="s">
        <v>1056</v>
      </c>
      <c r="E693" t="s">
        <v>1059</v>
      </c>
      <c r="F693" t="s">
        <v>1050</v>
      </c>
      <c r="G693" t="s">
        <v>12</v>
      </c>
      <c r="H693">
        <v>201803</v>
      </c>
      <c r="I693">
        <v>237.42580000000001</v>
      </c>
      <c r="J693">
        <v>2018</v>
      </c>
      <c r="K693">
        <v>3</v>
      </c>
      <c r="L693">
        <v>10814</v>
      </c>
      <c r="M693">
        <v>303008407</v>
      </c>
      <c r="N693" s="7">
        <v>43304</v>
      </c>
      <c r="P693" s="7"/>
    </row>
    <row r="694" spans="1:16" x14ac:dyDescent="0.25">
      <c r="A694" t="s">
        <v>1045</v>
      </c>
      <c r="B694" t="s">
        <v>1054</v>
      </c>
      <c r="C694" t="s">
        <v>1074</v>
      </c>
      <c r="D694" t="s">
        <v>1071</v>
      </c>
      <c r="E694" t="s">
        <v>1075</v>
      </c>
      <c r="F694" t="s">
        <v>1073</v>
      </c>
      <c r="G694" t="s">
        <v>12</v>
      </c>
      <c r="H694">
        <v>201803</v>
      </c>
      <c r="I694">
        <v>183.33260000000001</v>
      </c>
      <c r="J694">
        <v>2018</v>
      </c>
      <c r="K694">
        <v>3</v>
      </c>
      <c r="L694">
        <v>10815</v>
      </c>
      <c r="M694">
        <v>302109906</v>
      </c>
      <c r="N694" s="7">
        <v>43206</v>
      </c>
      <c r="P694" s="7"/>
    </row>
    <row r="695" spans="1:16" x14ac:dyDescent="0.25">
      <c r="A695" t="s">
        <v>1045</v>
      </c>
      <c r="B695" t="s">
        <v>1054</v>
      </c>
      <c r="C695" t="s">
        <v>1074</v>
      </c>
      <c r="D695" t="s">
        <v>1071</v>
      </c>
      <c r="E695" t="s">
        <v>1075</v>
      </c>
      <c r="F695" t="s">
        <v>1073</v>
      </c>
      <c r="G695" t="s">
        <v>338</v>
      </c>
      <c r="H695">
        <v>201803</v>
      </c>
      <c r="I695">
        <v>134.84899999999999</v>
      </c>
      <c r="J695">
        <v>2018</v>
      </c>
      <c r="K695">
        <v>3</v>
      </c>
      <c r="L695">
        <v>10816</v>
      </c>
      <c r="M695">
        <v>302108536</v>
      </c>
      <c r="N695" s="7">
        <v>43235</v>
      </c>
      <c r="P695" s="7"/>
    </row>
    <row r="696" spans="1:16" x14ac:dyDescent="0.25">
      <c r="A696" t="s">
        <v>1045</v>
      </c>
      <c r="B696" t="s">
        <v>1054</v>
      </c>
      <c r="C696" t="s">
        <v>1058</v>
      </c>
      <c r="D696" t="s">
        <v>1056</v>
      </c>
      <c r="E696" t="s">
        <v>1059</v>
      </c>
      <c r="F696" t="s">
        <v>1050</v>
      </c>
      <c r="G696" t="s">
        <v>349</v>
      </c>
      <c r="H696">
        <v>201803</v>
      </c>
      <c r="I696">
        <v>267.95260000000002</v>
      </c>
      <c r="J696">
        <v>2018</v>
      </c>
      <c r="K696">
        <v>3</v>
      </c>
      <c r="L696">
        <v>10817</v>
      </c>
      <c r="M696">
        <v>302105574</v>
      </c>
      <c r="N696" s="7">
        <v>43167</v>
      </c>
      <c r="P696" s="7"/>
    </row>
    <row r="697" spans="1:16" x14ac:dyDescent="0.25">
      <c r="A697" t="s">
        <v>1045</v>
      </c>
      <c r="B697" t="s">
        <v>1054</v>
      </c>
      <c r="C697" t="s">
        <v>1055</v>
      </c>
      <c r="D697" t="s">
        <v>1071</v>
      </c>
      <c r="E697" t="s">
        <v>1072</v>
      </c>
      <c r="F697" t="s">
        <v>1073</v>
      </c>
      <c r="G697" t="s">
        <v>27</v>
      </c>
      <c r="H697">
        <v>201803</v>
      </c>
      <c r="I697">
        <v>155.89769999999999</v>
      </c>
      <c r="J697">
        <v>2018</v>
      </c>
      <c r="K697">
        <v>3</v>
      </c>
      <c r="L697">
        <v>10818</v>
      </c>
      <c r="M697">
        <v>302106421</v>
      </c>
      <c r="N697" s="7">
        <v>43256</v>
      </c>
      <c r="P697" s="7"/>
    </row>
    <row r="698" spans="1:16" x14ac:dyDescent="0.25">
      <c r="A698" t="s">
        <v>1045</v>
      </c>
      <c r="B698" t="s">
        <v>1067</v>
      </c>
      <c r="C698" t="s">
        <v>1068</v>
      </c>
      <c r="D698" t="s">
        <v>1069</v>
      </c>
      <c r="E698" t="s">
        <v>1070</v>
      </c>
      <c r="F698" t="s">
        <v>1050</v>
      </c>
      <c r="G698" t="s">
        <v>33</v>
      </c>
      <c r="H698">
        <v>201803</v>
      </c>
      <c r="I698">
        <v>32.2774</v>
      </c>
      <c r="J698">
        <v>2018</v>
      </c>
      <c r="K698">
        <v>3</v>
      </c>
      <c r="L698">
        <v>10819</v>
      </c>
      <c r="M698">
        <v>301806077</v>
      </c>
      <c r="N698" s="7">
        <v>43229</v>
      </c>
      <c r="P698" s="7"/>
    </row>
    <row r="699" spans="1:16" x14ac:dyDescent="0.25">
      <c r="A699" t="s">
        <v>1045</v>
      </c>
      <c r="B699" t="s">
        <v>1046</v>
      </c>
      <c r="C699" t="s">
        <v>1051</v>
      </c>
      <c r="D699" t="s">
        <v>1052</v>
      </c>
      <c r="E699" t="s">
        <v>1053</v>
      </c>
      <c r="F699" t="s">
        <v>1050</v>
      </c>
      <c r="G699" t="s">
        <v>30</v>
      </c>
      <c r="H699">
        <v>201803</v>
      </c>
      <c r="I699">
        <v>369.51679999999999</v>
      </c>
      <c r="J699">
        <v>2018</v>
      </c>
      <c r="K699">
        <v>3</v>
      </c>
      <c r="L699">
        <v>10820</v>
      </c>
      <c r="M699">
        <v>301704894</v>
      </c>
      <c r="N699" s="7">
        <v>43215</v>
      </c>
      <c r="P699" s="7"/>
    </row>
    <row r="700" spans="1:16" x14ac:dyDescent="0.25">
      <c r="A700" t="s">
        <v>1045</v>
      </c>
      <c r="B700" t="s">
        <v>1060</v>
      </c>
      <c r="C700" t="s">
        <v>1061</v>
      </c>
      <c r="D700" t="s">
        <v>1062</v>
      </c>
      <c r="E700" t="s">
        <v>1063</v>
      </c>
      <c r="F700" t="s">
        <v>1050</v>
      </c>
      <c r="G700" t="s">
        <v>53</v>
      </c>
      <c r="H700">
        <v>201803</v>
      </c>
      <c r="I700">
        <v>527.24969999999996</v>
      </c>
      <c r="J700">
        <v>2018</v>
      </c>
      <c r="K700">
        <v>3</v>
      </c>
      <c r="L700">
        <v>10821</v>
      </c>
      <c r="M700">
        <v>303005530</v>
      </c>
      <c r="N700" s="7">
        <v>43231</v>
      </c>
      <c r="P700" s="7"/>
    </row>
    <row r="701" spans="1:16" x14ac:dyDescent="0.25">
      <c r="A701" t="s">
        <v>1045</v>
      </c>
      <c r="B701" t="s">
        <v>1054</v>
      </c>
      <c r="C701" t="s">
        <v>1074</v>
      </c>
      <c r="D701" t="s">
        <v>1071</v>
      </c>
      <c r="E701" t="s">
        <v>1075</v>
      </c>
      <c r="F701" t="s">
        <v>1073</v>
      </c>
      <c r="G701" t="s">
        <v>25</v>
      </c>
      <c r="H701">
        <v>201803</v>
      </c>
      <c r="I701">
        <v>126.51609999999999</v>
      </c>
      <c r="J701">
        <v>2018</v>
      </c>
      <c r="K701">
        <v>3</v>
      </c>
      <c r="L701">
        <v>10822</v>
      </c>
      <c r="M701">
        <v>302110915</v>
      </c>
      <c r="N701" s="7">
        <v>43322</v>
      </c>
      <c r="P701" s="7"/>
    </row>
    <row r="702" spans="1:16" x14ac:dyDescent="0.25">
      <c r="A702" t="s">
        <v>1045</v>
      </c>
      <c r="B702" t="s">
        <v>1054</v>
      </c>
      <c r="C702" t="s">
        <v>1074</v>
      </c>
      <c r="D702" t="s">
        <v>1071</v>
      </c>
      <c r="E702" t="s">
        <v>1075</v>
      </c>
      <c r="F702" t="s">
        <v>1073</v>
      </c>
      <c r="G702" t="s">
        <v>32</v>
      </c>
      <c r="H702">
        <v>201803</v>
      </c>
      <c r="I702">
        <v>156.46279999999999</v>
      </c>
      <c r="J702">
        <v>2018</v>
      </c>
      <c r="K702">
        <v>3</v>
      </c>
      <c r="L702">
        <v>10823</v>
      </c>
      <c r="M702">
        <v>302106566</v>
      </c>
      <c r="N702" s="7">
        <v>43302</v>
      </c>
      <c r="P702" s="7"/>
    </row>
    <row r="703" spans="1:16" x14ac:dyDescent="0.25">
      <c r="A703" t="s">
        <v>1045</v>
      </c>
      <c r="B703" t="s">
        <v>1054</v>
      </c>
      <c r="C703" t="s">
        <v>1074</v>
      </c>
      <c r="D703" t="s">
        <v>1071</v>
      </c>
      <c r="E703" t="s">
        <v>1075</v>
      </c>
      <c r="F703" t="s">
        <v>1073</v>
      </c>
      <c r="G703" t="s">
        <v>349</v>
      </c>
      <c r="H703">
        <v>201803</v>
      </c>
      <c r="I703">
        <v>149.4913</v>
      </c>
      <c r="J703">
        <v>2018</v>
      </c>
      <c r="K703">
        <v>3</v>
      </c>
      <c r="L703">
        <v>10824</v>
      </c>
      <c r="M703">
        <v>302106569</v>
      </c>
      <c r="N703" s="7">
        <v>43151</v>
      </c>
      <c r="P703" s="7"/>
    </row>
    <row r="704" spans="1:16" x14ac:dyDescent="0.25">
      <c r="A704" t="s">
        <v>1037</v>
      </c>
      <c r="B704" t="s">
        <v>1038</v>
      </c>
      <c r="C704" t="s">
        <v>1039</v>
      </c>
      <c r="D704" t="s">
        <v>1040</v>
      </c>
      <c r="E704" t="s">
        <v>1041</v>
      </c>
      <c r="F704" t="s">
        <v>1033</v>
      </c>
      <c r="G704" t="s">
        <v>27</v>
      </c>
      <c r="H704">
        <v>201803</v>
      </c>
      <c r="I704">
        <v>466.15483899999998</v>
      </c>
      <c r="J704">
        <v>2018</v>
      </c>
      <c r="K704">
        <v>3</v>
      </c>
      <c r="L704">
        <v>10825</v>
      </c>
      <c r="M704">
        <v>302107916</v>
      </c>
      <c r="N704" s="7">
        <v>43156</v>
      </c>
      <c r="P704" s="7"/>
    </row>
    <row r="705" spans="1:16" x14ac:dyDescent="0.25">
      <c r="A705" t="s">
        <v>1045</v>
      </c>
      <c r="B705" t="s">
        <v>1060</v>
      </c>
      <c r="C705" t="s">
        <v>1064</v>
      </c>
      <c r="D705" t="s">
        <v>1065</v>
      </c>
      <c r="E705" t="s">
        <v>1066</v>
      </c>
      <c r="F705" t="s">
        <v>1050</v>
      </c>
      <c r="G705" t="s">
        <v>36</v>
      </c>
      <c r="H705">
        <v>201803</v>
      </c>
      <c r="I705">
        <v>627.95439999999996</v>
      </c>
      <c r="J705">
        <v>2018</v>
      </c>
      <c r="K705">
        <v>3</v>
      </c>
      <c r="L705">
        <v>10826</v>
      </c>
      <c r="M705">
        <v>301910359</v>
      </c>
      <c r="N705" s="7">
        <v>43247</v>
      </c>
      <c r="P705" s="7"/>
    </row>
    <row r="706" spans="1:16" x14ac:dyDescent="0.25">
      <c r="A706" t="s">
        <v>1045</v>
      </c>
      <c r="B706" t="s">
        <v>1060</v>
      </c>
      <c r="C706" t="s">
        <v>1061</v>
      </c>
      <c r="D706" t="s">
        <v>1062</v>
      </c>
      <c r="E706" t="s">
        <v>1063</v>
      </c>
      <c r="F706" t="s">
        <v>1050</v>
      </c>
      <c r="G706" t="s">
        <v>26</v>
      </c>
      <c r="H706">
        <v>201803</v>
      </c>
      <c r="I706">
        <v>573.03729999999996</v>
      </c>
      <c r="J706">
        <v>2018</v>
      </c>
      <c r="K706">
        <v>3</v>
      </c>
      <c r="L706">
        <v>10827</v>
      </c>
      <c r="M706">
        <v>302108927</v>
      </c>
      <c r="N706" s="7">
        <v>43268</v>
      </c>
      <c r="P706" s="7"/>
    </row>
    <row r="707" spans="1:16" x14ac:dyDescent="0.25">
      <c r="A707" t="s">
        <v>1028</v>
      </c>
      <c r="B707" t="s">
        <v>1076</v>
      </c>
      <c r="C707" t="s">
        <v>1077</v>
      </c>
      <c r="D707" t="s">
        <v>1078</v>
      </c>
      <c r="E707" t="s">
        <v>1079</v>
      </c>
      <c r="F707" t="s">
        <v>1080</v>
      </c>
      <c r="G707" t="s">
        <v>319</v>
      </c>
      <c r="H707">
        <v>201803</v>
      </c>
      <c r="I707">
        <v>154.66999999999999</v>
      </c>
      <c r="J707">
        <v>2018</v>
      </c>
      <c r="K707">
        <v>3</v>
      </c>
      <c r="L707">
        <v>10828</v>
      </c>
      <c r="M707">
        <v>301805130</v>
      </c>
      <c r="N707" s="7">
        <v>43159</v>
      </c>
      <c r="P707" s="7"/>
    </row>
    <row r="708" spans="1:16" x14ac:dyDescent="0.25">
      <c r="A708" t="s">
        <v>1028</v>
      </c>
      <c r="B708" t="s">
        <v>1076</v>
      </c>
      <c r="C708" t="s">
        <v>1077</v>
      </c>
      <c r="D708" t="s">
        <v>1078</v>
      </c>
      <c r="E708" t="s">
        <v>1079</v>
      </c>
      <c r="F708" t="s">
        <v>1080</v>
      </c>
      <c r="G708" t="s">
        <v>26</v>
      </c>
      <c r="H708">
        <v>201803</v>
      </c>
      <c r="I708">
        <v>165.86869999999999</v>
      </c>
      <c r="J708">
        <v>2018</v>
      </c>
      <c r="K708">
        <v>3</v>
      </c>
      <c r="L708">
        <v>10829</v>
      </c>
      <c r="M708">
        <v>301806578</v>
      </c>
      <c r="N708" s="7">
        <v>43311</v>
      </c>
      <c r="P708" s="7"/>
    </row>
    <row r="709" spans="1:16" x14ac:dyDescent="0.25">
      <c r="A709" t="s">
        <v>21</v>
      </c>
      <c r="B709" t="s">
        <v>22</v>
      </c>
      <c r="C709" t="s">
        <v>47</v>
      </c>
      <c r="D709" t="s">
        <v>48</v>
      </c>
      <c r="E709" t="s">
        <v>49</v>
      </c>
      <c r="F709" t="s">
        <v>23</v>
      </c>
      <c r="G709" t="s">
        <v>27</v>
      </c>
      <c r="H709">
        <v>201803</v>
      </c>
      <c r="I709">
        <v>97.880799999999994</v>
      </c>
      <c r="J709">
        <v>2018</v>
      </c>
      <c r="K709">
        <v>3</v>
      </c>
      <c r="L709">
        <v>10830</v>
      </c>
      <c r="M709">
        <v>303006798</v>
      </c>
      <c r="N709" s="7">
        <v>43314</v>
      </c>
      <c r="P709" s="7"/>
    </row>
    <row r="710" spans="1:16" x14ac:dyDescent="0.25">
      <c r="A710" t="s">
        <v>1045</v>
      </c>
      <c r="B710" t="s">
        <v>1054</v>
      </c>
      <c r="C710" t="s">
        <v>1074</v>
      </c>
      <c r="D710" t="s">
        <v>1071</v>
      </c>
      <c r="E710" t="s">
        <v>1075</v>
      </c>
      <c r="F710" t="s">
        <v>1073</v>
      </c>
      <c r="G710" t="s">
        <v>24</v>
      </c>
      <c r="H710">
        <v>201803</v>
      </c>
      <c r="I710">
        <v>153.5736</v>
      </c>
      <c r="J710">
        <v>2018</v>
      </c>
      <c r="K710">
        <v>3</v>
      </c>
      <c r="L710">
        <v>10831</v>
      </c>
      <c r="M710">
        <v>302106519</v>
      </c>
      <c r="N710" s="7">
        <v>43269</v>
      </c>
      <c r="P710" s="7"/>
    </row>
    <row r="711" spans="1:16" x14ac:dyDescent="0.25">
      <c r="A711" t="s">
        <v>1028</v>
      </c>
      <c r="B711" t="s">
        <v>1076</v>
      </c>
      <c r="C711" t="s">
        <v>1077</v>
      </c>
      <c r="D711" t="s">
        <v>1078</v>
      </c>
      <c r="E711" t="s">
        <v>1079</v>
      </c>
      <c r="F711" t="s">
        <v>1080</v>
      </c>
      <c r="G711" t="s">
        <v>15</v>
      </c>
      <c r="H711">
        <v>201803</v>
      </c>
      <c r="I711">
        <v>149.58427499999999</v>
      </c>
      <c r="J711">
        <v>2018</v>
      </c>
      <c r="K711">
        <v>3</v>
      </c>
      <c r="L711">
        <v>10832</v>
      </c>
      <c r="M711">
        <v>302105576</v>
      </c>
      <c r="N711" s="7">
        <v>43329</v>
      </c>
      <c r="P711" s="7"/>
    </row>
    <row r="712" spans="1:16" x14ac:dyDescent="0.25">
      <c r="A712" t="s">
        <v>1028</v>
      </c>
      <c r="B712" t="s">
        <v>1029</v>
      </c>
      <c r="C712" t="s">
        <v>1034</v>
      </c>
      <c r="D712" t="s">
        <v>1035</v>
      </c>
      <c r="E712" t="s">
        <v>1036</v>
      </c>
      <c r="F712" t="s">
        <v>1033</v>
      </c>
      <c r="G712" t="s">
        <v>34</v>
      </c>
      <c r="H712">
        <v>201803</v>
      </c>
      <c r="I712">
        <v>362.33333329999999</v>
      </c>
      <c r="J712">
        <v>2018</v>
      </c>
      <c r="K712">
        <v>3</v>
      </c>
      <c r="L712">
        <v>10833</v>
      </c>
      <c r="M712">
        <v>302106601</v>
      </c>
      <c r="N712" s="7">
        <v>43197</v>
      </c>
      <c r="P712" s="7"/>
    </row>
    <row r="713" spans="1:16" x14ac:dyDescent="0.25">
      <c r="A713" t="s">
        <v>1045</v>
      </c>
      <c r="B713" t="s">
        <v>1046</v>
      </c>
      <c r="C713" t="s">
        <v>1047</v>
      </c>
      <c r="D713" t="s">
        <v>1048</v>
      </c>
      <c r="E713" t="s">
        <v>1049</v>
      </c>
      <c r="F713" t="s">
        <v>1050</v>
      </c>
      <c r="G713" t="s">
        <v>33</v>
      </c>
      <c r="H713">
        <v>201803</v>
      </c>
      <c r="I713">
        <v>316</v>
      </c>
      <c r="J713">
        <v>2018</v>
      </c>
      <c r="K713">
        <v>3</v>
      </c>
      <c r="L713">
        <v>10834</v>
      </c>
      <c r="M713">
        <v>303000132</v>
      </c>
      <c r="N713" s="7">
        <v>43210</v>
      </c>
      <c r="P713" s="7"/>
    </row>
    <row r="714" spans="1:16" x14ac:dyDescent="0.25">
      <c r="A714" t="s">
        <v>41</v>
      </c>
      <c r="B714" t="s">
        <v>22</v>
      </c>
      <c r="C714" t="s">
        <v>57</v>
      </c>
      <c r="D714" t="s">
        <v>58</v>
      </c>
      <c r="E714" t="s">
        <v>59</v>
      </c>
      <c r="F714" t="s">
        <v>23</v>
      </c>
      <c r="G714" t="s">
        <v>25</v>
      </c>
      <c r="H714">
        <v>201803</v>
      </c>
      <c r="I714">
        <v>73.666700000000006</v>
      </c>
      <c r="J714">
        <v>2018</v>
      </c>
      <c r="K714">
        <v>3</v>
      </c>
      <c r="L714">
        <v>10835</v>
      </c>
      <c r="M714">
        <v>303007930</v>
      </c>
      <c r="N714" s="7">
        <v>43167</v>
      </c>
      <c r="P714" s="7"/>
    </row>
    <row r="715" spans="1:16" x14ac:dyDescent="0.25">
      <c r="A715" t="s">
        <v>41</v>
      </c>
      <c r="B715" t="s">
        <v>22</v>
      </c>
      <c r="C715" t="s">
        <v>57</v>
      </c>
      <c r="D715" t="s">
        <v>58</v>
      </c>
      <c r="E715" t="s">
        <v>59</v>
      </c>
      <c r="F715" t="s">
        <v>23</v>
      </c>
      <c r="G715" t="s">
        <v>35</v>
      </c>
      <c r="H715">
        <v>201803</v>
      </c>
      <c r="I715">
        <v>151.84630000000001</v>
      </c>
      <c r="J715">
        <v>2018</v>
      </c>
      <c r="K715">
        <v>3</v>
      </c>
      <c r="L715">
        <v>10836</v>
      </c>
      <c r="M715">
        <v>301604308</v>
      </c>
      <c r="N715" s="7">
        <v>43177</v>
      </c>
      <c r="P715" s="7"/>
    </row>
    <row r="716" spans="1:16" x14ac:dyDescent="0.25">
      <c r="A716" t="s">
        <v>1045</v>
      </c>
      <c r="B716" t="s">
        <v>1046</v>
      </c>
      <c r="C716" t="s">
        <v>1051</v>
      </c>
      <c r="D716" t="s">
        <v>1052</v>
      </c>
      <c r="E716" t="s">
        <v>1053</v>
      </c>
      <c r="F716" t="s">
        <v>1050</v>
      </c>
      <c r="G716" t="s">
        <v>32</v>
      </c>
      <c r="H716">
        <v>201803</v>
      </c>
      <c r="I716">
        <v>377.51830000000001</v>
      </c>
      <c r="J716">
        <v>2018</v>
      </c>
      <c r="K716">
        <v>3</v>
      </c>
      <c r="L716">
        <v>10837</v>
      </c>
      <c r="M716">
        <v>302107145</v>
      </c>
      <c r="N716" s="7">
        <v>43250</v>
      </c>
      <c r="P716" s="7"/>
    </row>
    <row r="717" spans="1:16" x14ac:dyDescent="0.25">
      <c r="A717" t="s">
        <v>1045</v>
      </c>
      <c r="B717" t="s">
        <v>1067</v>
      </c>
      <c r="C717" t="s">
        <v>1068</v>
      </c>
      <c r="D717" t="s">
        <v>1069</v>
      </c>
      <c r="E717" t="s">
        <v>1070</v>
      </c>
      <c r="F717" t="s">
        <v>1050</v>
      </c>
      <c r="G717" t="s">
        <v>25</v>
      </c>
      <c r="H717">
        <v>201803</v>
      </c>
      <c r="I717">
        <v>41.846800000000002</v>
      </c>
      <c r="J717">
        <v>2018</v>
      </c>
      <c r="K717">
        <v>3</v>
      </c>
      <c r="L717">
        <v>10838</v>
      </c>
      <c r="M717">
        <v>301800196</v>
      </c>
      <c r="N717" s="7">
        <v>43271</v>
      </c>
      <c r="P717" s="7"/>
    </row>
    <row r="718" spans="1:16" x14ac:dyDescent="0.25">
      <c r="A718" t="s">
        <v>1045</v>
      </c>
      <c r="B718" t="s">
        <v>1054</v>
      </c>
      <c r="C718" t="s">
        <v>1058</v>
      </c>
      <c r="D718" t="s">
        <v>1056</v>
      </c>
      <c r="E718" t="s">
        <v>1059</v>
      </c>
      <c r="F718" t="s">
        <v>1050</v>
      </c>
      <c r="G718" t="s">
        <v>31</v>
      </c>
      <c r="H718">
        <v>201803</v>
      </c>
      <c r="I718">
        <v>207.5806</v>
      </c>
      <c r="J718">
        <v>2018</v>
      </c>
      <c r="K718">
        <v>3</v>
      </c>
      <c r="L718">
        <v>10839</v>
      </c>
      <c r="M718">
        <v>303009292</v>
      </c>
      <c r="N718" s="7">
        <v>43330</v>
      </c>
      <c r="P718" s="7"/>
    </row>
    <row r="719" spans="1:16" x14ac:dyDescent="0.25">
      <c r="A719" t="s">
        <v>1045</v>
      </c>
      <c r="B719" t="s">
        <v>1054</v>
      </c>
      <c r="C719" t="s">
        <v>1058</v>
      </c>
      <c r="D719" t="s">
        <v>1056</v>
      </c>
      <c r="E719" t="s">
        <v>1059</v>
      </c>
      <c r="F719" t="s">
        <v>1050</v>
      </c>
      <c r="G719" t="s">
        <v>46</v>
      </c>
      <c r="H719">
        <v>201803</v>
      </c>
      <c r="I719">
        <v>160.69159999999999</v>
      </c>
      <c r="J719">
        <v>2018</v>
      </c>
      <c r="K719">
        <v>3</v>
      </c>
      <c r="L719">
        <v>10840</v>
      </c>
      <c r="M719">
        <v>302108272</v>
      </c>
      <c r="N719" s="7">
        <v>43232</v>
      </c>
      <c r="P719" s="7"/>
    </row>
    <row r="720" spans="1:16" x14ac:dyDescent="0.25">
      <c r="A720" t="s">
        <v>1045</v>
      </c>
      <c r="B720" t="s">
        <v>1054</v>
      </c>
      <c r="C720" t="s">
        <v>1074</v>
      </c>
      <c r="D720" t="s">
        <v>1071</v>
      </c>
      <c r="E720" t="s">
        <v>1075</v>
      </c>
      <c r="F720" t="s">
        <v>1073</v>
      </c>
      <c r="G720" t="s">
        <v>291</v>
      </c>
      <c r="H720">
        <v>201803</v>
      </c>
      <c r="I720">
        <v>171.83709999999999</v>
      </c>
      <c r="J720">
        <v>2018</v>
      </c>
      <c r="K720">
        <v>3</v>
      </c>
      <c r="L720">
        <v>10841</v>
      </c>
      <c r="M720">
        <v>302106614</v>
      </c>
      <c r="N720" s="7">
        <v>43202</v>
      </c>
      <c r="P720" s="7"/>
    </row>
    <row r="721" spans="1:16" x14ac:dyDescent="0.25">
      <c r="A721" t="s">
        <v>1045</v>
      </c>
      <c r="B721" t="s">
        <v>1046</v>
      </c>
      <c r="C721" t="s">
        <v>1047</v>
      </c>
      <c r="D721" t="s">
        <v>1048</v>
      </c>
      <c r="E721" t="s">
        <v>1049</v>
      </c>
      <c r="F721" t="s">
        <v>1050</v>
      </c>
      <c r="G721" t="s">
        <v>37</v>
      </c>
      <c r="H721">
        <v>201803</v>
      </c>
      <c r="I721">
        <v>255.66409999999999</v>
      </c>
      <c r="J721">
        <v>2018</v>
      </c>
      <c r="K721">
        <v>3</v>
      </c>
      <c r="L721">
        <v>10842</v>
      </c>
      <c r="M721">
        <v>301806425</v>
      </c>
      <c r="N721" s="7">
        <v>43288</v>
      </c>
      <c r="P721" s="7"/>
    </row>
    <row r="722" spans="1:16" x14ac:dyDescent="0.25">
      <c r="A722" t="s">
        <v>1045</v>
      </c>
      <c r="B722" t="s">
        <v>1060</v>
      </c>
      <c r="C722" t="s">
        <v>1061</v>
      </c>
      <c r="D722" t="s">
        <v>1062</v>
      </c>
      <c r="E722" t="s">
        <v>1063</v>
      </c>
      <c r="F722" t="s">
        <v>1050</v>
      </c>
      <c r="G722" t="s">
        <v>585</v>
      </c>
      <c r="H722">
        <v>201803</v>
      </c>
      <c r="I722">
        <v>363.34620000000001</v>
      </c>
      <c r="J722">
        <v>2018</v>
      </c>
      <c r="K722">
        <v>3</v>
      </c>
      <c r="L722">
        <v>10843</v>
      </c>
      <c r="M722">
        <v>303007518</v>
      </c>
      <c r="N722" s="7">
        <v>43176</v>
      </c>
      <c r="P722" s="7"/>
    </row>
    <row r="723" spans="1:16" x14ac:dyDescent="0.25">
      <c r="A723" t="s">
        <v>21</v>
      </c>
      <c r="B723" t="s">
        <v>22</v>
      </c>
      <c r="C723" t="s">
        <v>54</v>
      </c>
      <c r="D723" t="s">
        <v>55</v>
      </c>
      <c r="E723" t="s">
        <v>56</v>
      </c>
      <c r="F723" t="s">
        <v>23</v>
      </c>
      <c r="G723" t="s">
        <v>26</v>
      </c>
      <c r="H723">
        <v>201803</v>
      </c>
      <c r="I723">
        <v>84.574700000000007</v>
      </c>
      <c r="J723">
        <v>2018</v>
      </c>
      <c r="K723">
        <v>3</v>
      </c>
      <c r="L723">
        <v>10844</v>
      </c>
      <c r="M723">
        <v>301804964</v>
      </c>
      <c r="N723" s="7">
        <v>43333</v>
      </c>
      <c r="P723" s="7"/>
    </row>
    <row r="724" spans="1:16" x14ac:dyDescent="0.25">
      <c r="A724" t="s">
        <v>1037</v>
      </c>
      <c r="B724" t="s">
        <v>1038</v>
      </c>
      <c r="C724" t="s">
        <v>1039</v>
      </c>
      <c r="D724" t="s">
        <v>1040</v>
      </c>
      <c r="E724" t="s">
        <v>1041</v>
      </c>
      <c r="F724" t="s">
        <v>1033</v>
      </c>
      <c r="G724" t="s">
        <v>37</v>
      </c>
      <c r="H724">
        <v>201803</v>
      </c>
      <c r="I724">
        <v>525.46400000000006</v>
      </c>
      <c r="J724">
        <v>2018</v>
      </c>
      <c r="K724">
        <v>3</v>
      </c>
      <c r="L724">
        <v>10845</v>
      </c>
      <c r="M724">
        <v>302107934</v>
      </c>
      <c r="N724" s="7">
        <v>43325</v>
      </c>
      <c r="P724" s="7"/>
    </row>
    <row r="725" spans="1:16" x14ac:dyDescent="0.25">
      <c r="A725" t="s">
        <v>1045</v>
      </c>
      <c r="B725" t="s">
        <v>1046</v>
      </c>
      <c r="C725" t="s">
        <v>1047</v>
      </c>
      <c r="D725" t="s">
        <v>1048</v>
      </c>
      <c r="E725" t="s">
        <v>1049</v>
      </c>
      <c r="F725" t="s">
        <v>1050</v>
      </c>
      <c r="G725" t="s">
        <v>605</v>
      </c>
      <c r="H725">
        <v>201803</v>
      </c>
      <c r="I725">
        <v>281.29349999999999</v>
      </c>
      <c r="J725">
        <v>2018</v>
      </c>
      <c r="K725">
        <v>3</v>
      </c>
      <c r="L725">
        <v>10846</v>
      </c>
      <c r="M725">
        <v>303006608</v>
      </c>
      <c r="N725" s="7">
        <v>43336</v>
      </c>
      <c r="P725" s="7"/>
    </row>
    <row r="726" spans="1:16" x14ac:dyDescent="0.25">
      <c r="A726" t="s">
        <v>1045</v>
      </c>
      <c r="B726" t="s">
        <v>1060</v>
      </c>
      <c r="C726" t="s">
        <v>1061</v>
      </c>
      <c r="D726" t="s">
        <v>1062</v>
      </c>
      <c r="E726" t="s">
        <v>1063</v>
      </c>
      <c r="F726" t="s">
        <v>1050</v>
      </c>
      <c r="G726" t="s">
        <v>42</v>
      </c>
      <c r="H726">
        <v>201803</v>
      </c>
      <c r="I726">
        <v>581.9819</v>
      </c>
      <c r="J726">
        <v>2018</v>
      </c>
      <c r="K726">
        <v>3</v>
      </c>
      <c r="L726">
        <v>10847</v>
      </c>
      <c r="M726">
        <v>303005701</v>
      </c>
      <c r="N726" s="7">
        <v>43206</v>
      </c>
      <c r="P726" s="7"/>
    </row>
    <row r="727" spans="1:16" x14ac:dyDescent="0.25">
      <c r="A727" t="s">
        <v>1045</v>
      </c>
      <c r="B727" t="s">
        <v>1046</v>
      </c>
      <c r="C727" t="s">
        <v>1047</v>
      </c>
      <c r="D727" t="s">
        <v>1048</v>
      </c>
      <c r="E727" t="s">
        <v>1049</v>
      </c>
      <c r="F727" t="s">
        <v>1050</v>
      </c>
      <c r="G727" t="s">
        <v>53</v>
      </c>
      <c r="H727">
        <v>201803</v>
      </c>
      <c r="I727">
        <v>328.79520000000002</v>
      </c>
      <c r="J727">
        <v>2018</v>
      </c>
      <c r="K727">
        <v>3</v>
      </c>
      <c r="L727">
        <v>10848</v>
      </c>
      <c r="M727">
        <v>302105514</v>
      </c>
      <c r="N727" s="7">
        <v>43174</v>
      </c>
      <c r="P727" s="7"/>
    </row>
    <row r="728" spans="1:16" x14ac:dyDescent="0.25">
      <c r="A728" t="s">
        <v>1028</v>
      </c>
      <c r="B728" t="s">
        <v>1029</v>
      </c>
      <c r="C728" t="s">
        <v>1034</v>
      </c>
      <c r="D728" t="s">
        <v>1035</v>
      </c>
      <c r="E728" t="s">
        <v>1036</v>
      </c>
      <c r="F728" t="s">
        <v>1033</v>
      </c>
      <c r="G728" t="s">
        <v>10</v>
      </c>
      <c r="H728">
        <v>201803</v>
      </c>
      <c r="I728">
        <v>303.07685709999998</v>
      </c>
      <c r="J728">
        <v>2018</v>
      </c>
      <c r="K728">
        <v>3</v>
      </c>
      <c r="L728">
        <v>10849</v>
      </c>
      <c r="M728">
        <v>302106625</v>
      </c>
      <c r="N728" s="7">
        <v>43336</v>
      </c>
      <c r="P728" s="7"/>
    </row>
    <row r="729" spans="1:16" x14ac:dyDescent="0.25">
      <c r="A729" t="s">
        <v>1045</v>
      </c>
      <c r="B729" t="s">
        <v>1046</v>
      </c>
      <c r="C729" t="s">
        <v>1047</v>
      </c>
      <c r="D729" t="s">
        <v>1048</v>
      </c>
      <c r="E729" t="s">
        <v>1049</v>
      </c>
      <c r="F729" t="s">
        <v>1050</v>
      </c>
      <c r="G729" t="s">
        <v>35</v>
      </c>
      <c r="H729">
        <v>201803</v>
      </c>
      <c r="I729">
        <v>203.06649999999999</v>
      </c>
      <c r="J729">
        <v>2018</v>
      </c>
      <c r="K729">
        <v>3</v>
      </c>
      <c r="L729">
        <v>10850</v>
      </c>
      <c r="M729">
        <v>303008545</v>
      </c>
      <c r="N729" s="7">
        <v>43225</v>
      </c>
      <c r="P729" s="7"/>
    </row>
    <row r="730" spans="1:16" x14ac:dyDescent="0.25">
      <c r="A730" t="s">
        <v>1045</v>
      </c>
      <c r="B730" t="s">
        <v>1046</v>
      </c>
      <c r="C730" t="s">
        <v>1051</v>
      </c>
      <c r="D730" t="s">
        <v>1052</v>
      </c>
      <c r="E730" t="s">
        <v>1053</v>
      </c>
      <c r="F730" t="s">
        <v>1050</v>
      </c>
      <c r="G730" t="s">
        <v>585</v>
      </c>
      <c r="H730">
        <v>201803</v>
      </c>
      <c r="I730">
        <v>261.53739999999999</v>
      </c>
      <c r="J730">
        <v>2018</v>
      </c>
      <c r="K730">
        <v>3</v>
      </c>
      <c r="L730">
        <v>10851</v>
      </c>
      <c r="M730">
        <v>300604157</v>
      </c>
      <c r="N730" s="7">
        <v>43285</v>
      </c>
      <c r="P730" s="7"/>
    </row>
    <row r="731" spans="1:16" x14ac:dyDescent="0.25">
      <c r="A731" t="s">
        <v>1045</v>
      </c>
      <c r="B731" t="s">
        <v>1060</v>
      </c>
      <c r="C731" t="s">
        <v>1061</v>
      </c>
      <c r="D731" t="s">
        <v>1062</v>
      </c>
      <c r="E731" t="s">
        <v>1063</v>
      </c>
      <c r="F731" t="s">
        <v>1050</v>
      </c>
      <c r="G731" t="s">
        <v>33</v>
      </c>
      <c r="H731">
        <v>201803</v>
      </c>
      <c r="I731">
        <v>645.83870000000002</v>
      </c>
      <c r="J731">
        <v>2018</v>
      </c>
      <c r="K731">
        <v>3</v>
      </c>
      <c r="L731">
        <v>10852</v>
      </c>
      <c r="M731">
        <v>303006291</v>
      </c>
      <c r="N731" s="7">
        <v>43307</v>
      </c>
      <c r="P731" s="7"/>
    </row>
    <row r="732" spans="1:16" x14ac:dyDescent="0.25">
      <c r="A732" t="s">
        <v>1045</v>
      </c>
      <c r="B732" t="s">
        <v>1054</v>
      </c>
      <c r="C732" t="s">
        <v>1074</v>
      </c>
      <c r="D732" t="s">
        <v>1071</v>
      </c>
      <c r="E732" t="s">
        <v>1075</v>
      </c>
      <c r="F732" t="s">
        <v>1073</v>
      </c>
      <c r="G732" t="s">
        <v>323</v>
      </c>
      <c r="H732">
        <v>201803</v>
      </c>
      <c r="I732">
        <v>143.77449999999999</v>
      </c>
      <c r="J732">
        <v>2018</v>
      </c>
      <c r="K732">
        <v>3</v>
      </c>
      <c r="L732">
        <v>10853</v>
      </c>
      <c r="M732">
        <v>302106448</v>
      </c>
      <c r="N732" s="7">
        <v>43201</v>
      </c>
      <c r="P732" s="7"/>
    </row>
    <row r="733" spans="1:16" x14ac:dyDescent="0.25">
      <c r="A733" t="s">
        <v>1045</v>
      </c>
      <c r="B733" t="s">
        <v>1046</v>
      </c>
      <c r="C733" t="s">
        <v>1051</v>
      </c>
      <c r="D733" t="s">
        <v>1052</v>
      </c>
      <c r="E733" t="s">
        <v>1053</v>
      </c>
      <c r="F733" t="s">
        <v>1050</v>
      </c>
      <c r="G733" t="s">
        <v>15</v>
      </c>
      <c r="H733">
        <v>201803</v>
      </c>
      <c r="I733">
        <v>287.6909</v>
      </c>
      <c r="J733">
        <v>2018</v>
      </c>
      <c r="K733">
        <v>3</v>
      </c>
      <c r="L733">
        <v>10854</v>
      </c>
      <c r="M733">
        <v>302105380</v>
      </c>
      <c r="N733" s="7">
        <v>43283</v>
      </c>
      <c r="P733" s="7"/>
    </row>
    <row r="734" spans="1:16" x14ac:dyDescent="0.25">
      <c r="A734" t="s">
        <v>1045</v>
      </c>
      <c r="B734" t="s">
        <v>1046</v>
      </c>
      <c r="C734" t="s">
        <v>1051</v>
      </c>
      <c r="D734" t="s">
        <v>1052</v>
      </c>
      <c r="E734" t="s">
        <v>1053</v>
      </c>
      <c r="F734" t="s">
        <v>1050</v>
      </c>
      <c r="G734" t="s">
        <v>605</v>
      </c>
      <c r="H734">
        <v>201803</v>
      </c>
      <c r="I734">
        <v>289.95</v>
      </c>
      <c r="J734">
        <v>2018</v>
      </c>
      <c r="K734">
        <v>3</v>
      </c>
      <c r="L734">
        <v>10855</v>
      </c>
      <c r="M734">
        <v>302105971</v>
      </c>
      <c r="N734" s="7">
        <v>43297</v>
      </c>
      <c r="P734" s="7"/>
    </row>
    <row r="735" spans="1:16" x14ac:dyDescent="0.25">
      <c r="A735" t="s">
        <v>1045</v>
      </c>
      <c r="B735" t="s">
        <v>1060</v>
      </c>
      <c r="C735" t="s">
        <v>1061</v>
      </c>
      <c r="D735" t="s">
        <v>1062</v>
      </c>
      <c r="E735" t="s">
        <v>1063</v>
      </c>
      <c r="F735" t="s">
        <v>1050</v>
      </c>
      <c r="G735" t="s">
        <v>31</v>
      </c>
      <c r="H735">
        <v>201803</v>
      </c>
      <c r="I735">
        <v>520.74189999999999</v>
      </c>
      <c r="J735">
        <v>2018</v>
      </c>
      <c r="K735">
        <v>3</v>
      </c>
      <c r="L735">
        <v>10856</v>
      </c>
      <c r="M735">
        <v>303006548</v>
      </c>
      <c r="N735" s="7">
        <v>43313</v>
      </c>
      <c r="P735" s="7"/>
    </row>
    <row r="736" spans="1:16" x14ac:dyDescent="0.25">
      <c r="A736" t="s">
        <v>1045</v>
      </c>
      <c r="B736" t="s">
        <v>1067</v>
      </c>
      <c r="C736" t="s">
        <v>1068</v>
      </c>
      <c r="D736" t="s">
        <v>1069</v>
      </c>
      <c r="E736" t="s">
        <v>1070</v>
      </c>
      <c r="F736" t="s">
        <v>1050</v>
      </c>
      <c r="G736" t="s">
        <v>24</v>
      </c>
      <c r="H736">
        <v>201803</v>
      </c>
      <c r="I736">
        <v>43.416499999999999</v>
      </c>
      <c r="J736">
        <v>2018</v>
      </c>
      <c r="K736">
        <v>3</v>
      </c>
      <c r="L736">
        <v>10857</v>
      </c>
      <c r="M736">
        <v>302108926</v>
      </c>
      <c r="N736" s="7">
        <v>43151</v>
      </c>
      <c r="P736" s="7"/>
    </row>
    <row r="737" spans="1:16" x14ac:dyDescent="0.25">
      <c r="A737" t="s">
        <v>21</v>
      </c>
      <c r="B737" t="s">
        <v>22</v>
      </c>
      <c r="C737" t="s">
        <v>54</v>
      </c>
      <c r="D737" t="s">
        <v>55</v>
      </c>
      <c r="E737" t="s">
        <v>56</v>
      </c>
      <c r="F737" t="s">
        <v>23</v>
      </c>
      <c r="G737" t="s">
        <v>27</v>
      </c>
      <c r="H737">
        <v>201803</v>
      </c>
      <c r="I737">
        <v>84.574700000000007</v>
      </c>
      <c r="J737">
        <v>2018</v>
      </c>
      <c r="K737">
        <v>3</v>
      </c>
      <c r="L737">
        <v>10858</v>
      </c>
      <c r="M737">
        <v>301302837</v>
      </c>
      <c r="N737" s="7">
        <v>43323</v>
      </c>
      <c r="P737" s="7"/>
    </row>
    <row r="738" spans="1:16" x14ac:dyDescent="0.25">
      <c r="A738" t="s">
        <v>1028</v>
      </c>
      <c r="B738" t="s">
        <v>1076</v>
      </c>
      <c r="C738" t="s">
        <v>1077</v>
      </c>
      <c r="D738" t="s">
        <v>1078</v>
      </c>
      <c r="E738" t="s">
        <v>1079</v>
      </c>
      <c r="F738" t="s">
        <v>1080</v>
      </c>
      <c r="G738" t="s">
        <v>24</v>
      </c>
      <c r="H738">
        <v>201803</v>
      </c>
      <c r="I738">
        <v>158.96316669999999</v>
      </c>
      <c r="J738">
        <v>2018</v>
      </c>
      <c r="K738">
        <v>3</v>
      </c>
      <c r="L738">
        <v>10859</v>
      </c>
      <c r="M738">
        <v>303005844</v>
      </c>
      <c r="N738" s="7">
        <v>43168</v>
      </c>
      <c r="P738" s="7"/>
    </row>
    <row r="739" spans="1:16" x14ac:dyDescent="0.25">
      <c r="A739" t="s">
        <v>1045</v>
      </c>
      <c r="B739" t="s">
        <v>1046</v>
      </c>
      <c r="C739" t="s">
        <v>1051</v>
      </c>
      <c r="D739" t="s">
        <v>1052</v>
      </c>
      <c r="E739" t="s">
        <v>1053</v>
      </c>
      <c r="F739" t="s">
        <v>1050</v>
      </c>
      <c r="G739" t="s">
        <v>42</v>
      </c>
      <c r="H739">
        <v>201803</v>
      </c>
      <c r="I739">
        <v>411.74790000000002</v>
      </c>
      <c r="J739">
        <v>2018</v>
      </c>
      <c r="K739">
        <v>3</v>
      </c>
      <c r="L739">
        <v>10860</v>
      </c>
      <c r="M739">
        <v>303004970</v>
      </c>
      <c r="N739" s="7">
        <v>43265</v>
      </c>
      <c r="P739" s="7"/>
    </row>
    <row r="740" spans="1:16" x14ac:dyDescent="0.25">
      <c r="A740" t="s">
        <v>1045</v>
      </c>
      <c r="B740" t="s">
        <v>1046</v>
      </c>
      <c r="C740" t="s">
        <v>1047</v>
      </c>
      <c r="D740" t="s">
        <v>1048</v>
      </c>
      <c r="E740" t="s">
        <v>1049</v>
      </c>
      <c r="F740" t="s">
        <v>1050</v>
      </c>
      <c r="G740" t="s">
        <v>32</v>
      </c>
      <c r="H740">
        <v>201803</v>
      </c>
      <c r="I740">
        <v>232.42910000000001</v>
      </c>
      <c r="J740">
        <v>2018</v>
      </c>
      <c r="K740">
        <v>3</v>
      </c>
      <c r="L740">
        <v>10861</v>
      </c>
      <c r="M740">
        <v>301710580</v>
      </c>
      <c r="N740" s="7">
        <v>43155</v>
      </c>
      <c r="P740" s="7"/>
    </row>
    <row r="741" spans="1:16" x14ac:dyDescent="0.25">
      <c r="A741" t="s">
        <v>1028</v>
      </c>
      <c r="B741" t="s">
        <v>1076</v>
      </c>
      <c r="C741" t="s">
        <v>1077</v>
      </c>
      <c r="D741" t="s">
        <v>1078</v>
      </c>
      <c r="E741" t="s">
        <v>1079</v>
      </c>
      <c r="F741" t="s">
        <v>1080</v>
      </c>
      <c r="G741" t="s">
        <v>28</v>
      </c>
      <c r="H741">
        <v>201803</v>
      </c>
      <c r="I741">
        <v>163.64501000000001</v>
      </c>
      <c r="J741">
        <v>2018</v>
      </c>
      <c r="K741">
        <v>3</v>
      </c>
      <c r="L741">
        <v>10862</v>
      </c>
      <c r="M741">
        <v>303006291</v>
      </c>
      <c r="N741" s="7">
        <v>43181</v>
      </c>
      <c r="P741" s="7"/>
    </row>
    <row r="742" spans="1:16" x14ac:dyDescent="0.25">
      <c r="A742" t="s">
        <v>1045</v>
      </c>
      <c r="B742" t="s">
        <v>1067</v>
      </c>
      <c r="C742" t="s">
        <v>1068</v>
      </c>
      <c r="D742" t="s">
        <v>1069</v>
      </c>
      <c r="E742" t="s">
        <v>1070</v>
      </c>
      <c r="F742" t="s">
        <v>1050</v>
      </c>
      <c r="G742" t="s">
        <v>349</v>
      </c>
      <c r="H742">
        <v>201803</v>
      </c>
      <c r="I742">
        <v>39.6629</v>
      </c>
      <c r="J742">
        <v>2018</v>
      </c>
      <c r="K742">
        <v>3</v>
      </c>
      <c r="L742">
        <v>10863</v>
      </c>
      <c r="M742">
        <v>301808530</v>
      </c>
      <c r="N742" s="7">
        <v>43157</v>
      </c>
      <c r="P742" s="7"/>
    </row>
    <row r="743" spans="1:16" x14ac:dyDescent="0.25">
      <c r="A743" t="s">
        <v>1045</v>
      </c>
      <c r="B743" t="s">
        <v>1046</v>
      </c>
      <c r="C743" t="s">
        <v>1051</v>
      </c>
      <c r="D743" t="s">
        <v>1052</v>
      </c>
      <c r="E743" t="s">
        <v>1053</v>
      </c>
      <c r="F743" t="s">
        <v>1050</v>
      </c>
      <c r="G743" t="s">
        <v>29</v>
      </c>
      <c r="H743">
        <v>201803</v>
      </c>
      <c r="I743">
        <v>310.5</v>
      </c>
      <c r="J743">
        <v>2018</v>
      </c>
      <c r="K743">
        <v>3</v>
      </c>
      <c r="L743">
        <v>10864</v>
      </c>
      <c r="M743">
        <v>302107635</v>
      </c>
      <c r="N743" s="7">
        <v>43206</v>
      </c>
      <c r="P743" s="7"/>
    </row>
    <row r="744" spans="1:16" x14ac:dyDescent="0.25">
      <c r="A744" t="s">
        <v>1045</v>
      </c>
      <c r="B744" t="s">
        <v>1046</v>
      </c>
      <c r="C744" t="s">
        <v>1047</v>
      </c>
      <c r="D744" t="s">
        <v>1048</v>
      </c>
      <c r="E744" t="s">
        <v>1049</v>
      </c>
      <c r="F744" t="s">
        <v>1050</v>
      </c>
      <c r="G744" t="s">
        <v>24</v>
      </c>
      <c r="H744">
        <v>201803</v>
      </c>
      <c r="I744">
        <v>296.49740000000003</v>
      </c>
      <c r="J744">
        <v>2018</v>
      </c>
      <c r="K744">
        <v>3</v>
      </c>
      <c r="L744">
        <v>10865</v>
      </c>
      <c r="M744">
        <v>301800250</v>
      </c>
      <c r="N744" s="7">
        <v>43182</v>
      </c>
      <c r="P744" s="7"/>
    </row>
    <row r="745" spans="1:16" x14ac:dyDescent="0.25">
      <c r="A745" t="s">
        <v>1028</v>
      </c>
      <c r="B745" t="s">
        <v>1029</v>
      </c>
      <c r="C745" t="s">
        <v>1030</v>
      </c>
      <c r="D745" t="s">
        <v>1031</v>
      </c>
      <c r="E745" t="s">
        <v>1032</v>
      </c>
      <c r="F745" t="s">
        <v>1033</v>
      </c>
      <c r="G745" t="s">
        <v>26</v>
      </c>
      <c r="H745">
        <v>201803</v>
      </c>
      <c r="I745">
        <v>335.66919999999999</v>
      </c>
      <c r="J745">
        <v>2018</v>
      </c>
      <c r="K745">
        <v>3</v>
      </c>
      <c r="L745">
        <v>10866</v>
      </c>
      <c r="M745">
        <v>302108474</v>
      </c>
      <c r="N745" s="7">
        <v>43238</v>
      </c>
      <c r="P745" s="7"/>
    </row>
    <row r="746" spans="1:16" x14ac:dyDescent="0.25">
      <c r="A746" t="s">
        <v>1045</v>
      </c>
      <c r="B746" t="s">
        <v>1054</v>
      </c>
      <c r="C746" t="s">
        <v>1055</v>
      </c>
      <c r="D746" t="s">
        <v>1071</v>
      </c>
      <c r="E746" t="s">
        <v>1072</v>
      </c>
      <c r="F746" t="s">
        <v>1073</v>
      </c>
      <c r="G746" t="s">
        <v>26</v>
      </c>
      <c r="H746">
        <v>201803</v>
      </c>
      <c r="I746">
        <v>150.91050000000001</v>
      </c>
      <c r="J746">
        <v>2018</v>
      </c>
      <c r="K746">
        <v>3</v>
      </c>
      <c r="L746">
        <v>10867</v>
      </c>
      <c r="M746">
        <v>302106400</v>
      </c>
      <c r="N746" s="7">
        <v>43206</v>
      </c>
      <c r="P746" s="7"/>
    </row>
    <row r="747" spans="1:16" x14ac:dyDescent="0.25">
      <c r="A747" t="s">
        <v>1037</v>
      </c>
      <c r="B747" t="s">
        <v>1038</v>
      </c>
      <c r="C747" t="s">
        <v>1042</v>
      </c>
      <c r="D747" t="s">
        <v>1043</v>
      </c>
      <c r="E747" t="s">
        <v>1044</v>
      </c>
      <c r="F747" t="s">
        <v>1033</v>
      </c>
      <c r="G747" t="s">
        <v>26</v>
      </c>
      <c r="H747">
        <v>201803</v>
      </c>
      <c r="I747">
        <v>296.84193599999998</v>
      </c>
      <c r="J747">
        <v>2018</v>
      </c>
      <c r="K747">
        <v>3</v>
      </c>
      <c r="L747">
        <v>10868</v>
      </c>
      <c r="M747">
        <v>303006921</v>
      </c>
      <c r="N747" s="7">
        <v>43223</v>
      </c>
      <c r="P747" s="7"/>
    </row>
    <row r="748" spans="1:16" x14ac:dyDescent="0.25">
      <c r="A748" t="s">
        <v>1045</v>
      </c>
      <c r="B748" t="s">
        <v>1046</v>
      </c>
      <c r="C748" t="s">
        <v>1047</v>
      </c>
      <c r="D748" t="s">
        <v>1048</v>
      </c>
      <c r="E748" t="s">
        <v>1049</v>
      </c>
      <c r="F748" t="s">
        <v>1050</v>
      </c>
      <c r="G748" t="s">
        <v>10</v>
      </c>
      <c r="H748">
        <v>201803</v>
      </c>
      <c r="I748">
        <v>231.56190000000001</v>
      </c>
      <c r="J748">
        <v>2018</v>
      </c>
      <c r="K748">
        <v>3</v>
      </c>
      <c r="L748">
        <v>10869</v>
      </c>
      <c r="M748">
        <v>303008281</v>
      </c>
      <c r="N748" s="7">
        <v>43287</v>
      </c>
      <c r="P748" s="7"/>
    </row>
    <row r="749" spans="1:16" x14ac:dyDescent="0.25">
      <c r="A749" t="s">
        <v>1045</v>
      </c>
      <c r="B749" t="s">
        <v>1054</v>
      </c>
      <c r="C749" t="s">
        <v>1058</v>
      </c>
      <c r="D749" t="s">
        <v>1056</v>
      </c>
      <c r="E749" t="s">
        <v>1059</v>
      </c>
      <c r="F749" t="s">
        <v>1050</v>
      </c>
      <c r="G749" t="s">
        <v>323</v>
      </c>
      <c r="H749">
        <v>201803</v>
      </c>
      <c r="I749">
        <v>209.24100000000001</v>
      </c>
      <c r="J749">
        <v>2018</v>
      </c>
      <c r="K749">
        <v>3</v>
      </c>
      <c r="L749">
        <v>10870</v>
      </c>
      <c r="M749">
        <v>302107417</v>
      </c>
      <c r="N749" s="7">
        <v>43331</v>
      </c>
      <c r="P749" s="7"/>
    </row>
    <row r="750" spans="1:16" x14ac:dyDescent="0.25">
      <c r="A750" t="s">
        <v>1045</v>
      </c>
      <c r="B750" t="s">
        <v>1046</v>
      </c>
      <c r="C750" t="s">
        <v>1051</v>
      </c>
      <c r="D750" t="s">
        <v>1052</v>
      </c>
      <c r="E750" t="s">
        <v>1053</v>
      </c>
      <c r="F750" t="s">
        <v>1050</v>
      </c>
      <c r="G750" t="s">
        <v>349</v>
      </c>
      <c r="H750">
        <v>201803</v>
      </c>
      <c r="I750">
        <v>375.54230000000001</v>
      </c>
      <c r="J750">
        <v>2018</v>
      </c>
      <c r="K750">
        <v>3</v>
      </c>
      <c r="L750">
        <v>10871</v>
      </c>
      <c r="M750">
        <v>302106140</v>
      </c>
      <c r="N750" s="7">
        <v>43221</v>
      </c>
      <c r="P750" s="7"/>
    </row>
    <row r="751" spans="1:16" x14ac:dyDescent="0.25">
      <c r="A751" t="s">
        <v>1045</v>
      </c>
      <c r="B751" t="s">
        <v>1054</v>
      </c>
      <c r="C751" t="s">
        <v>1058</v>
      </c>
      <c r="D751" t="s">
        <v>1056</v>
      </c>
      <c r="E751" t="s">
        <v>1059</v>
      </c>
      <c r="F751" t="s">
        <v>1050</v>
      </c>
      <c r="G751" t="s">
        <v>11</v>
      </c>
      <c r="H751">
        <v>201803</v>
      </c>
      <c r="I751">
        <v>222.5</v>
      </c>
      <c r="J751">
        <v>2018</v>
      </c>
      <c r="K751">
        <v>3</v>
      </c>
      <c r="L751">
        <v>10872</v>
      </c>
      <c r="M751">
        <v>303009341</v>
      </c>
      <c r="N751" s="7">
        <v>43298</v>
      </c>
      <c r="P751" s="7"/>
    </row>
    <row r="752" spans="1:16" x14ac:dyDescent="0.25">
      <c r="A752" t="s">
        <v>1045</v>
      </c>
      <c r="B752" t="s">
        <v>1046</v>
      </c>
      <c r="C752" t="s">
        <v>1051</v>
      </c>
      <c r="D752" t="s">
        <v>1052</v>
      </c>
      <c r="E752" t="s">
        <v>1053</v>
      </c>
      <c r="F752" t="s">
        <v>1050</v>
      </c>
      <c r="G752" t="s">
        <v>34</v>
      </c>
      <c r="H752">
        <v>201803</v>
      </c>
      <c r="I752">
        <v>379.33550000000002</v>
      </c>
      <c r="J752">
        <v>2018</v>
      </c>
      <c r="K752">
        <v>3</v>
      </c>
      <c r="L752">
        <v>10873</v>
      </c>
      <c r="M752">
        <v>302107636</v>
      </c>
      <c r="N752" s="7">
        <v>43316</v>
      </c>
      <c r="P752" s="7"/>
    </row>
    <row r="753" spans="1:16" x14ac:dyDescent="0.25">
      <c r="A753" t="s">
        <v>1045</v>
      </c>
      <c r="B753" t="s">
        <v>1046</v>
      </c>
      <c r="C753" t="s">
        <v>1051</v>
      </c>
      <c r="D753" t="s">
        <v>1052</v>
      </c>
      <c r="E753" t="s">
        <v>1053</v>
      </c>
      <c r="F753" t="s">
        <v>1050</v>
      </c>
      <c r="G753" t="s">
        <v>31</v>
      </c>
      <c r="H753">
        <v>201803</v>
      </c>
      <c r="I753">
        <v>430.16390000000001</v>
      </c>
      <c r="J753">
        <v>2018</v>
      </c>
      <c r="K753">
        <v>3</v>
      </c>
      <c r="L753">
        <v>10874</v>
      </c>
      <c r="M753">
        <v>301806112</v>
      </c>
      <c r="N753" s="7">
        <v>43248</v>
      </c>
      <c r="P753" s="7"/>
    </row>
    <row r="754" spans="1:16" x14ac:dyDescent="0.25">
      <c r="A754" t="s">
        <v>1045</v>
      </c>
      <c r="B754" t="s">
        <v>1067</v>
      </c>
      <c r="C754" t="s">
        <v>1068</v>
      </c>
      <c r="D754" t="s">
        <v>1069</v>
      </c>
      <c r="E754" t="s">
        <v>1070</v>
      </c>
      <c r="F754" t="s">
        <v>1050</v>
      </c>
      <c r="G754" t="s">
        <v>26</v>
      </c>
      <c r="H754">
        <v>201803</v>
      </c>
      <c r="I754">
        <v>51.270600000000002</v>
      </c>
      <c r="J754">
        <v>2018</v>
      </c>
      <c r="K754">
        <v>3</v>
      </c>
      <c r="L754">
        <v>10875</v>
      </c>
      <c r="M754">
        <v>302109860</v>
      </c>
      <c r="N754" s="7">
        <v>43191</v>
      </c>
      <c r="P754" s="7"/>
    </row>
    <row r="755" spans="1:16" x14ac:dyDescent="0.25">
      <c r="A755" t="s">
        <v>1045</v>
      </c>
      <c r="B755" t="s">
        <v>1060</v>
      </c>
      <c r="C755" t="s">
        <v>1064</v>
      </c>
      <c r="D755" t="s">
        <v>1065</v>
      </c>
      <c r="E755" t="s">
        <v>1066</v>
      </c>
      <c r="F755" t="s">
        <v>1050</v>
      </c>
      <c r="G755" t="s">
        <v>26</v>
      </c>
      <c r="H755">
        <v>201803</v>
      </c>
      <c r="I755">
        <v>533.99390000000005</v>
      </c>
      <c r="J755">
        <v>2018</v>
      </c>
      <c r="K755">
        <v>3</v>
      </c>
      <c r="L755">
        <v>10876</v>
      </c>
      <c r="M755">
        <v>302108585</v>
      </c>
      <c r="N755" s="7">
        <v>43219</v>
      </c>
      <c r="P755" s="7"/>
    </row>
    <row r="756" spans="1:16" x14ac:dyDescent="0.25">
      <c r="A756" t="s">
        <v>1028</v>
      </c>
      <c r="B756" t="s">
        <v>1076</v>
      </c>
      <c r="C756" t="s">
        <v>1077</v>
      </c>
      <c r="D756" t="s">
        <v>1078</v>
      </c>
      <c r="E756" t="s">
        <v>1079</v>
      </c>
      <c r="F756" t="s">
        <v>1080</v>
      </c>
      <c r="G756" t="s">
        <v>32</v>
      </c>
      <c r="H756">
        <v>201803</v>
      </c>
      <c r="I756">
        <v>152.92060000000001</v>
      </c>
      <c r="J756">
        <v>2018</v>
      </c>
      <c r="K756">
        <v>3</v>
      </c>
      <c r="L756">
        <v>10877</v>
      </c>
      <c r="M756">
        <v>303005701</v>
      </c>
      <c r="N756" s="7">
        <v>43167</v>
      </c>
      <c r="P756" s="7"/>
    </row>
    <row r="757" spans="1:16" x14ac:dyDescent="0.25">
      <c r="A757" t="s">
        <v>1028</v>
      </c>
      <c r="B757" t="s">
        <v>1029</v>
      </c>
      <c r="C757" t="s">
        <v>1030</v>
      </c>
      <c r="D757" t="s">
        <v>1031</v>
      </c>
      <c r="E757" t="s">
        <v>1032</v>
      </c>
      <c r="F757" t="s">
        <v>1033</v>
      </c>
      <c r="G757" t="s">
        <v>10</v>
      </c>
      <c r="H757">
        <v>201803</v>
      </c>
      <c r="I757">
        <v>326.63600000000002</v>
      </c>
      <c r="J757">
        <v>2018</v>
      </c>
      <c r="K757">
        <v>3</v>
      </c>
      <c r="L757">
        <v>10878</v>
      </c>
      <c r="M757">
        <v>302107329</v>
      </c>
      <c r="N757" s="7">
        <v>43194</v>
      </c>
      <c r="P757" s="7"/>
    </row>
    <row r="758" spans="1:16" x14ac:dyDescent="0.25">
      <c r="A758" t="s">
        <v>1045</v>
      </c>
      <c r="B758" t="s">
        <v>1060</v>
      </c>
      <c r="C758" t="s">
        <v>1064</v>
      </c>
      <c r="D758" t="s">
        <v>1065</v>
      </c>
      <c r="E758" t="s">
        <v>1066</v>
      </c>
      <c r="F758" t="s">
        <v>1050</v>
      </c>
      <c r="G758" t="s">
        <v>24</v>
      </c>
      <c r="H758">
        <v>201803</v>
      </c>
      <c r="I758">
        <v>426.22969999999998</v>
      </c>
      <c r="J758">
        <v>2018</v>
      </c>
      <c r="K758">
        <v>3</v>
      </c>
      <c r="L758">
        <v>10879</v>
      </c>
      <c r="M758">
        <v>301704313</v>
      </c>
      <c r="N758" s="7">
        <v>43165</v>
      </c>
      <c r="P758" s="7"/>
    </row>
    <row r="759" spans="1:16" x14ac:dyDescent="0.25">
      <c r="A759" t="s">
        <v>1045</v>
      </c>
      <c r="B759" t="s">
        <v>1054</v>
      </c>
      <c r="C759" t="s">
        <v>1055</v>
      </c>
      <c r="D759" t="s">
        <v>1071</v>
      </c>
      <c r="E759" t="s">
        <v>1072</v>
      </c>
      <c r="F759" t="s">
        <v>1073</v>
      </c>
      <c r="G759" t="s">
        <v>27</v>
      </c>
      <c r="H759">
        <v>201803</v>
      </c>
      <c r="I759">
        <v>155.89769999999999</v>
      </c>
      <c r="J759">
        <v>2018</v>
      </c>
      <c r="K759">
        <v>3</v>
      </c>
      <c r="L759">
        <v>10880</v>
      </c>
      <c r="M759">
        <v>302109678</v>
      </c>
      <c r="N759" s="7">
        <v>43244</v>
      </c>
      <c r="P759" s="7"/>
    </row>
    <row r="760" spans="1:16" x14ac:dyDescent="0.25">
      <c r="A760" t="s">
        <v>1045</v>
      </c>
      <c r="B760" t="s">
        <v>1054</v>
      </c>
      <c r="C760" t="s">
        <v>1058</v>
      </c>
      <c r="D760" t="s">
        <v>1056</v>
      </c>
      <c r="E760" t="s">
        <v>1059</v>
      </c>
      <c r="F760" t="s">
        <v>1050</v>
      </c>
      <c r="G760" t="s">
        <v>291</v>
      </c>
      <c r="H760">
        <v>201803</v>
      </c>
      <c r="I760">
        <v>242.12180000000001</v>
      </c>
      <c r="J760">
        <v>2018</v>
      </c>
      <c r="K760">
        <v>3</v>
      </c>
      <c r="L760">
        <v>10881</v>
      </c>
      <c r="M760">
        <v>301906924</v>
      </c>
      <c r="N760" s="7">
        <v>43240</v>
      </c>
      <c r="P760" s="7"/>
    </row>
    <row r="761" spans="1:16" x14ac:dyDescent="0.25">
      <c r="A761" t="s">
        <v>1028</v>
      </c>
      <c r="B761" t="s">
        <v>1076</v>
      </c>
      <c r="C761" t="s">
        <v>1077</v>
      </c>
      <c r="D761" t="s">
        <v>1078</v>
      </c>
      <c r="E761" t="s">
        <v>1079</v>
      </c>
      <c r="F761" t="s">
        <v>1080</v>
      </c>
      <c r="G761" t="s">
        <v>30</v>
      </c>
      <c r="H761">
        <v>201803</v>
      </c>
      <c r="I761">
        <v>166.25</v>
      </c>
      <c r="J761">
        <v>2018</v>
      </c>
      <c r="K761">
        <v>3</v>
      </c>
      <c r="L761">
        <v>10882</v>
      </c>
      <c r="M761">
        <v>303007672</v>
      </c>
      <c r="N761" s="7">
        <v>43271</v>
      </c>
      <c r="P761" s="7"/>
    </row>
    <row r="762" spans="1:16" x14ac:dyDescent="0.25">
      <c r="A762" t="s">
        <v>1045</v>
      </c>
      <c r="B762" t="s">
        <v>1067</v>
      </c>
      <c r="C762" t="s">
        <v>1068</v>
      </c>
      <c r="D762" t="s">
        <v>1069</v>
      </c>
      <c r="E762" t="s">
        <v>1070</v>
      </c>
      <c r="F762" t="s">
        <v>1050</v>
      </c>
      <c r="G762" t="s">
        <v>12</v>
      </c>
      <c r="H762">
        <v>201803</v>
      </c>
      <c r="I762">
        <v>69.917100000000005</v>
      </c>
      <c r="J762">
        <v>2018</v>
      </c>
      <c r="K762">
        <v>3</v>
      </c>
      <c r="L762">
        <v>10883</v>
      </c>
      <c r="M762">
        <v>303004946</v>
      </c>
      <c r="N762" s="7">
        <v>43200</v>
      </c>
      <c r="P762" s="7"/>
    </row>
    <row r="763" spans="1:16" x14ac:dyDescent="0.25">
      <c r="A763" t="s">
        <v>1045</v>
      </c>
      <c r="B763" t="s">
        <v>1054</v>
      </c>
      <c r="C763" t="s">
        <v>1074</v>
      </c>
      <c r="D763" t="s">
        <v>1071</v>
      </c>
      <c r="E763" t="s">
        <v>1075</v>
      </c>
      <c r="F763" t="s">
        <v>1073</v>
      </c>
      <c r="G763" t="s">
        <v>30</v>
      </c>
      <c r="H763">
        <v>201803</v>
      </c>
      <c r="I763">
        <v>198.67769999999999</v>
      </c>
      <c r="J763">
        <v>2018</v>
      </c>
      <c r="K763">
        <v>3</v>
      </c>
      <c r="L763">
        <v>10884</v>
      </c>
      <c r="M763">
        <v>302106656</v>
      </c>
      <c r="N763" s="7">
        <v>43299</v>
      </c>
      <c r="P763" s="7"/>
    </row>
    <row r="764" spans="1:16" x14ac:dyDescent="0.25">
      <c r="A764" t="s">
        <v>1045</v>
      </c>
      <c r="B764" t="s">
        <v>1046</v>
      </c>
      <c r="C764" t="s">
        <v>1047</v>
      </c>
      <c r="D764" t="s">
        <v>1048</v>
      </c>
      <c r="E764" t="s">
        <v>1049</v>
      </c>
      <c r="F764" t="s">
        <v>1050</v>
      </c>
      <c r="G764" t="s">
        <v>29</v>
      </c>
      <c r="H764">
        <v>201803</v>
      </c>
      <c r="I764">
        <v>275.76870000000002</v>
      </c>
      <c r="J764">
        <v>2018</v>
      </c>
      <c r="K764">
        <v>3</v>
      </c>
      <c r="L764">
        <v>10885</v>
      </c>
      <c r="M764">
        <v>301806422</v>
      </c>
      <c r="N764" s="7">
        <v>43320</v>
      </c>
      <c r="P764" s="7"/>
    </row>
    <row r="765" spans="1:16" x14ac:dyDescent="0.25">
      <c r="A765" t="s">
        <v>1045</v>
      </c>
      <c r="B765" t="s">
        <v>1067</v>
      </c>
      <c r="C765" t="s">
        <v>1068</v>
      </c>
      <c r="D765" t="s">
        <v>1069</v>
      </c>
      <c r="E765" t="s">
        <v>1070</v>
      </c>
      <c r="F765" t="s">
        <v>1050</v>
      </c>
      <c r="G765" t="s">
        <v>34</v>
      </c>
      <c r="H765">
        <v>201803</v>
      </c>
      <c r="I765">
        <v>41.871000000000002</v>
      </c>
      <c r="J765">
        <v>2018</v>
      </c>
      <c r="K765">
        <v>3</v>
      </c>
      <c r="L765">
        <v>10886</v>
      </c>
      <c r="M765">
        <v>302106385</v>
      </c>
      <c r="N765" s="7">
        <v>43254</v>
      </c>
      <c r="P765" s="7"/>
    </row>
    <row r="766" spans="1:16" x14ac:dyDescent="0.25">
      <c r="A766" t="s">
        <v>1045</v>
      </c>
      <c r="B766" t="s">
        <v>1054</v>
      </c>
      <c r="C766" t="s">
        <v>1055</v>
      </c>
      <c r="D766" t="s">
        <v>1056</v>
      </c>
      <c r="E766" t="s">
        <v>1057</v>
      </c>
      <c r="F766" t="s">
        <v>1050</v>
      </c>
      <c r="G766" t="s">
        <v>26</v>
      </c>
      <c r="H766">
        <v>201803</v>
      </c>
      <c r="I766">
        <v>185.0078</v>
      </c>
      <c r="J766">
        <v>2018</v>
      </c>
      <c r="K766">
        <v>3</v>
      </c>
      <c r="L766">
        <v>10887</v>
      </c>
      <c r="M766">
        <v>302107361</v>
      </c>
      <c r="N766" s="7">
        <v>43197</v>
      </c>
      <c r="P766" s="7"/>
    </row>
    <row r="767" spans="1:16" x14ac:dyDescent="0.25">
      <c r="A767" t="s">
        <v>1028</v>
      </c>
      <c r="B767" t="s">
        <v>1076</v>
      </c>
      <c r="C767" t="s">
        <v>1077</v>
      </c>
      <c r="D767" t="s">
        <v>1078</v>
      </c>
      <c r="E767" t="s">
        <v>1079</v>
      </c>
      <c r="F767" t="s">
        <v>1080</v>
      </c>
      <c r="G767" t="s">
        <v>46</v>
      </c>
      <c r="H767">
        <v>201803</v>
      </c>
      <c r="I767">
        <v>146.944525</v>
      </c>
      <c r="J767">
        <v>2018</v>
      </c>
      <c r="K767">
        <v>3</v>
      </c>
      <c r="L767">
        <v>10888</v>
      </c>
      <c r="M767">
        <v>302108927</v>
      </c>
      <c r="N767" s="7">
        <v>43255</v>
      </c>
      <c r="P767" s="7"/>
    </row>
    <row r="768" spans="1:16" x14ac:dyDescent="0.25">
      <c r="A768" t="s">
        <v>1045</v>
      </c>
      <c r="B768" t="s">
        <v>1067</v>
      </c>
      <c r="C768" t="s">
        <v>1068</v>
      </c>
      <c r="D768" t="s">
        <v>1069</v>
      </c>
      <c r="E768" t="s">
        <v>1070</v>
      </c>
      <c r="F768" t="s">
        <v>1050</v>
      </c>
      <c r="G768" t="s">
        <v>32</v>
      </c>
      <c r="H768">
        <v>201803</v>
      </c>
      <c r="I768">
        <v>46.415500000000002</v>
      </c>
      <c r="J768">
        <v>2018</v>
      </c>
      <c r="K768">
        <v>3</v>
      </c>
      <c r="L768">
        <v>10889</v>
      </c>
      <c r="M768">
        <v>302105976</v>
      </c>
      <c r="N768" s="7">
        <v>43220</v>
      </c>
      <c r="P768" s="7"/>
    </row>
    <row r="769" spans="1:16" x14ac:dyDescent="0.25">
      <c r="A769" t="s">
        <v>1045</v>
      </c>
      <c r="B769" t="s">
        <v>1046</v>
      </c>
      <c r="C769" t="s">
        <v>1047</v>
      </c>
      <c r="D769" t="s">
        <v>1048</v>
      </c>
      <c r="E769" t="s">
        <v>1049</v>
      </c>
      <c r="F769" t="s">
        <v>1050</v>
      </c>
      <c r="G769" t="s">
        <v>319</v>
      </c>
      <c r="H769">
        <v>201803</v>
      </c>
      <c r="I769">
        <v>184.1926</v>
      </c>
      <c r="J769">
        <v>2018</v>
      </c>
      <c r="K769">
        <v>3</v>
      </c>
      <c r="L769">
        <v>10890</v>
      </c>
      <c r="M769">
        <v>303006403</v>
      </c>
      <c r="N769" s="7">
        <v>43300</v>
      </c>
      <c r="P769" s="7"/>
    </row>
    <row r="770" spans="1:16" x14ac:dyDescent="0.25">
      <c r="A770" t="s">
        <v>1045</v>
      </c>
      <c r="B770" t="s">
        <v>1060</v>
      </c>
      <c r="C770" t="s">
        <v>1061</v>
      </c>
      <c r="D770" t="s">
        <v>1062</v>
      </c>
      <c r="E770" t="s">
        <v>1063</v>
      </c>
      <c r="F770" t="s">
        <v>1050</v>
      </c>
      <c r="G770" t="s">
        <v>349</v>
      </c>
      <c r="H770">
        <v>201803</v>
      </c>
      <c r="I770">
        <v>367.31189999999998</v>
      </c>
      <c r="J770">
        <v>2018</v>
      </c>
      <c r="K770">
        <v>3</v>
      </c>
      <c r="L770">
        <v>10891</v>
      </c>
      <c r="M770">
        <v>302106519</v>
      </c>
      <c r="N770" s="7">
        <v>43183</v>
      </c>
      <c r="P770" s="7"/>
    </row>
    <row r="771" spans="1:16" x14ac:dyDescent="0.25">
      <c r="A771" t="s">
        <v>1045</v>
      </c>
      <c r="B771" t="s">
        <v>1060</v>
      </c>
      <c r="C771" t="s">
        <v>1064</v>
      </c>
      <c r="D771" t="s">
        <v>1065</v>
      </c>
      <c r="E771" t="s">
        <v>1066</v>
      </c>
      <c r="F771" t="s">
        <v>1050</v>
      </c>
      <c r="G771" t="s">
        <v>27</v>
      </c>
      <c r="H771">
        <v>201803</v>
      </c>
      <c r="I771">
        <v>533.99390000000005</v>
      </c>
      <c r="J771">
        <v>2018</v>
      </c>
      <c r="K771">
        <v>3</v>
      </c>
      <c r="L771">
        <v>10892</v>
      </c>
      <c r="M771">
        <v>302109868</v>
      </c>
      <c r="N771" s="7">
        <v>43277</v>
      </c>
      <c r="P771" s="7"/>
    </row>
    <row r="772" spans="1:16" x14ac:dyDescent="0.25">
      <c r="A772" t="s">
        <v>1045</v>
      </c>
      <c r="B772" t="s">
        <v>1046</v>
      </c>
      <c r="C772" t="s">
        <v>1047</v>
      </c>
      <c r="D772" t="s">
        <v>1048</v>
      </c>
      <c r="E772" t="s">
        <v>1049</v>
      </c>
      <c r="F772" t="s">
        <v>1050</v>
      </c>
      <c r="G772" t="s">
        <v>36</v>
      </c>
      <c r="H772">
        <v>201803</v>
      </c>
      <c r="I772">
        <v>208.33860000000001</v>
      </c>
      <c r="J772">
        <v>2018</v>
      </c>
      <c r="K772">
        <v>3</v>
      </c>
      <c r="L772">
        <v>10893</v>
      </c>
      <c r="M772">
        <v>301907346</v>
      </c>
      <c r="N772" s="7">
        <v>43321</v>
      </c>
      <c r="P772" s="7"/>
    </row>
    <row r="773" spans="1:16" x14ac:dyDescent="0.25">
      <c r="A773" t="s">
        <v>1045</v>
      </c>
      <c r="B773" t="s">
        <v>1046</v>
      </c>
      <c r="C773" t="s">
        <v>1051</v>
      </c>
      <c r="D773" t="s">
        <v>1052</v>
      </c>
      <c r="E773" t="s">
        <v>1053</v>
      </c>
      <c r="F773" t="s">
        <v>1050</v>
      </c>
      <c r="G773" t="s">
        <v>609</v>
      </c>
      <c r="H773">
        <v>201803</v>
      </c>
      <c r="I773">
        <v>403.9597</v>
      </c>
      <c r="J773">
        <v>2018</v>
      </c>
      <c r="K773">
        <v>3</v>
      </c>
      <c r="L773">
        <v>10894</v>
      </c>
      <c r="M773">
        <v>301604031</v>
      </c>
      <c r="N773" s="7">
        <v>43301</v>
      </c>
      <c r="P773" s="7"/>
    </row>
    <row r="774" spans="1:16" x14ac:dyDescent="0.25">
      <c r="A774" t="s">
        <v>1045</v>
      </c>
      <c r="B774" t="s">
        <v>1054</v>
      </c>
      <c r="C774" t="s">
        <v>1058</v>
      </c>
      <c r="D774" t="s">
        <v>1056</v>
      </c>
      <c r="E774" t="s">
        <v>1059</v>
      </c>
      <c r="F774" t="s">
        <v>1050</v>
      </c>
      <c r="G774" t="s">
        <v>35</v>
      </c>
      <c r="H774">
        <v>201803</v>
      </c>
      <c r="I774">
        <v>202.44059999999999</v>
      </c>
      <c r="J774">
        <v>2018</v>
      </c>
      <c r="K774">
        <v>3</v>
      </c>
      <c r="L774">
        <v>10895</v>
      </c>
      <c r="M774">
        <v>301806501</v>
      </c>
      <c r="N774" s="7">
        <v>43251</v>
      </c>
      <c r="P774" s="7"/>
    </row>
    <row r="775" spans="1:16" x14ac:dyDescent="0.25">
      <c r="A775" t="s">
        <v>1045</v>
      </c>
      <c r="B775" t="s">
        <v>1060</v>
      </c>
      <c r="C775" t="s">
        <v>1064</v>
      </c>
      <c r="D775" t="s">
        <v>1065</v>
      </c>
      <c r="E775" t="s">
        <v>1066</v>
      </c>
      <c r="F775" t="s">
        <v>1050</v>
      </c>
      <c r="G775" t="s">
        <v>32</v>
      </c>
      <c r="H775">
        <v>201803</v>
      </c>
      <c r="I775">
        <v>680.9117</v>
      </c>
      <c r="J775">
        <v>2018</v>
      </c>
      <c r="K775">
        <v>3</v>
      </c>
      <c r="L775">
        <v>10896</v>
      </c>
      <c r="M775">
        <v>302108915</v>
      </c>
      <c r="N775" s="7">
        <v>43326</v>
      </c>
      <c r="P775" s="7"/>
    </row>
    <row r="776" spans="1:16" x14ac:dyDescent="0.25">
      <c r="A776" t="s">
        <v>1045</v>
      </c>
      <c r="B776" t="s">
        <v>1054</v>
      </c>
      <c r="C776" t="s">
        <v>1058</v>
      </c>
      <c r="D776" t="s">
        <v>1056</v>
      </c>
      <c r="E776" t="s">
        <v>1059</v>
      </c>
      <c r="F776" t="s">
        <v>1050</v>
      </c>
      <c r="G776" t="s">
        <v>24</v>
      </c>
      <c r="H776">
        <v>201803</v>
      </c>
      <c r="I776">
        <v>132.62289999999999</v>
      </c>
      <c r="J776">
        <v>2018</v>
      </c>
      <c r="K776">
        <v>3</v>
      </c>
      <c r="L776">
        <v>10897</v>
      </c>
      <c r="M776">
        <v>303008100</v>
      </c>
      <c r="N776" s="7">
        <v>43232</v>
      </c>
      <c r="P776" s="7"/>
    </row>
    <row r="777" spans="1:16" x14ac:dyDescent="0.25">
      <c r="A777" t="s">
        <v>1045</v>
      </c>
      <c r="B777" t="s">
        <v>1054</v>
      </c>
      <c r="C777" t="s">
        <v>1055</v>
      </c>
      <c r="D777" t="s">
        <v>1056</v>
      </c>
      <c r="E777" t="s">
        <v>1057</v>
      </c>
      <c r="F777" t="s">
        <v>1050</v>
      </c>
      <c r="G777" t="s">
        <v>27</v>
      </c>
      <c r="H777">
        <v>201803</v>
      </c>
      <c r="I777">
        <v>189.982</v>
      </c>
      <c r="J777">
        <v>2018</v>
      </c>
      <c r="K777">
        <v>3</v>
      </c>
      <c r="L777">
        <v>10898</v>
      </c>
      <c r="M777">
        <v>303004777</v>
      </c>
      <c r="N777" s="7">
        <v>43195</v>
      </c>
      <c r="P777" s="7"/>
    </row>
    <row r="778" spans="1:16" x14ac:dyDescent="0.25">
      <c r="A778" t="s">
        <v>41</v>
      </c>
      <c r="B778" t="s">
        <v>22</v>
      </c>
      <c r="C778" t="s">
        <v>57</v>
      </c>
      <c r="D778" t="s">
        <v>58</v>
      </c>
      <c r="E778" t="s">
        <v>59</v>
      </c>
      <c r="F778" t="s">
        <v>23</v>
      </c>
      <c r="G778" t="s">
        <v>26</v>
      </c>
      <c r="H778">
        <v>201803</v>
      </c>
      <c r="I778">
        <v>93.821700000000007</v>
      </c>
      <c r="J778">
        <v>2018</v>
      </c>
      <c r="K778">
        <v>3</v>
      </c>
      <c r="L778">
        <v>10899</v>
      </c>
      <c r="M778">
        <v>301100721</v>
      </c>
      <c r="N778" s="7">
        <v>43269</v>
      </c>
      <c r="P778" s="7"/>
    </row>
    <row r="779" spans="1:16" x14ac:dyDescent="0.25">
      <c r="A779" t="s">
        <v>1045</v>
      </c>
      <c r="B779" t="s">
        <v>1046</v>
      </c>
      <c r="C779" t="s">
        <v>1051</v>
      </c>
      <c r="D779" t="s">
        <v>1052</v>
      </c>
      <c r="E779" t="s">
        <v>1053</v>
      </c>
      <c r="F779" t="s">
        <v>1050</v>
      </c>
      <c r="G779" t="s">
        <v>26</v>
      </c>
      <c r="H779">
        <v>201803</v>
      </c>
      <c r="I779">
        <v>389.55509999999998</v>
      </c>
      <c r="J779">
        <v>2018</v>
      </c>
      <c r="K779">
        <v>3</v>
      </c>
      <c r="L779">
        <v>10900</v>
      </c>
      <c r="M779">
        <v>302104604</v>
      </c>
      <c r="N779" s="7">
        <v>43292</v>
      </c>
      <c r="P779" s="7"/>
    </row>
    <row r="780" spans="1:16" x14ac:dyDescent="0.25">
      <c r="A780" t="s">
        <v>41</v>
      </c>
      <c r="B780" t="s">
        <v>22</v>
      </c>
      <c r="C780" t="s">
        <v>57</v>
      </c>
      <c r="D780" t="s">
        <v>58</v>
      </c>
      <c r="E780" t="s">
        <v>59</v>
      </c>
      <c r="F780" t="s">
        <v>23</v>
      </c>
      <c r="G780" t="s">
        <v>27</v>
      </c>
      <c r="H780">
        <v>201803</v>
      </c>
      <c r="I780">
        <v>93.821700000000007</v>
      </c>
      <c r="J780">
        <v>2018</v>
      </c>
      <c r="K780">
        <v>3</v>
      </c>
      <c r="L780">
        <v>10901</v>
      </c>
      <c r="M780">
        <v>301502803</v>
      </c>
      <c r="N780" s="7">
        <v>43287</v>
      </c>
      <c r="P780" s="7"/>
    </row>
    <row r="781" spans="1:16" x14ac:dyDescent="0.25">
      <c r="A781" t="s">
        <v>1045</v>
      </c>
      <c r="B781" t="s">
        <v>1046</v>
      </c>
      <c r="C781" t="s">
        <v>1047</v>
      </c>
      <c r="D781" t="s">
        <v>1048</v>
      </c>
      <c r="E781" t="s">
        <v>1049</v>
      </c>
      <c r="F781" t="s">
        <v>1050</v>
      </c>
      <c r="G781" t="s">
        <v>26</v>
      </c>
      <c r="H781">
        <v>201803</v>
      </c>
      <c r="I781">
        <v>302.19139999999999</v>
      </c>
      <c r="J781">
        <v>2018</v>
      </c>
      <c r="K781">
        <v>3</v>
      </c>
      <c r="L781">
        <v>10902</v>
      </c>
      <c r="M781">
        <v>303006535</v>
      </c>
      <c r="N781" s="7">
        <v>43339</v>
      </c>
      <c r="P781" s="7"/>
    </row>
    <row r="782" spans="1:16" x14ac:dyDescent="0.25">
      <c r="A782" t="s">
        <v>1045</v>
      </c>
      <c r="B782" t="s">
        <v>1046</v>
      </c>
      <c r="C782" t="s">
        <v>1051</v>
      </c>
      <c r="D782" t="s">
        <v>1052</v>
      </c>
      <c r="E782" t="s">
        <v>1053</v>
      </c>
      <c r="F782" t="s">
        <v>1050</v>
      </c>
      <c r="G782" t="s">
        <v>53</v>
      </c>
      <c r="H782">
        <v>201803</v>
      </c>
      <c r="I782">
        <v>401.7568</v>
      </c>
      <c r="J782">
        <v>2018</v>
      </c>
      <c r="K782">
        <v>3</v>
      </c>
      <c r="L782">
        <v>10903</v>
      </c>
      <c r="M782">
        <v>302102730</v>
      </c>
      <c r="N782" s="7">
        <v>43296</v>
      </c>
      <c r="P782" s="7"/>
    </row>
    <row r="783" spans="1:16" x14ac:dyDescent="0.25">
      <c r="A783" t="s">
        <v>1045</v>
      </c>
      <c r="B783" t="s">
        <v>1060</v>
      </c>
      <c r="C783" t="s">
        <v>1064</v>
      </c>
      <c r="D783" t="s">
        <v>1065</v>
      </c>
      <c r="E783" t="s">
        <v>1066</v>
      </c>
      <c r="F783" t="s">
        <v>1050</v>
      </c>
      <c r="G783" t="s">
        <v>10</v>
      </c>
      <c r="H783">
        <v>201803</v>
      </c>
      <c r="I783">
        <v>571.61680000000001</v>
      </c>
      <c r="J783">
        <v>2018</v>
      </c>
      <c r="K783">
        <v>3</v>
      </c>
      <c r="L783">
        <v>10904</v>
      </c>
      <c r="M783">
        <v>302111216</v>
      </c>
      <c r="N783" s="7">
        <v>43280</v>
      </c>
      <c r="P783" s="7"/>
    </row>
    <row r="784" spans="1:16" x14ac:dyDescent="0.25">
      <c r="A784" t="s">
        <v>1045</v>
      </c>
      <c r="B784" t="s">
        <v>1067</v>
      </c>
      <c r="C784" t="s">
        <v>1068</v>
      </c>
      <c r="D784" t="s">
        <v>1069</v>
      </c>
      <c r="E784" t="s">
        <v>1070</v>
      </c>
      <c r="F784" t="s">
        <v>1050</v>
      </c>
      <c r="G784" t="s">
        <v>10</v>
      </c>
      <c r="H784">
        <v>201803</v>
      </c>
      <c r="I784">
        <v>55.710599999999999</v>
      </c>
      <c r="J784">
        <v>2018</v>
      </c>
      <c r="K784">
        <v>3</v>
      </c>
      <c r="L784">
        <v>10905</v>
      </c>
      <c r="M784">
        <v>301309278</v>
      </c>
      <c r="N784" s="7">
        <v>43207</v>
      </c>
      <c r="P784" s="7"/>
    </row>
    <row r="785" spans="1:16" x14ac:dyDescent="0.25">
      <c r="A785" t="s">
        <v>1045</v>
      </c>
      <c r="B785" t="s">
        <v>1067</v>
      </c>
      <c r="C785" t="s">
        <v>1068</v>
      </c>
      <c r="D785" t="s">
        <v>1069</v>
      </c>
      <c r="E785" t="s">
        <v>1070</v>
      </c>
      <c r="F785" t="s">
        <v>1050</v>
      </c>
      <c r="G785" t="s">
        <v>338</v>
      </c>
      <c r="H785">
        <v>201803</v>
      </c>
      <c r="I785">
        <v>34.907400000000003</v>
      </c>
      <c r="J785">
        <v>2018</v>
      </c>
      <c r="K785">
        <v>3</v>
      </c>
      <c r="L785">
        <v>10906</v>
      </c>
      <c r="M785">
        <v>301806721</v>
      </c>
      <c r="N785" s="7">
        <v>43333</v>
      </c>
      <c r="P785" s="7"/>
    </row>
    <row r="786" spans="1:16" x14ac:dyDescent="0.25">
      <c r="A786" t="s">
        <v>21</v>
      </c>
      <c r="B786" t="s">
        <v>22</v>
      </c>
      <c r="C786" t="s">
        <v>54</v>
      </c>
      <c r="D786" t="s">
        <v>55</v>
      </c>
      <c r="E786" t="s">
        <v>56</v>
      </c>
      <c r="F786" t="s">
        <v>23</v>
      </c>
      <c r="G786" t="s">
        <v>10</v>
      </c>
      <c r="H786">
        <v>201803</v>
      </c>
      <c r="I786">
        <v>77.430000000000007</v>
      </c>
      <c r="J786">
        <v>2018</v>
      </c>
      <c r="K786">
        <v>3</v>
      </c>
      <c r="L786">
        <v>10907</v>
      </c>
      <c r="M786">
        <v>302103323</v>
      </c>
      <c r="N786" s="7">
        <v>43154</v>
      </c>
      <c r="P786" s="7"/>
    </row>
    <row r="787" spans="1:16" x14ac:dyDescent="0.25">
      <c r="A787" t="s">
        <v>1028</v>
      </c>
      <c r="B787" t="s">
        <v>1076</v>
      </c>
      <c r="C787" t="s">
        <v>1077</v>
      </c>
      <c r="D787" t="s">
        <v>1078</v>
      </c>
      <c r="E787" t="s">
        <v>1079</v>
      </c>
      <c r="F787" t="s">
        <v>1080</v>
      </c>
      <c r="G787" t="s">
        <v>34</v>
      </c>
      <c r="H787">
        <v>201803</v>
      </c>
      <c r="I787">
        <v>190.5</v>
      </c>
      <c r="J787">
        <v>2018</v>
      </c>
      <c r="K787">
        <v>3</v>
      </c>
      <c r="L787">
        <v>10908</v>
      </c>
      <c r="M787">
        <v>301905033</v>
      </c>
      <c r="N787" s="7">
        <v>43167</v>
      </c>
      <c r="P787" s="7"/>
    </row>
    <row r="788" spans="1:16" x14ac:dyDescent="0.25">
      <c r="A788" t="s">
        <v>1045</v>
      </c>
      <c r="B788" t="s">
        <v>1054</v>
      </c>
      <c r="C788" t="s">
        <v>1058</v>
      </c>
      <c r="D788" t="s">
        <v>1056</v>
      </c>
      <c r="E788" t="s">
        <v>1059</v>
      </c>
      <c r="F788" t="s">
        <v>1050</v>
      </c>
      <c r="G788" t="s">
        <v>605</v>
      </c>
      <c r="H788">
        <v>201803</v>
      </c>
      <c r="I788">
        <v>151.74680000000001</v>
      </c>
      <c r="J788">
        <v>2018</v>
      </c>
      <c r="K788">
        <v>3</v>
      </c>
      <c r="L788">
        <v>10909</v>
      </c>
      <c r="M788">
        <v>303007373</v>
      </c>
      <c r="N788" s="7">
        <v>43233</v>
      </c>
      <c r="P788" s="7"/>
    </row>
    <row r="789" spans="1:16" x14ac:dyDescent="0.25">
      <c r="A789" t="s">
        <v>1045</v>
      </c>
      <c r="B789" t="s">
        <v>1067</v>
      </c>
      <c r="C789" t="s">
        <v>1068</v>
      </c>
      <c r="D789" t="s">
        <v>1069</v>
      </c>
      <c r="E789" t="s">
        <v>1070</v>
      </c>
      <c r="F789" t="s">
        <v>1050</v>
      </c>
      <c r="G789" t="s">
        <v>29</v>
      </c>
      <c r="H789">
        <v>201803</v>
      </c>
      <c r="I789">
        <v>48.814500000000002</v>
      </c>
      <c r="J789">
        <v>2018</v>
      </c>
      <c r="K789">
        <v>3</v>
      </c>
      <c r="L789">
        <v>10910</v>
      </c>
      <c r="M789">
        <v>303006649</v>
      </c>
      <c r="N789" s="7">
        <v>43331</v>
      </c>
      <c r="P789" s="7"/>
    </row>
    <row r="790" spans="1:16" x14ac:dyDescent="0.25">
      <c r="A790" t="s">
        <v>1045</v>
      </c>
      <c r="B790" t="s">
        <v>1054</v>
      </c>
      <c r="C790" t="s">
        <v>1074</v>
      </c>
      <c r="D790" t="s">
        <v>1071</v>
      </c>
      <c r="E790" t="s">
        <v>1075</v>
      </c>
      <c r="F790" t="s">
        <v>1073</v>
      </c>
      <c r="G790" t="s">
        <v>31</v>
      </c>
      <c r="H790">
        <v>201803</v>
      </c>
      <c r="I790">
        <v>196.06870000000001</v>
      </c>
      <c r="J790">
        <v>2018</v>
      </c>
      <c r="K790">
        <v>3</v>
      </c>
      <c r="L790">
        <v>10911</v>
      </c>
      <c r="M790">
        <v>302108129</v>
      </c>
      <c r="N790" s="7">
        <v>43235</v>
      </c>
      <c r="P790" s="7"/>
    </row>
    <row r="791" spans="1:16" x14ac:dyDescent="0.25">
      <c r="A791" t="s">
        <v>1028</v>
      </c>
      <c r="B791" t="s">
        <v>1076</v>
      </c>
      <c r="C791" t="s">
        <v>1077</v>
      </c>
      <c r="D791" t="s">
        <v>1078</v>
      </c>
      <c r="E791" t="s">
        <v>1079</v>
      </c>
      <c r="F791" t="s">
        <v>1080</v>
      </c>
      <c r="G791" t="s">
        <v>323</v>
      </c>
      <c r="H791">
        <v>201803</v>
      </c>
      <c r="I791">
        <v>183.5445</v>
      </c>
      <c r="J791">
        <v>2018</v>
      </c>
      <c r="K791">
        <v>3</v>
      </c>
      <c r="L791">
        <v>10912</v>
      </c>
      <c r="M791">
        <v>301809595</v>
      </c>
      <c r="N791" s="7">
        <v>43252</v>
      </c>
      <c r="P791" s="7"/>
    </row>
    <row r="792" spans="1:16" x14ac:dyDescent="0.25">
      <c r="A792" t="s">
        <v>1028</v>
      </c>
      <c r="B792" t="s">
        <v>1076</v>
      </c>
      <c r="C792" t="s">
        <v>1077</v>
      </c>
      <c r="D792" t="s">
        <v>1078</v>
      </c>
      <c r="E792" t="s">
        <v>1079</v>
      </c>
      <c r="F792" t="s">
        <v>1080</v>
      </c>
      <c r="G792" t="s">
        <v>33</v>
      </c>
      <c r="H792">
        <v>201803</v>
      </c>
      <c r="I792">
        <v>160.45439999999999</v>
      </c>
      <c r="J792">
        <v>2018</v>
      </c>
      <c r="K792">
        <v>3</v>
      </c>
      <c r="L792">
        <v>10913</v>
      </c>
      <c r="M792">
        <v>302105470</v>
      </c>
      <c r="N792" s="7">
        <v>43316</v>
      </c>
      <c r="P792" s="7"/>
    </row>
    <row r="793" spans="1:16" x14ac:dyDescent="0.25">
      <c r="A793" t="s">
        <v>1045</v>
      </c>
      <c r="B793" t="s">
        <v>1054</v>
      </c>
      <c r="C793" t="s">
        <v>1055</v>
      </c>
      <c r="D793" t="s">
        <v>1071</v>
      </c>
      <c r="E793" t="s">
        <v>1072</v>
      </c>
      <c r="F793" t="s">
        <v>1073</v>
      </c>
      <c r="G793" t="s">
        <v>26</v>
      </c>
      <c r="H793">
        <v>201803</v>
      </c>
      <c r="I793">
        <v>150.91050000000001</v>
      </c>
      <c r="J793">
        <v>2018</v>
      </c>
      <c r="K793">
        <v>3</v>
      </c>
      <c r="L793">
        <v>10914</v>
      </c>
      <c r="M793">
        <v>302109575</v>
      </c>
      <c r="N793" s="7">
        <v>43208</v>
      </c>
      <c r="P793" s="7"/>
    </row>
    <row r="794" spans="1:16" x14ac:dyDescent="0.25">
      <c r="A794" t="s">
        <v>1045</v>
      </c>
      <c r="B794" t="s">
        <v>1054</v>
      </c>
      <c r="C794" t="s">
        <v>1074</v>
      </c>
      <c r="D794" t="s">
        <v>1071</v>
      </c>
      <c r="E794" t="s">
        <v>1075</v>
      </c>
      <c r="F794" t="s">
        <v>1073</v>
      </c>
      <c r="G794" t="s">
        <v>244</v>
      </c>
      <c r="H794">
        <v>201803</v>
      </c>
      <c r="I794">
        <v>176.41</v>
      </c>
      <c r="J794">
        <v>2018</v>
      </c>
      <c r="K794">
        <v>3</v>
      </c>
      <c r="L794">
        <v>10915</v>
      </c>
      <c r="M794">
        <v>302108613</v>
      </c>
      <c r="N794" s="7">
        <v>43328</v>
      </c>
      <c r="P794" s="7"/>
    </row>
    <row r="795" spans="1:16" x14ac:dyDescent="0.25">
      <c r="A795" t="s">
        <v>1045</v>
      </c>
      <c r="B795" t="s">
        <v>1046</v>
      </c>
      <c r="C795" t="s">
        <v>1047</v>
      </c>
      <c r="D795" t="s">
        <v>1048</v>
      </c>
      <c r="E795" t="s">
        <v>1049</v>
      </c>
      <c r="F795" t="s">
        <v>1050</v>
      </c>
      <c r="G795" t="s">
        <v>27</v>
      </c>
      <c r="H795">
        <v>201803</v>
      </c>
      <c r="I795">
        <v>300.98829999999998</v>
      </c>
      <c r="J795">
        <v>2018</v>
      </c>
      <c r="K795">
        <v>3</v>
      </c>
      <c r="L795">
        <v>10916</v>
      </c>
      <c r="M795">
        <v>302105259</v>
      </c>
      <c r="N795" s="7">
        <v>43281</v>
      </c>
      <c r="P795" s="7"/>
    </row>
    <row r="796" spans="1:16" x14ac:dyDescent="0.25">
      <c r="A796" t="s">
        <v>1045</v>
      </c>
      <c r="B796" t="s">
        <v>1054</v>
      </c>
      <c r="C796" t="s">
        <v>1074</v>
      </c>
      <c r="D796" t="s">
        <v>1071</v>
      </c>
      <c r="E796" t="s">
        <v>1075</v>
      </c>
      <c r="F796" t="s">
        <v>1073</v>
      </c>
      <c r="G796" t="s">
        <v>37</v>
      </c>
      <c r="H796">
        <v>201803</v>
      </c>
      <c r="I796">
        <v>113.74550000000001</v>
      </c>
      <c r="J796">
        <v>2018</v>
      </c>
      <c r="K796">
        <v>3</v>
      </c>
      <c r="L796">
        <v>10917</v>
      </c>
      <c r="M796">
        <v>302106625</v>
      </c>
      <c r="N796" s="7">
        <v>43181</v>
      </c>
      <c r="P796" s="7"/>
    </row>
    <row r="797" spans="1:16" x14ac:dyDescent="0.25">
      <c r="A797" t="s">
        <v>1028</v>
      </c>
      <c r="B797" t="s">
        <v>1029</v>
      </c>
      <c r="C797" t="s">
        <v>1034</v>
      </c>
      <c r="D797" t="s">
        <v>1035</v>
      </c>
      <c r="E797" t="s">
        <v>1036</v>
      </c>
      <c r="F797" t="s">
        <v>1033</v>
      </c>
      <c r="G797" t="s">
        <v>27</v>
      </c>
      <c r="H797">
        <v>201803</v>
      </c>
      <c r="I797">
        <v>326.37670000000003</v>
      </c>
      <c r="J797">
        <v>2018</v>
      </c>
      <c r="K797">
        <v>3</v>
      </c>
      <c r="L797">
        <v>10918</v>
      </c>
      <c r="M797">
        <v>302108570</v>
      </c>
      <c r="N797" s="7">
        <v>43282</v>
      </c>
      <c r="P797" s="7"/>
    </row>
    <row r="798" spans="1:16" x14ac:dyDescent="0.25">
      <c r="A798" t="s">
        <v>21</v>
      </c>
      <c r="B798" t="s">
        <v>22</v>
      </c>
      <c r="C798" t="s">
        <v>47</v>
      </c>
      <c r="D798" t="s">
        <v>48</v>
      </c>
      <c r="E798" t="s">
        <v>49</v>
      </c>
      <c r="F798" t="s">
        <v>23</v>
      </c>
      <c r="G798" t="s">
        <v>31</v>
      </c>
      <c r="H798">
        <v>201803</v>
      </c>
      <c r="I798">
        <v>110.9375</v>
      </c>
      <c r="J798">
        <v>2018</v>
      </c>
      <c r="K798">
        <v>3</v>
      </c>
      <c r="L798">
        <v>10919</v>
      </c>
      <c r="M798">
        <v>301706348</v>
      </c>
      <c r="N798" s="7">
        <v>43307</v>
      </c>
      <c r="P798" s="7"/>
    </row>
    <row r="799" spans="1:16" x14ac:dyDescent="0.25">
      <c r="A799" t="s">
        <v>1045</v>
      </c>
      <c r="B799" t="s">
        <v>1060</v>
      </c>
      <c r="C799" t="s">
        <v>1061</v>
      </c>
      <c r="D799" t="s">
        <v>1062</v>
      </c>
      <c r="E799" t="s">
        <v>1063</v>
      </c>
      <c r="F799" t="s">
        <v>1050</v>
      </c>
      <c r="G799" t="s">
        <v>10</v>
      </c>
      <c r="H799">
        <v>201803</v>
      </c>
      <c r="I799">
        <v>524.7097</v>
      </c>
      <c r="J799">
        <v>2018</v>
      </c>
      <c r="K799">
        <v>3</v>
      </c>
      <c r="L799">
        <v>10920</v>
      </c>
      <c r="M799">
        <v>303007672</v>
      </c>
      <c r="N799" s="7">
        <v>43279</v>
      </c>
      <c r="P799" s="7"/>
    </row>
    <row r="800" spans="1:16" x14ac:dyDescent="0.25">
      <c r="A800" t="s">
        <v>1028</v>
      </c>
      <c r="B800" t="s">
        <v>1081</v>
      </c>
      <c r="C800" t="s">
        <v>1082</v>
      </c>
      <c r="D800" t="s">
        <v>1083</v>
      </c>
      <c r="E800" t="s">
        <v>1084</v>
      </c>
      <c r="F800" t="s">
        <v>1080</v>
      </c>
      <c r="G800" t="s">
        <v>26</v>
      </c>
      <c r="H800">
        <v>201803</v>
      </c>
      <c r="I800">
        <v>376</v>
      </c>
      <c r="J800">
        <v>2018</v>
      </c>
      <c r="K800">
        <v>3</v>
      </c>
      <c r="L800">
        <v>10921</v>
      </c>
      <c r="M800">
        <v>303008878</v>
      </c>
      <c r="N800" s="7">
        <v>43320</v>
      </c>
      <c r="P800" s="7"/>
    </row>
    <row r="801" spans="1:16" x14ac:dyDescent="0.25">
      <c r="A801" t="s">
        <v>1045</v>
      </c>
      <c r="B801" t="s">
        <v>1054</v>
      </c>
      <c r="C801" t="s">
        <v>1074</v>
      </c>
      <c r="D801" t="s">
        <v>1071</v>
      </c>
      <c r="E801" t="s">
        <v>1075</v>
      </c>
      <c r="F801" t="s">
        <v>1073</v>
      </c>
      <c r="G801" t="s">
        <v>33</v>
      </c>
      <c r="H801">
        <v>201803</v>
      </c>
      <c r="I801">
        <v>168.52809999999999</v>
      </c>
      <c r="J801">
        <v>2018</v>
      </c>
      <c r="K801">
        <v>3</v>
      </c>
      <c r="L801">
        <v>10922</v>
      </c>
      <c r="M801">
        <v>302108344</v>
      </c>
      <c r="N801" s="7">
        <v>43174</v>
      </c>
      <c r="P801" s="7"/>
    </row>
    <row r="802" spans="1:16" x14ac:dyDescent="0.25">
      <c r="A802" t="s">
        <v>21</v>
      </c>
      <c r="B802" t="s">
        <v>22</v>
      </c>
      <c r="C802" t="s">
        <v>54</v>
      </c>
      <c r="D802" t="s">
        <v>55</v>
      </c>
      <c r="E802" t="s">
        <v>56</v>
      </c>
      <c r="F802" t="s">
        <v>23</v>
      </c>
      <c r="G802" t="s">
        <v>25</v>
      </c>
      <c r="H802">
        <v>201803</v>
      </c>
      <c r="I802">
        <v>76.211299999999994</v>
      </c>
      <c r="J802">
        <v>2018</v>
      </c>
      <c r="K802">
        <v>3</v>
      </c>
      <c r="L802">
        <v>10923</v>
      </c>
      <c r="M802">
        <v>302105613</v>
      </c>
      <c r="N802" s="7">
        <v>43174</v>
      </c>
      <c r="P802" s="7"/>
    </row>
    <row r="803" spans="1:16" x14ac:dyDescent="0.25">
      <c r="A803" t="s">
        <v>1045</v>
      </c>
      <c r="B803" t="s">
        <v>1054</v>
      </c>
      <c r="C803" t="s">
        <v>1074</v>
      </c>
      <c r="D803" t="s">
        <v>1071</v>
      </c>
      <c r="E803" t="s">
        <v>1075</v>
      </c>
      <c r="F803" t="s">
        <v>1073</v>
      </c>
      <c r="G803" t="s">
        <v>29</v>
      </c>
      <c r="H803">
        <v>201803</v>
      </c>
      <c r="I803">
        <v>127.3648</v>
      </c>
      <c r="J803">
        <v>2018</v>
      </c>
      <c r="K803">
        <v>3</v>
      </c>
      <c r="L803">
        <v>10924</v>
      </c>
      <c r="M803">
        <v>302108897</v>
      </c>
      <c r="N803" s="7">
        <v>43280</v>
      </c>
      <c r="P803" s="7"/>
    </row>
    <row r="804" spans="1:16" x14ac:dyDescent="0.25">
      <c r="A804" t="s">
        <v>1045</v>
      </c>
      <c r="B804" t="s">
        <v>1054</v>
      </c>
      <c r="C804" t="s">
        <v>1058</v>
      </c>
      <c r="D804" t="s">
        <v>1056</v>
      </c>
      <c r="E804" t="s">
        <v>1059</v>
      </c>
      <c r="F804" t="s">
        <v>1050</v>
      </c>
      <c r="G804" t="s">
        <v>34</v>
      </c>
      <c r="H804">
        <v>201803</v>
      </c>
      <c r="I804">
        <v>147.25810000000001</v>
      </c>
      <c r="J804">
        <v>2018</v>
      </c>
      <c r="K804">
        <v>3</v>
      </c>
      <c r="L804">
        <v>10925</v>
      </c>
      <c r="M804">
        <v>302108431</v>
      </c>
      <c r="N804" s="7">
        <v>43209</v>
      </c>
      <c r="P804" s="7"/>
    </row>
    <row r="805" spans="1:16" x14ac:dyDescent="0.25">
      <c r="A805" t="s">
        <v>1045</v>
      </c>
      <c r="B805" t="s">
        <v>1054</v>
      </c>
      <c r="C805" t="s">
        <v>1074</v>
      </c>
      <c r="D805" t="s">
        <v>1071</v>
      </c>
      <c r="E805" t="s">
        <v>1075</v>
      </c>
      <c r="F805" t="s">
        <v>1073</v>
      </c>
      <c r="G805" t="s">
        <v>10</v>
      </c>
      <c r="H805">
        <v>201803</v>
      </c>
      <c r="I805">
        <v>116.60420000000001</v>
      </c>
      <c r="J805">
        <v>2018</v>
      </c>
      <c r="K805">
        <v>3</v>
      </c>
      <c r="L805">
        <v>10926</v>
      </c>
      <c r="M805">
        <v>302106025</v>
      </c>
      <c r="N805" s="7">
        <v>43217</v>
      </c>
      <c r="P805" s="7"/>
    </row>
    <row r="806" spans="1:16" x14ac:dyDescent="0.25">
      <c r="A806" t="s">
        <v>1045</v>
      </c>
      <c r="B806" t="s">
        <v>1054</v>
      </c>
      <c r="C806" t="s">
        <v>1074</v>
      </c>
      <c r="D806" t="s">
        <v>1071</v>
      </c>
      <c r="E806" t="s">
        <v>1075</v>
      </c>
      <c r="F806" t="s">
        <v>1073</v>
      </c>
      <c r="G806" t="s">
        <v>319</v>
      </c>
      <c r="H806">
        <v>201803</v>
      </c>
      <c r="I806">
        <v>130.38</v>
      </c>
      <c r="J806">
        <v>2018</v>
      </c>
      <c r="K806">
        <v>3</v>
      </c>
      <c r="L806">
        <v>10927</v>
      </c>
      <c r="M806">
        <v>302109767</v>
      </c>
      <c r="N806" s="7">
        <v>43287</v>
      </c>
      <c r="P806" s="7"/>
    </row>
    <row r="807" spans="1:16" x14ac:dyDescent="0.25">
      <c r="A807" t="s">
        <v>1045</v>
      </c>
      <c r="B807" t="s">
        <v>1046</v>
      </c>
      <c r="C807" t="s">
        <v>1047</v>
      </c>
      <c r="D807" t="s">
        <v>1048</v>
      </c>
      <c r="E807" t="s">
        <v>1049</v>
      </c>
      <c r="F807" t="s">
        <v>1050</v>
      </c>
      <c r="G807" t="s">
        <v>338</v>
      </c>
      <c r="H807">
        <v>201803</v>
      </c>
      <c r="I807">
        <v>221.91159999999999</v>
      </c>
      <c r="J807">
        <v>2018</v>
      </c>
      <c r="K807">
        <v>3</v>
      </c>
      <c r="L807">
        <v>10928</v>
      </c>
      <c r="M807">
        <v>301706713</v>
      </c>
      <c r="N807" s="7">
        <v>43209</v>
      </c>
      <c r="P807" s="7"/>
    </row>
    <row r="808" spans="1:16" x14ac:dyDescent="0.25">
      <c r="A808" t="s">
        <v>1045</v>
      </c>
      <c r="B808" t="s">
        <v>1054</v>
      </c>
      <c r="C808" t="s">
        <v>1058</v>
      </c>
      <c r="D808" t="s">
        <v>1056</v>
      </c>
      <c r="E808" t="s">
        <v>1059</v>
      </c>
      <c r="F808" t="s">
        <v>1050</v>
      </c>
      <c r="G808" t="s">
        <v>37</v>
      </c>
      <c r="H808">
        <v>201803</v>
      </c>
      <c r="I808">
        <v>194.83420000000001</v>
      </c>
      <c r="J808">
        <v>2018</v>
      </c>
      <c r="K808">
        <v>3</v>
      </c>
      <c r="L808">
        <v>10929</v>
      </c>
      <c r="M808">
        <v>303008468</v>
      </c>
      <c r="N808" s="7">
        <v>43333</v>
      </c>
      <c r="P808" s="7"/>
    </row>
    <row r="809" spans="1:16" x14ac:dyDescent="0.25">
      <c r="A809" t="s">
        <v>1045</v>
      </c>
      <c r="B809" t="s">
        <v>1067</v>
      </c>
      <c r="C809" t="s">
        <v>1068</v>
      </c>
      <c r="D809" t="s">
        <v>1069</v>
      </c>
      <c r="E809" t="s">
        <v>1070</v>
      </c>
      <c r="F809" t="s">
        <v>1050</v>
      </c>
      <c r="G809" t="s">
        <v>609</v>
      </c>
      <c r="H809">
        <v>201803</v>
      </c>
      <c r="I809">
        <v>48.464799999999997</v>
      </c>
      <c r="J809">
        <v>2018</v>
      </c>
      <c r="K809">
        <v>3</v>
      </c>
      <c r="L809">
        <v>10930</v>
      </c>
      <c r="M809">
        <v>302106142</v>
      </c>
      <c r="N809" s="7">
        <v>43326</v>
      </c>
      <c r="P809" s="7"/>
    </row>
    <row r="810" spans="1:16" x14ac:dyDescent="0.25">
      <c r="A810" t="s">
        <v>1028</v>
      </c>
      <c r="B810" t="s">
        <v>1076</v>
      </c>
      <c r="C810" t="s">
        <v>1077</v>
      </c>
      <c r="D810" t="s">
        <v>1078</v>
      </c>
      <c r="E810" t="s">
        <v>1079</v>
      </c>
      <c r="F810" t="s">
        <v>1080</v>
      </c>
      <c r="G810" t="s">
        <v>27</v>
      </c>
      <c r="H810">
        <v>201803</v>
      </c>
      <c r="I810">
        <v>165.3964</v>
      </c>
      <c r="J810">
        <v>2018</v>
      </c>
      <c r="K810">
        <v>3</v>
      </c>
      <c r="L810">
        <v>10931</v>
      </c>
      <c r="M810">
        <v>303008886</v>
      </c>
      <c r="N810" s="7">
        <v>43300</v>
      </c>
      <c r="P810" s="7"/>
    </row>
    <row r="811" spans="1:16" x14ac:dyDescent="0.25">
      <c r="A811" t="s">
        <v>1045</v>
      </c>
      <c r="B811" t="s">
        <v>1054</v>
      </c>
      <c r="C811" t="s">
        <v>1058</v>
      </c>
      <c r="D811" t="s">
        <v>1056</v>
      </c>
      <c r="E811" t="s">
        <v>1059</v>
      </c>
      <c r="F811" t="s">
        <v>1050</v>
      </c>
      <c r="G811" t="s">
        <v>10</v>
      </c>
      <c r="H811">
        <v>201803</v>
      </c>
      <c r="I811">
        <v>159.8013</v>
      </c>
      <c r="J811">
        <v>2018</v>
      </c>
      <c r="K811">
        <v>3</v>
      </c>
      <c r="L811">
        <v>10932</v>
      </c>
      <c r="M811">
        <v>302105516</v>
      </c>
      <c r="N811" s="7">
        <v>43229</v>
      </c>
      <c r="P811" s="7"/>
    </row>
    <row r="812" spans="1:16" x14ac:dyDescent="0.25">
      <c r="A812" t="s">
        <v>1045</v>
      </c>
      <c r="B812" t="s">
        <v>1054</v>
      </c>
      <c r="C812" t="s">
        <v>1074</v>
      </c>
      <c r="D812" t="s">
        <v>1071</v>
      </c>
      <c r="E812" t="s">
        <v>1075</v>
      </c>
      <c r="F812" t="s">
        <v>1073</v>
      </c>
      <c r="G812" t="s">
        <v>34</v>
      </c>
      <c r="H812">
        <v>201803</v>
      </c>
      <c r="I812">
        <v>135.58000000000001</v>
      </c>
      <c r="J812">
        <v>2018</v>
      </c>
      <c r="K812">
        <v>3</v>
      </c>
      <c r="L812">
        <v>10933</v>
      </c>
      <c r="M812">
        <v>302109949</v>
      </c>
      <c r="N812" s="7">
        <v>43295</v>
      </c>
      <c r="P812" s="7"/>
    </row>
    <row r="813" spans="1:16" x14ac:dyDescent="0.25">
      <c r="A813" t="s">
        <v>1045</v>
      </c>
      <c r="B813" t="s">
        <v>1054</v>
      </c>
      <c r="C813" t="s">
        <v>1074</v>
      </c>
      <c r="D813" t="s">
        <v>1071</v>
      </c>
      <c r="E813" t="s">
        <v>1075</v>
      </c>
      <c r="F813" t="s">
        <v>1073</v>
      </c>
      <c r="G813" t="s">
        <v>585</v>
      </c>
      <c r="H813">
        <v>201803</v>
      </c>
      <c r="I813">
        <v>128.50810000000001</v>
      </c>
      <c r="J813">
        <v>2018</v>
      </c>
      <c r="K813">
        <v>3</v>
      </c>
      <c r="L813">
        <v>10934</v>
      </c>
      <c r="M813">
        <v>302111308</v>
      </c>
      <c r="N813" s="7">
        <v>43251</v>
      </c>
      <c r="P813" s="7"/>
    </row>
    <row r="814" spans="1:16" x14ac:dyDescent="0.25">
      <c r="A814" t="s">
        <v>1028</v>
      </c>
      <c r="B814" t="s">
        <v>1076</v>
      </c>
      <c r="C814" t="s">
        <v>1077</v>
      </c>
      <c r="D814" t="s">
        <v>1078</v>
      </c>
      <c r="E814" t="s">
        <v>1079</v>
      </c>
      <c r="F814" t="s">
        <v>1080</v>
      </c>
      <c r="G814" t="s">
        <v>338</v>
      </c>
      <c r="H814">
        <v>201803</v>
      </c>
      <c r="I814">
        <v>153.58000000000001</v>
      </c>
      <c r="J814">
        <v>2018</v>
      </c>
      <c r="K814">
        <v>3</v>
      </c>
      <c r="L814">
        <v>10935</v>
      </c>
      <c r="M814">
        <v>303005530</v>
      </c>
      <c r="N814" s="7">
        <v>43190</v>
      </c>
      <c r="P814" s="7"/>
    </row>
    <row r="815" spans="1:16" x14ac:dyDescent="0.25">
      <c r="A815" t="s">
        <v>21</v>
      </c>
      <c r="B815" t="s">
        <v>22</v>
      </c>
      <c r="C815" t="s">
        <v>54</v>
      </c>
      <c r="D815" t="s">
        <v>55</v>
      </c>
      <c r="E815" t="s">
        <v>56</v>
      </c>
      <c r="F815" t="s">
        <v>23</v>
      </c>
      <c r="G815" t="s">
        <v>24</v>
      </c>
      <c r="H815">
        <v>201803</v>
      </c>
      <c r="I815">
        <v>69.9649</v>
      </c>
      <c r="J815">
        <v>2018</v>
      </c>
      <c r="K815">
        <v>3</v>
      </c>
      <c r="L815">
        <v>10936</v>
      </c>
      <c r="M815">
        <v>301105630</v>
      </c>
      <c r="N815" s="7">
        <v>43277</v>
      </c>
      <c r="P815" s="7"/>
    </row>
    <row r="816" spans="1:16" x14ac:dyDescent="0.25">
      <c r="A816" t="s">
        <v>1045</v>
      </c>
      <c r="B816" t="s">
        <v>1046</v>
      </c>
      <c r="C816" t="s">
        <v>1047</v>
      </c>
      <c r="D816" t="s">
        <v>1048</v>
      </c>
      <c r="E816" t="s">
        <v>1049</v>
      </c>
      <c r="F816" t="s">
        <v>1050</v>
      </c>
      <c r="G816" t="s">
        <v>323</v>
      </c>
      <c r="H816">
        <v>201803</v>
      </c>
      <c r="I816">
        <v>241.12520000000001</v>
      </c>
      <c r="J816">
        <v>2018</v>
      </c>
      <c r="K816">
        <v>3</v>
      </c>
      <c r="L816">
        <v>10937</v>
      </c>
      <c r="M816">
        <v>302110918</v>
      </c>
      <c r="N816" s="7">
        <v>43153</v>
      </c>
      <c r="P816" s="7"/>
    </row>
    <row r="817" spans="1:16" x14ac:dyDescent="0.25">
      <c r="A817" t="s">
        <v>1045</v>
      </c>
      <c r="B817" t="s">
        <v>1060</v>
      </c>
      <c r="C817" t="s">
        <v>1064</v>
      </c>
      <c r="D817" t="s">
        <v>1065</v>
      </c>
      <c r="E817" t="s">
        <v>1066</v>
      </c>
      <c r="F817" t="s">
        <v>1050</v>
      </c>
      <c r="G817" t="s">
        <v>323</v>
      </c>
      <c r="H817">
        <v>201803</v>
      </c>
      <c r="I817">
        <v>546.02650000000006</v>
      </c>
      <c r="J817">
        <v>2018</v>
      </c>
      <c r="K817">
        <v>3</v>
      </c>
      <c r="L817">
        <v>10938</v>
      </c>
      <c r="M817">
        <v>302105701</v>
      </c>
      <c r="N817" s="7">
        <v>43218</v>
      </c>
      <c r="P817" s="7"/>
    </row>
    <row r="818" spans="1:16" x14ac:dyDescent="0.25">
      <c r="A818" t="s">
        <v>1028</v>
      </c>
      <c r="B818" t="s">
        <v>1076</v>
      </c>
      <c r="C818" t="s">
        <v>1077</v>
      </c>
      <c r="D818" t="s">
        <v>1078</v>
      </c>
      <c r="E818" t="s">
        <v>1079</v>
      </c>
      <c r="F818" t="s">
        <v>1080</v>
      </c>
      <c r="G818" t="s">
        <v>36</v>
      </c>
      <c r="H818">
        <v>201803</v>
      </c>
      <c r="I818">
        <v>153.8262</v>
      </c>
      <c r="J818">
        <v>2018</v>
      </c>
      <c r="K818">
        <v>3</v>
      </c>
      <c r="L818">
        <v>10939</v>
      </c>
      <c r="M818">
        <v>301606216</v>
      </c>
      <c r="N818" s="7">
        <v>43187</v>
      </c>
      <c r="P818" s="7"/>
    </row>
    <row r="819" spans="1:16" x14ac:dyDescent="0.25">
      <c r="A819" t="s">
        <v>1028</v>
      </c>
      <c r="B819" t="s">
        <v>1076</v>
      </c>
      <c r="C819" t="s">
        <v>1077</v>
      </c>
      <c r="D819" t="s">
        <v>1078</v>
      </c>
      <c r="E819" t="s">
        <v>1079</v>
      </c>
      <c r="F819" t="s">
        <v>1080</v>
      </c>
      <c r="G819" t="s">
        <v>29</v>
      </c>
      <c r="H819">
        <v>201803</v>
      </c>
      <c r="I819">
        <v>171.32259999999999</v>
      </c>
      <c r="J819">
        <v>2018</v>
      </c>
      <c r="K819">
        <v>3</v>
      </c>
      <c r="L819">
        <v>10940</v>
      </c>
      <c r="M819">
        <v>303004842</v>
      </c>
      <c r="N819" s="7">
        <v>43191</v>
      </c>
      <c r="P819" s="7"/>
    </row>
    <row r="820" spans="1:16" x14ac:dyDescent="0.25">
      <c r="A820" t="s">
        <v>1045</v>
      </c>
      <c r="B820" t="s">
        <v>1060</v>
      </c>
      <c r="C820" t="s">
        <v>1061</v>
      </c>
      <c r="D820" t="s">
        <v>1062</v>
      </c>
      <c r="E820" t="s">
        <v>1063</v>
      </c>
      <c r="F820" t="s">
        <v>1050</v>
      </c>
      <c r="G820" t="s">
        <v>27</v>
      </c>
      <c r="H820">
        <v>201803</v>
      </c>
      <c r="I820">
        <v>562.06190000000004</v>
      </c>
      <c r="J820">
        <v>2018</v>
      </c>
      <c r="K820">
        <v>3</v>
      </c>
      <c r="L820">
        <v>10941</v>
      </c>
      <c r="M820">
        <v>303004842</v>
      </c>
      <c r="N820" s="7">
        <v>43173</v>
      </c>
      <c r="P820" s="7"/>
    </row>
    <row r="821" spans="1:16" x14ac:dyDescent="0.25">
      <c r="A821" t="s">
        <v>1045</v>
      </c>
      <c r="B821" t="s">
        <v>1054</v>
      </c>
      <c r="C821" t="s">
        <v>1058</v>
      </c>
      <c r="D821" t="s">
        <v>1056</v>
      </c>
      <c r="E821" t="s">
        <v>1059</v>
      </c>
      <c r="F821" t="s">
        <v>1050</v>
      </c>
      <c r="G821" t="s">
        <v>42</v>
      </c>
      <c r="H821">
        <v>201803</v>
      </c>
      <c r="I821">
        <v>150.0839</v>
      </c>
      <c r="J821">
        <v>2018</v>
      </c>
      <c r="K821">
        <v>3</v>
      </c>
      <c r="L821">
        <v>10942</v>
      </c>
      <c r="M821">
        <v>303008600</v>
      </c>
      <c r="N821" s="7">
        <v>43186</v>
      </c>
      <c r="P821" s="7"/>
    </row>
    <row r="822" spans="1:16" x14ac:dyDescent="0.25">
      <c r="A822" t="s">
        <v>1045</v>
      </c>
      <c r="B822" t="s">
        <v>1054</v>
      </c>
      <c r="C822" t="s">
        <v>1058</v>
      </c>
      <c r="D822" t="s">
        <v>1056</v>
      </c>
      <c r="E822" t="s">
        <v>1059</v>
      </c>
      <c r="F822" t="s">
        <v>1050</v>
      </c>
      <c r="G822" t="s">
        <v>319</v>
      </c>
      <c r="H822">
        <v>201803</v>
      </c>
      <c r="I822">
        <v>147.03870000000001</v>
      </c>
      <c r="J822">
        <v>2018</v>
      </c>
      <c r="K822">
        <v>3</v>
      </c>
      <c r="L822">
        <v>10943</v>
      </c>
      <c r="M822">
        <v>301904700</v>
      </c>
      <c r="N822" s="7">
        <v>43219</v>
      </c>
      <c r="P822" s="7"/>
    </row>
    <row r="823" spans="1:16" x14ac:dyDescent="0.25">
      <c r="A823" t="s">
        <v>1045</v>
      </c>
      <c r="B823" t="s">
        <v>1060</v>
      </c>
      <c r="C823" t="s">
        <v>1061</v>
      </c>
      <c r="D823" t="s">
        <v>1062</v>
      </c>
      <c r="E823" t="s">
        <v>1063</v>
      </c>
      <c r="F823" t="s">
        <v>1050</v>
      </c>
      <c r="G823" t="s">
        <v>25</v>
      </c>
      <c r="H823">
        <v>201803</v>
      </c>
      <c r="I823">
        <v>561.61900000000003</v>
      </c>
      <c r="J823">
        <v>2018</v>
      </c>
      <c r="K823">
        <v>3</v>
      </c>
      <c r="L823">
        <v>10944</v>
      </c>
      <c r="M823">
        <v>303008886</v>
      </c>
      <c r="N823" s="7">
        <v>43195</v>
      </c>
      <c r="P823" s="7"/>
    </row>
    <row r="824" spans="1:16" x14ac:dyDescent="0.25">
      <c r="A824" t="s">
        <v>1028</v>
      </c>
      <c r="B824" t="s">
        <v>1029</v>
      </c>
      <c r="C824" t="s">
        <v>1034</v>
      </c>
      <c r="D824" t="s">
        <v>1035</v>
      </c>
      <c r="E824" t="s">
        <v>1036</v>
      </c>
      <c r="F824" t="s">
        <v>1033</v>
      </c>
      <c r="G824" t="s">
        <v>35</v>
      </c>
      <c r="H824">
        <v>201803</v>
      </c>
      <c r="I824">
        <v>323</v>
      </c>
      <c r="J824">
        <v>2018</v>
      </c>
      <c r="K824">
        <v>3</v>
      </c>
      <c r="L824">
        <v>10945</v>
      </c>
      <c r="M824">
        <v>302108613</v>
      </c>
      <c r="N824" s="7">
        <v>43173</v>
      </c>
      <c r="P824" s="7"/>
    </row>
    <row r="825" spans="1:16" x14ac:dyDescent="0.25">
      <c r="A825" t="s">
        <v>1045</v>
      </c>
      <c r="B825" t="s">
        <v>1060</v>
      </c>
      <c r="C825" t="s">
        <v>1064</v>
      </c>
      <c r="D825" t="s">
        <v>1065</v>
      </c>
      <c r="E825" t="s">
        <v>1066</v>
      </c>
      <c r="F825" t="s">
        <v>1050</v>
      </c>
      <c r="G825" t="s">
        <v>34</v>
      </c>
      <c r="H825">
        <v>201803</v>
      </c>
      <c r="I825">
        <v>562</v>
      </c>
      <c r="J825">
        <v>2018</v>
      </c>
      <c r="K825">
        <v>3</v>
      </c>
      <c r="L825">
        <v>10946</v>
      </c>
      <c r="M825">
        <v>303006687</v>
      </c>
      <c r="N825" s="7">
        <v>43327</v>
      </c>
      <c r="P825" s="7"/>
    </row>
    <row r="826" spans="1:16" x14ac:dyDescent="0.25">
      <c r="A826" t="s">
        <v>1045</v>
      </c>
      <c r="B826" t="s">
        <v>1046</v>
      </c>
      <c r="C826" t="s">
        <v>1047</v>
      </c>
      <c r="D826" t="s">
        <v>1048</v>
      </c>
      <c r="E826" t="s">
        <v>1049</v>
      </c>
      <c r="F826" t="s">
        <v>1050</v>
      </c>
      <c r="G826" t="s">
        <v>42</v>
      </c>
      <c r="H826">
        <v>201803</v>
      </c>
      <c r="I826">
        <v>319.90780000000001</v>
      </c>
      <c r="J826">
        <v>2018</v>
      </c>
      <c r="K826">
        <v>3</v>
      </c>
      <c r="L826">
        <v>10947</v>
      </c>
      <c r="M826">
        <v>303007399</v>
      </c>
      <c r="N826" s="7">
        <v>43277</v>
      </c>
      <c r="P826" s="7"/>
    </row>
    <row r="827" spans="1:16" x14ac:dyDescent="0.25">
      <c r="A827" t="s">
        <v>1045</v>
      </c>
      <c r="B827" t="s">
        <v>1054</v>
      </c>
      <c r="C827" t="s">
        <v>1074</v>
      </c>
      <c r="D827" t="s">
        <v>1071</v>
      </c>
      <c r="E827" t="s">
        <v>1075</v>
      </c>
      <c r="F827" t="s">
        <v>1073</v>
      </c>
      <c r="G827" t="s">
        <v>36</v>
      </c>
      <c r="H827">
        <v>201803</v>
      </c>
      <c r="I827">
        <v>163.29689999999999</v>
      </c>
      <c r="J827">
        <v>2018</v>
      </c>
      <c r="K827">
        <v>3</v>
      </c>
      <c r="L827">
        <v>10948</v>
      </c>
      <c r="M827">
        <v>302108310</v>
      </c>
      <c r="N827" s="7">
        <v>43195</v>
      </c>
      <c r="P827" s="7"/>
    </row>
    <row r="828" spans="1:16" x14ac:dyDescent="0.25">
      <c r="A828" t="s">
        <v>1045</v>
      </c>
      <c r="B828" t="s">
        <v>1046</v>
      </c>
      <c r="C828" t="s">
        <v>1047</v>
      </c>
      <c r="D828" t="s">
        <v>1048</v>
      </c>
      <c r="E828" t="s">
        <v>1049</v>
      </c>
      <c r="F828" t="s">
        <v>1050</v>
      </c>
      <c r="G828" t="s">
        <v>585</v>
      </c>
      <c r="H828">
        <v>201803</v>
      </c>
      <c r="I828">
        <v>243.6645</v>
      </c>
      <c r="J828">
        <v>2018</v>
      </c>
      <c r="K828">
        <v>3</v>
      </c>
      <c r="L828">
        <v>10949</v>
      </c>
      <c r="M828">
        <v>302109181</v>
      </c>
      <c r="N828" s="7">
        <v>43209</v>
      </c>
      <c r="P828" s="7"/>
    </row>
    <row r="829" spans="1:16" x14ac:dyDescent="0.25">
      <c r="A829" t="s">
        <v>1045</v>
      </c>
      <c r="B829" t="s">
        <v>1046</v>
      </c>
      <c r="C829" t="s">
        <v>1051</v>
      </c>
      <c r="D829" t="s">
        <v>1052</v>
      </c>
      <c r="E829" t="s">
        <v>1053</v>
      </c>
      <c r="F829" t="s">
        <v>1050</v>
      </c>
      <c r="G829" t="s">
        <v>323</v>
      </c>
      <c r="H829">
        <v>201803</v>
      </c>
      <c r="I829">
        <v>335.0881</v>
      </c>
      <c r="J829">
        <v>2018</v>
      </c>
      <c r="K829">
        <v>3</v>
      </c>
      <c r="L829">
        <v>10950</v>
      </c>
      <c r="M829">
        <v>302107370</v>
      </c>
      <c r="N829" s="7">
        <v>43193</v>
      </c>
      <c r="P829" s="7"/>
    </row>
    <row r="830" spans="1:16" x14ac:dyDescent="0.25">
      <c r="A830" t="s">
        <v>1045</v>
      </c>
      <c r="B830" t="s">
        <v>1054</v>
      </c>
      <c r="C830" t="s">
        <v>1055</v>
      </c>
      <c r="D830" t="s">
        <v>1056</v>
      </c>
      <c r="E830" t="s">
        <v>1057</v>
      </c>
      <c r="F830" t="s">
        <v>1050</v>
      </c>
      <c r="G830" t="s">
        <v>26</v>
      </c>
      <c r="H830">
        <v>201803</v>
      </c>
      <c r="I830">
        <v>185.0078</v>
      </c>
      <c r="J830">
        <v>2018</v>
      </c>
      <c r="K830">
        <v>3</v>
      </c>
      <c r="L830">
        <v>10951</v>
      </c>
      <c r="M830">
        <v>302109582</v>
      </c>
      <c r="N830" s="7">
        <v>43252</v>
      </c>
      <c r="P830" s="7"/>
    </row>
    <row r="831" spans="1:16" x14ac:dyDescent="0.25">
      <c r="A831" t="s">
        <v>1045</v>
      </c>
      <c r="B831" t="s">
        <v>1054</v>
      </c>
      <c r="C831" t="s">
        <v>1055</v>
      </c>
      <c r="D831" t="s">
        <v>1056</v>
      </c>
      <c r="E831" t="s">
        <v>1057</v>
      </c>
      <c r="F831" t="s">
        <v>1050</v>
      </c>
      <c r="G831" t="s">
        <v>27</v>
      </c>
      <c r="H831">
        <v>201803</v>
      </c>
      <c r="I831">
        <v>189.982</v>
      </c>
      <c r="J831">
        <v>2018</v>
      </c>
      <c r="K831">
        <v>3</v>
      </c>
      <c r="L831">
        <v>10952</v>
      </c>
      <c r="M831">
        <v>302106448</v>
      </c>
      <c r="N831" s="7">
        <v>43211</v>
      </c>
      <c r="P831" s="7"/>
    </row>
    <row r="832" spans="1:16" x14ac:dyDescent="0.25">
      <c r="A832" t="s">
        <v>1037</v>
      </c>
      <c r="B832" t="s">
        <v>1038</v>
      </c>
      <c r="C832" t="s">
        <v>1039</v>
      </c>
      <c r="D832" t="s">
        <v>1040</v>
      </c>
      <c r="E832" t="s">
        <v>1041</v>
      </c>
      <c r="F832" t="s">
        <v>1033</v>
      </c>
      <c r="G832" t="s">
        <v>28</v>
      </c>
      <c r="H832">
        <v>201803</v>
      </c>
      <c r="I832">
        <v>426.8</v>
      </c>
      <c r="J832">
        <v>2018</v>
      </c>
      <c r="K832">
        <v>3</v>
      </c>
      <c r="L832">
        <v>10953</v>
      </c>
      <c r="M832">
        <v>302111015</v>
      </c>
      <c r="N832" s="7">
        <v>43334</v>
      </c>
      <c r="P832" s="7"/>
    </row>
    <row r="833" spans="1:16" x14ac:dyDescent="0.25">
      <c r="A833" t="s">
        <v>1045</v>
      </c>
      <c r="B833" t="s">
        <v>1054</v>
      </c>
      <c r="C833" t="s">
        <v>1074</v>
      </c>
      <c r="D833" t="s">
        <v>1071</v>
      </c>
      <c r="E833" t="s">
        <v>1075</v>
      </c>
      <c r="F833" t="s">
        <v>1073</v>
      </c>
      <c r="G833" t="s">
        <v>42</v>
      </c>
      <c r="H833">
        <v>201803</v>
      </c>
      <c r="I833">
        <v>104.9038</v>
      </c>
      <c r="J833">
        <v>2018</v>
      </c>
      <c r="K833">
        <v>3</v>
      </c>
      <c r="L833">
        <v>10954</v>
      </c>
      <c r="M833">
        <v>302106430</v>
      </c>
      <c r="N833" s="7">
        <v>43242</v>
      </c>
      <c r="P833" s="7"/>
    </row>
    <row r="834" spans="1:16" x14ac:dyDescent="0.25">
      <c r="A834" t="s">
        <v>41</v>
      </c>
      <c r="B834" t="s">
        <v>22</v>
      </c>
      <c r="C834" t="s">
        <v>57</v>
      </c>
      <c r="D834" t="s">
        <v>58</v>
      </c>
      <c r="E834" t="s">
        <v>59</v>
      </c>
      <c r="F834" t="s">
        <v>23</v>
      </c>
      <c r="G834" t="s">
        <v>34</v>
      </c>
      <c r="H834">
        <v>201803</v>
      </c>
      <c r="I834">
        <v>110</v>
      </c>
      <c r="J834">
        <v>2018</v>
      </c>
      <c r="K834">
        <v>3</v>
      </c>
      <c r="L834">
        <v>10955</v>
      </c>
      <c r="M834">
        <v>301408081</v>
      </c>
      <c r="N834" s="7">
        <v>43206</v>
      </c>
      <c r="P834" s="7"/>
    </row>
    <row r="835" spans="1:16" x14ac:dyDescent="0.25">
      <c r="A835" t="s">
        <v>1045</v>
      </c>
      <c r="B835" t="s">
        <v>1054</v>
      </c>
      <c r="C835" t="s">
        <v>1058</v>
      </c>
      <c r="D835" t="s">
        <v>1056</v>
      </c>
      <c r="E835" t="s">
        <v>1059</v>
      </c>
      <c r="F835" t="s">
        <v>1050</v>
      </c>
      <c r="G835" t="s">
        <v>28</v>
      </c>
      <c r="H835">
        <v>201803</v>
      </c>
      <c r="I835">
        <v>271</v>
      </c>
      <c r="J835">
        <v>2018</v>
      </c>
      <c r="K835">
        <v>3</v>
      </c>
      <c r="L835">
        <v>10956</v>
      </c>
      <c r="M835">
        <v>302109638</v>
      </c>
      <c r="N835" s="7">
        <v>43245</v>
      </c>
      <c r="P835" s="7"/>
    </row>
    <row r="836" spans="1:16" x14ac:dyDescent="0.25">
      <c r="A836" t="s">
        <v>1028</v>
      </c>
      <c r="B836" t="s">
        <v>1076</v>
      </c>
      <c r="C836" t="s">
        <v>1077</v>
      </c>
      <c r="D836" t="s">
        <v>1078</v>
      </c>
      <c r="E836" t="s">
        <v>1079</v>
      </c>
      <c r="F836" t="s">
        <v>1080</v>
      </c>
      <c r="G836" t="s">
        <v>35</v>
      </c>
      <c r="H836">
        <v>201803</v>
      </c>
      <c r="I836">
        <v>172.98384999999999</v>
      </c>
      <c r="J836">
        <v>2018</v>
      </c>
      <c r="K836">
        <v>3</v>
      </c>
      <c r="L836">
        <v>10957</v>
      </c>
      <c r="M836">
        <v>303006548</v>
      </c>
      <c r="N836" s="7">
        <v>43214</v>
      </c>
      <c r="P836" s="7"/>
    </row>
    <row r="837" spans="1:16" x14ac:dyDescent="0.25">
      <c r="A837" t="s">
        <v>1028</v>
      </c>
      <c r="B837" t="s">
        <v>1029</v>
      </c>
      <c r="C837" t="s">
        <v>1030</v>
      </c>
      <c r="D837" t="s">
        <v>1031</v>
      </c>
      <c r="E837" t="s">
        <v>1032</v>
      </c>
      <c r="F837" t="s">
        <v>1033</v>
      </c>
      <c r="G837" t="s">
        <v>35</v>
      </c>
      <c r="H837">
        <v>201803</v>
      </c>
      <c r="I837">
        <v>316.083325</v>
      </c>
      <c r="J837">
        <v>2018</v>
      </c>
      <c r="K837">
        <v>3</v>
      </c>
      <c r="L837">
        <v>10958</v>
      </c>
      <c r="M837">
        <v>302109830</v>
      </c>
      <c r="N837" s="7">
        <v>43254</v>
      </c>
      <c r="P837" s="7"/>
    </row>
    <row r="838" spans="1:16" x14ac:dyDescent="0.25">
      <c r="A838" t="s">
        <v>1045</v>
      </c>
      <c r="B838" t="s">
        <v>1067</v>
      </c>
      <c r="C838" t="s">
        <v>1068</v>
      </c>
      <c r="D838" t="s">
        <v>1069</v>
      </c>
      <c r="E838" t="s">
        <v>1070</v>
      </c>
      <c r="F838" t="s">
        <v>1050</v>
      </c>
      <c r="G838" t="s">
        <v>11</v>
      </c>
      <c r="H838">
        <v>201803</v>
      </c>
      <c r="I838">
        <v>91.36</v>
      </c>
      <c r="J838">
        <v>2018</v>
      </c>
      <c r="K838">
        <v>3</v>
      </c>
      <c r="L838">
        <v>10959</v>
      </c>
      <c r="M838">
        <v>303008529</v>
      </c>
      <c r="N838" s="7">
        <v>43291</v>
      </c>
      <c r="P838" s="7"/>
    </row>
    <row r="839" spans="1:16" x14ac:dyDescent="0.25">
      <c r="A839" t="s">
        <v>1037</v>
      </c>
      <c r="B839" t="s">
        <v>1038</v>
      </c>
      <c r="C839" t="s">
        <v>1039</v>
      </c>
      <c r="D839" t="s">
        <v>1040</v>
      </c>
      <c r="E839" t="s">
        <v>1041</v>
      </c>
      <c r="F839" t="s">
        <v>1033</v>
      </c>
      <c r="G839" t="s">
        <v>585</v>
      </c>
      <c r="H839">
        <v>201803</v>
      </c>
      <c r="I839">
        <v>388.15800000000002</v>
      </c>
      <c r="J839">
        <v>2018</v>
      </c>
      <c r="K839">
        <v>3</v>
      </c>
      <c r="L839">
        <v>10960</v>
      </c>
      <c r="M839">
        <v>302107889</v>
      </c>
      <c r="N839" s="7">
        <v>43299</v>
      </c>
      <c r="P839" s="7"/>
    </row>
    <row r="840" spans="1:16" x14ac:dyDescent="0.25">
      <c r="A840" t="s">
        <v>1037</v>
      </c>
      <c r="B840" t="s">
        <v>1038</v>
      </c>
      <c r="C840" t="s">
        <v>1042</v>
      </c>
      <c r="D840" t="s">
        <v>1043</v>
      </c>
      <c r="E840" t="s">
        <v>1044</v>
      </c>
      <c r="F840" t="s">
        <v>1033</v>
      </c>
      <c r="G840" t="s">
        <v>24</v>
      </c>
      <c r="H840">
        <v>201803</v>
      </c>
      <c r="I840">
        <v>288.95800000000003</v>
      </c>
      <c r="J840">
        <v>2018</v>
      </c>
      <c r="K840">
        <v>3</v>
      </c>
      <c r="L840">
        <v>10961</v>
      </c>
      <c r="M840">
        <v>303008880</v>
      </c>
      <c r="N840" s="7">
        <v>43287</v>
      </c>
      <c r="P840" s="7"/>
    </row>
    <row r="841" spans="1:16" x14ac:dyDescent="0.25">
      <c r="A841" t="s">
        <v>1045</v>
      </c>
      <c r="B841" t="s">
        <v>1060</v>
      </c>
      <c r="C841" t="s">
        <v>1061</v>
      </c>
      <c r="D841" t="s">
        <v>1062</v>
      </c>
      <c r="E841" t="s">
        <v>1063</v>
      </c>
      <c r="F841" t="s">
        <v>1050</v>
      </c>
      <c r="G841" t="s">
        <v>29</v>
      </c>
      <c r="H841">
        <v>201803</v>
      </c>
      <c r="I841">
        <v>552.86450000000002</v>
      </c>
      <c r="J841">
        <v>2018</v>
      </c>
      <c r="K841">
        <v>3</v>
      </c>
      <c r="L841">
        <v>10962</v>
      </c>
      <c r="M841">
        <v>303004952</v>
      </c>
      <c r="N841" s="7">
        <v>43294</v>
      </c>
      <c r="P841" s="7"/>
    </row>
    <row r="842" spans="1:16" x14ac:dyDescent="0.25">
      <c r="A842" t="s">
        <v>1045</v>
      </c>
      <c r="B842" t="s">
        <v>1046</v>
      </c>
      <c r="C842" t="s">
        <v>1047</v>
      </c>
      <c r="D842" t="s">
        <v>1048</v>
      </c>
      <c r="E842" t="s">
        <v>1049</v>
      </c>
      <c r="F842" t="s">
        <v>1050</v>
      </c>
      <c r="G842" t="s">
        <v>12</v>
      </c>
      <c r="H842">
        <v>201803</v>
      </c>
      <c r="I842">
        <v>400.93340000000001</v>
      </c>
      <c r="J842">
        <v>2018</v>
      </c>
      <c r="K842">
        <v>3</v>
      </c>
      <c r="L842">
        <v>10963</v>
      </c>
      <c r="M842">
        <v>303006674</v>
      </c>
      <c r="N842" s="7">
        <v>43225</v>
      </c>
      <c r="P842" s="7"/>
    </row>
    <row r="843" spans="1:16" x14ac:dyDescent="0.25">
      <c r="A843" t="s">
        <v>1045</v>
      </c>
      <c r="B843" t="s">
        <v>1054</v>
      </c>
      <c r="C843" t="s">
        <v>1058</v>
      </c>
      <c r="D843" t="s">
        <v>1056</v>
      </c>
      <c r="E843" t="s">
        <v>1059</v>
      </c>
      <c r="F843" t="s">
        <v>1050</v>
      </c>
      <c r="G843" t="s">
        <v>32</v>
      </c>
      <c r="H843">
        <v>201803</v>
      </c>
      <c r="I843">
        <v>192.82509999999999</v>
      </c>
      <c r="J843">
        <v>2018</v>
      </c>
      <c r="K843">
        <v>3</v>
      </c>
      <c r="L843">
        <v>10964</v>
      </c>
      <c r="M843">
        <v>301805345</v>
      </c>
      <c r="N843" s="7">
        <v>43288</v>
      </c>
      <c r="P843" s="7"/>
    </row>
    <row r="844" spans="1:16" x14ac:dyDescent="0.25">
      <c r="A844" t="s">
        <v>1028</v>
      </c>
      <c r="B844" t="s">
        <v>1076</v>
      </c>
      <c r="C844" t="s">
        <v>1077</v>
      </c>
      <c r="D844" t="s">
        <v>1078</v>
      </c>
      <c r="E844" t="s">
        <v>1079</v>
      </c>
      <c r="F844" t="s">
        <v>1080</v>
      </c>
      <c r="G844" t="s">
        <v>37</v>
      </c>
      <c r="H844">
        <v>201803</v>
      </c>
      <c r="I844">
        <v>162.39160000000001</v>
      </c>
      <c r="J844">
        <v>2018</v>
      </c>
      <c r="K844">
        <v>3</v>
      </c>
      <c r="L844">
        <v>10965</v>
      </c>
      <c r="M844">
        <v>302106519</v>
      </c>
      <c r="N844" s="7">
        <v>43300</v>
      </c>
      <c r="P844" s="7"/>
    </row>
    <row r="845" spans="1:16" x14ac:dyDescent="0.25">
      <c r="A845" t="s">
        <v>1045</v>
      </c>
      <c r="B845" t="s">
        <v>1046</v>
      </c>
      <c r="C845" t="s">
        <v>1051</v>
      </c>
      <c r="D845" t="s">
        <v>1052</v>
      </c>
      <c r="E845" t="s">
        <v>1053</v>
      </c>
      <c r="F845" t="s">
        <v>1050</v>
      </c>
      <c r="G845" t="s">
        <v>10</v>
      </c>
      <c r="H845">
        <v>201803</v>
      </c>
      <c r="I845">
        <v>397.6687</v>
      </c>
      <c r="J845">
        <v>2018</v>
      </c>
      <c r="K845">
        <v>3</v>
      </c>
      <c r="L845">
        <v>10966</v>
      </c>
      <c r="M845">
        <v>301806294</v>
      </c>
      <c r="N845" s="7">
        <v>43306</v>
      </c>
      <c r="P845" s="7"/>
    </row>
    <row r="846" spans="1:16" x14ac:dyDescent="0.25">
      <c r="A846" t="s">
        <v>1045</v>
      </c>
      <c r="B846" t="s">
        <v>1054</v>
      </c>
      <c r="C846" t="s">
        <v>1058</v>
      </c>
      <c r="D846" t="s">
        <v>1056</v>
      </c>
      <c r="E846" t="s">
        <v>1059</v>
      </c>
      <c r="F846" t="s">
        <v>1050</v>
      </c>
      <c r="G846" t="s">
        <v>30</v>
      </c>
      <c r="H846">
        <v>201803</v>
      </c>
      <c r="I846">
        <v>179.45939999999999</v>
      </c>
      <c r="J846">
        <v>2018</v>
      </c>
      <c r="K846">
        <v>3</v>
      </c>
      <c r="L846">
        <v>10967</v>
      </c>
      <c r="M846">
        <v>302109575</v>
      </c>
      <c r="N846" s="7">
        <v>43176</v>
      </c>
      <c r="P846" s="7"/>
    </row>
    <row r="847" spans="1:16" x14ac:dyDescent="0.25">
      <c r="A847" t="s">
        <v>1045</v>
      </c>
      <c r="B847" t="s">
        <v>1060</v>
      </c>
      <c r="C847" t="s">
        <v>1061</v>
      </c>
      <c r="D847" t="s">
        <v>1062</v>
      </c>
      <c r="E847" t="s">
        <v>1063</v>
      </c>
      <c r="F847" t="s">
        <v>1050</v>
      </c>
      <c r="G847" t="s">
        <v>28</v>
      </c>
      <c r="H847">
        <v>201803</v>
      </c>
      <c r="I847">
        <v>579.40899999999999</v>
      </c>
      <c r="J847">
        <v>2018</v>
      </c>
      <c r="K847">
        <v>3</v>
      </c>
      <c r="L847">
        <v>10968</v>
      </c>
      <c r="M847">
        <v>302109946</v>
      </c>
      <c r="N847" s="7">
        <v>43218</v>
      </c>
      <c r="P847" s="7"/>
    </row>
    <row r="848" spans="1:16" x14ac:dyDescent="0.25">
      <c r="A848" t="s">
        <v>1045</v>
      </c>
      <c r="B848" t="s">
        <v>1067</v>
      </c>
      <c r="C848" t="s">
        <v>1068</v>
      </c>
      <c r="D848" t="s">
        <v>1069</v>
      </c>
      <c r="E848" t="s">
        <v>1070</v>
      </c>
      <c r="F848" t="s">
        <v>1050</v>
      </c>
      <c r="G848" t="s">
        <v>31</v>
      </c>
      <c r="H848">
        <v>201803</v>
      </c>
      <c r="I848">
        <v>100.87260000000001</v>
      </c>
      <c r="J848">
        <v>2018</v>
      </c>
      <c r="K848">
        <v>3</v>
      </c>
      <c r="L848">
        <v>10969</v>
      </c>
      <c r="M848">
        <v>301806362</v>
      </c>
      <c r="N848" s="7">
        <v>43173</v>
      </c>
      <c r="P848" s="7"/>
    </row>
    <row r="849" spans="1:16" x14ac:dyDescent="0.25">
      <c r="A849" t="s">
        <v>21</v>
      </c>
      <c r="B849" t="s">
        <v>22</v>
      </c>
      <c r="C849" t="s">
        <v>47</v>
      </c>
      <c r="D849" t="s">
        <v>48</v>
      </c>
      <c r="E849" t="s">
        <v>49</v>
      </c>
      <c r="F849" t="s">
        <v>23</v>
      </c>
      <c r="G849" t="s">
        <v>35</v>
      </c>
      <c r="H849">
        <v>201803</v>
      </c>
      <c r="I849">
        <v>47.25</v>
      </c>
      <c r="J849">
        <v>2018</v>
      </c>
      <c r="K849">
        <v>3</v>
      </c>
      <c r="L849">
        <v>10970</v>
      </c>
      <c r="M849">
        <v>301909846</v>
      </c>
      <c r="N849" s="7">
        <v>43157</v>
      </c>
      <c r="P849" s="7"/>
    </row>
    <row r="850" spans="1:16" x14ac:dyDescent="0.25">
      <c r="A850" t="s">
        <v>1028</v>
      </c>
      <c r="B850" t="s">
        <v>1076</v>
      </c>
      <c r="C850" t="s">
        <v>1077</v>
      </c>
      <c r="D850" t="s">
        <v>1078</v>
      </c>
      <c r="E850" t="s">
        <v>1079</v>
      </c>
      <c r="F850" t="s">
        <v>1080</v>
      </c>
      <c r="G850" t="s">
        <v>349</v>
      </c>
      <c r="H850">
        <v>201803</v>
      </c>
      <c r="I850">
        <v>172.6129</v>
      </c>
      <c r="J850">
        <v>2018</v>
      </c>
      <c r="K850">
        <v>3</v>
      </c>
      <c r="L850">
        <v>10971</v>
      </c>
      <c r="M850">
        <v>302105336</v>
      </c>
      <c r="N850" s="7">
        <v>43261</v>
      </c>
      <c r="P850" s="7"/>
    </row>
    <row r="851" spans="1:16" x14ac:dyDescent="0.25">
      <c r="A851" t="s">
        <v>1045</v>
      </c>
      <c r="B851" t="s">
        <v>1046</v>
      </c>
      <c r="C851" t="s">
        <v>1051</v>
      </c>
      <c r="D851" t="s">
        <v>1052</v>
      </c>
      <c r="E851" t="s">
        <v>1053</v>
      </c>
      <c r="F851" t="s">
        <v>1050</v>
      </c>
      <c r="G851" t="s">
        <v>28</v>
      </c>
      <c r="H851">
        <v>201803</v>
      </c>
      <c r="I851">
        <v>381.82740000000001</v>
      </c>
      <c r="J851">
        <v>2018</v>
      </c>
      <c r="K851">
        <v>3</v>
      </c>
      <c r="L851">
        <v>10972</v>
      </c>
      <c r="M851">
        <v>302106421</v>
      </c>
      <c r="N851" s="7">
        <v>43285</v>
      </c>
      <c r="P851" s="7"/>
    </row>
    <row r="852" spans="1:16" x14ac:dyDescent="0.25">
      <c r="A852" t="s">
        <v>1045</v>
      </c>
      <c r="B852" t="s">
        <v>1060</v>
      </c>
      <c r="C852" t="s">
        <v>1064</v>
      </c>
      <c r="D852" t="s">
        <v>1065</v>
      </c>
      <c r="E852" t="s">
        <v>1066</v>
      </c>
      <c r="F852" t="s">
        <v>1050</v>
      </c>
      <c r="G852" t="s">
        <v>338</v>
      </c>
      <c r="H852">
        <v>201803</v>
      </c>
      <c r="I852">
        <v>337</v>
      </c>
      <c r="J852">
        <v>2018</v>
      </c>
      <c r="K852">
        <v>3</v>
      </c>
      <c r="L852">
        <v>10973</v>
      </c>
      <c r="M852">
        <v>302108919</v>
      </c>
      <c r="N852" s="7">
        <v>43315</v>
      </c>
      <c r="P852" s="7"/>
    </row>
    <row r="853" spans="1:16" x14ac:dyDescent="0.25">
      <c r="A853" t="s">
        <v>1045</v>
      </c>
      <c r="B853" t="s">
        <v>1067</v>
      </c>
      <c r="C853" t="s">
        <v>1068</v>
      </c>
      <c r="D853" t="s">
        <v>1069</v>
      </c>
      <c r="E853" t="s">
        <v>1070</v>
      </c>
      <c r="F853" t="s">
        <v>1050</v>
      </c>
      <c r="G853" t="s">
        <v>27</v>
      </c>
      <c r="H853">
        <v>201803</v>
      </c>
      <c r="I853">
        <v>51.074199999999998</v>
      </c>
      <c r="J853">
        <v>2018</v>
      </c>
      <c r="K853">
        <v>3</v>
      </c>
      <c r="L853">
        <v>10974</v>
      </c>
      <c r="M853">
        <v>301900140</v>
      </c>
      <c r="N853" s="7">
        <v>43304</v>
      </c>
      <c r="P853" s="7"/>
    </row>
    <row r="854" spans="1:16" x14ac:dyDescent="0.25">
      <c r="A854" t="s">
        <v>1037</v>
      </c>
      <c r="B854" t="s">
        <v>1038</v>
      </c>
      <c r="C854" t="s">
        <v>1042</v>
      </c>
      <c r="D854" t="s">
        <v>1043</v>
      </c>
      <c r="E854" t="s">
        <v>1044</v>
      </c>
      <c r="F854" t="s">
        <v>1033</v>
      </c>
      <c r="G854" t="s">
        <v>27</v>
      </c>
      <c r="H854">
        <v>201803</v>
      </c>
      <c r="I854">
        <v>296.84193599999998</v>
      </c>
      <c r="J854">
        <v>2018</v>
      </c>
      <c r="K854">
        <v>3</v>
      </c>
      <c r="L854">
        <v>10975</v>
      </c>
      <c r="M854">
        <v>303008886</v>
      </c>
      <c r="N854" s="7">
        <v>43212</v>
      </c>
      <c r="P854" s="7"/>
    </row>
    <row r="855" spans="1:16" x14ac:dyDescent="0.25">
      <c r="A855" t="s">
        <v>1028</v>
      </c>
      <c r="B855" t="s">
        <v>1076</v>
      </c>
      <c r="C855" t="s">
        <v>1077</v>
      </c>
      <c r="D855" t="s">
        <v>1078</v>
      </c>
      <c r="E855" t="s">
        <v>1079</v>
      </c>
      <c r="F855" t="s">
        <v>1080</v>
      </c>
      <c r="G855" t="s">
        <v>31</v>
      </c>
      <c r="H855">
        <v>201803</v>
      </c>
      <c r="I855">
        <v>179.77456670000001</v>
      </c>
      <c r="J855">
        <v>2018</v>
      </c>
      <c r="K855">
        <v>3</v>
      </c>
      <c r="L855">
        <v>10976</v>
      </c>
      <c r="M855">
        <v>302105717</v>
      </c>
      <c r="N855" s="7">
        <v>43235</v>
      </c>
      <c r="P855" s="7"/>
    </row>
    <row r="856" spans="1:16" x14ac:dyDescent="0.25">
      <c r="A856" t="s">
        <v>1045</v>
      </c>
      <c r="B856" t="s">
        <v>1046</v>
      </c>
      <c r="C856" t="s">
        <v>1047</v>
      </c>
      <c r="D856" t="s">
        <v>1048</v>
      </c>
      <c r="E856" t="s">
        <v>1049</v>
      </c>
      <c r="F856" t="s">
        <v>1050</v>
      </c>
      <c r="G856" t="s">
        <v>11</v>
      </c>
      <c r="H856">
        <v>201803</v>
      </c>
      <c r="I856">
        <v>215.4</v>
      </c>
      <c r="J856">
        <v>2018</v>
      </c>
      <c r="K856">
        <v>3</v>
      </c>
      <c r="L856">
        <v>10977</v>
      </c>
      <c r="M856">
        <v>303008574</v>
      </c>
      <c r="N856" s="7">
        <v>43282</v>
      </c>
      <c r="P856" s="7"/>
    </row>
    <row r="857" spans="1:16" x14ac:dyDescent="0.25">
      <c r="A857" t="s">
        <v>1045</v>
      </c>
      <c r="B857" t="s">
        <v>1054</v>
      </c>
      <c r="C857" t="s">
        <v>1058</v>
      </c>
      <c r="D857" t="s">
        <v>1056</v>
      </c>
      <c r="E857" t="s">
        <v>1059</v>
      </c>
      <c r="F857" t="s">
        <v>1050</v>
      </c>
      <c r="G857" t="s">
        <v>15</v>
      </c>
      <c r="H857">
        <v>201803</v>
      </c>
      <c r="I857">
        <v>154.71870000000001</v>
      </c>
      <c r="J857">
        <v>2018</v>
      </c>
      <c r="K857">
        <v>3</v>
      </c>
      <c r="L857">
        <v>10978</v>
      </c>
      <c r="M857">
        <v>302107055</v>
      </c>
      <c r="N857" s="7">
        <v>43243</v>
      </c>
      <c r="P857" s="7"/>
    </row>
    <row r="858" spans="1:16" x14ac:dyDescent="0.25">
      <c r="A858" t="s">
        <v>21</v>
      </c>
      <c r="B858" t="s">
        <v>22</v>
      </c>
      <c r="C858" t="s">
        <v>54</v>
      </c>
      <c r="D858" t="s">
        <v>55</v>
      </c>
      <c r="E858" t="s">
        <v>56</v>
      </c>
      <c r="F858" t="s">
        <v>23</v>
      </c>
      <c r="G858" t="s">
        <v>31</v>
      </c>
      <c r="H858">
        <v>201803</v>
      </c>
      <c r="I858">
        <v>96.666700000000006</v>
      </c>
      <c r="J858">
        <v>2018</v>
      </c>
      <c r="K858">
        <v>3</v>
      </c>
      <c r="L858">
        <v>10979</v>
      </c>
      <c r="M858">
        <v>301703769</v>
      </c>
      <c r="N858" s="7">
        <v>43220</v>
      </c>
      <c r="P858" s="7"/>
    </row>
    <row r="859" spans="1:16" x14ac:dyDescent="0.25">
      <c r="A859" t="s">
        <v>1045</v>
      </c>
      <c r="B859" t="s">
        <v>1054</v>
      </c>
      <c r="C859" t="s">
        <v>1074</v>
      </c>
      <c r="D859" t="s">
        <v>1071</v>
      </c>
      <c r="E859" t="s">
        <v>1075</v>
      </c>
      <c r="F859" t="s">
        <v>1073</v>
      </c>
      <c r="G859" t="s">
        <v>15</v>
      </c>
      <c r="H859">
        <v>201803</v>
      </c>
      <c r="I859">
        <v>122.7243</v>
      </c>
      <c r="J859">
        <v>2018</v>
      </c>
      <c r="K859">
        <v>3</v>
      </c>
      <c r="L859">
        <v>10980</v>
      </c>
      <c r="M859">
        <v>302106490</v>
      </c>
      <c r="N859" s="7">
        <v>43205</v>
      </c>
      <c r="P859" s="7"/>
    </row>
    <row r="860" spans="1:16" x14ac:dyDescent="0.25">
      <c r="A860" t="s">
        <v>1045</v>
      </c>
      <c r="B860" t="s">
        <v>1054</v>
      </c>
      <c r="C860" t="s">
        <v>1074</v>
      </c>
      <c r="D860" t="s">
        <v>1071</v>
      </c>
      <c r="E860" t="s">
        <v>1075</v>
      </c>
      <c r="F860" t="s">
        <v>1073</v>
      </c>
      <c r="G860" t="s">
        <v>605</v>
      </c>
      <c r="H860">
        <v>201803</v>
      </c>
      <c r="I860">
        <v>113.4803</v>
      </c>
      <c r="J860">
        <v>2018</v>
      </c>
      <c r="K860">
        <v>3</v>
      </c>
      <c r="L860">
        <v>10981</v>
      </c>
      <c r="M860">
        <v>302106561</v>
      </c>
      <c r="N860" s="7">
        <v>43197</v>
      </c>
      <c r="P860" s="7"/>
    </row>
    <row r="861" spans="1:16" x14ac:dyDescent="0.25">
      <c r="A861" t="s">
        <v>1045</v>
      </c>
      <c r="B861" t="s">
        <v>1046</v>
      </c>
      <c r="C861" t="s">
        <v>1047</v>
      </c>
      <c r="D861" t="s">
        <v>1048</v>
      </c>
      <c r="E861" t="s">
        <v>1049</v>
      </c>
      <c r="F861" t="s">
        <v>1050</v>
      </c>
      <c r="G861" t="s">
        <v>34</v>
      </c>
      <c r="H861">
        <v>201803</v>
      </c>
      <c r="I861">
        <v>217.79679999999999</v>
      </c>
      <c r="J861">
        <v>2018</v>
      </c>
      <c r="K861">
        <v>3</v>
      </c>
      <c r="L861">
        <v>10982</v>
      </c>
      <c r="M861">
        <v>302104962</v>
      </c>
      <c r="N861" s="7">
        <v>43324</v>
      </c>
      <c r="P861" s="7"/>
    </row>
    <row r="862" spans="1:16" x14ac:dyDescent="0.25">
      <c r="A862" t="s">
        <v>1045</v>
      </c>
      <c r="B862" t="s">
        <v>1054</v>
      </c>
      <c r="C862" t="s">
        <v>1074</v>
      </c>
      <c r="D862" t="s">
        <v>1071</v>
      </c>
      <c r="E862" t="s">
        <v>1075</v>
      </c>
      <c r="F862" t="s">
        <v>1073</v>
      </c>
      <c r="G862" t="s">
        <v>35</v>
      </c>
      <c r="H862">
        <v>201803</v>
      </c>
      <c r="I862">
        <v>144.28550000000001</v>
      </c>
      <c r="J862">
        <v>2018</v>
      </c>
      <c r="K862">
        <v>3</v>
      </c>
      <c r="L862">
        <v>10983</v>
      </c>
      <c r="M862">
        <v>302106601</v>
      </c>
      <c r="N862" s="7">
        <v>43255</v>
      </c>
      <c r="P862" s="7"/>
    </row>
    <row r="863" spans="1:16" x14ac:dyDescent="0.25">
      <c r="A863" t="s">
        <v>1045</v>
      </c>
      <c r="B863" t="s">
        <v>1046</v>
      </c>
      <c r="C863" t="s">
        <v>1047</v>
      </c>
      <c r="D863" t="s">
        <v>1048</v>
      </c>
      <c r="E863" t="s">
        <v>1049</v>
      </c>
      <c r="F863" t="s">
        <v>1050</v>
      </c>
      <c r="G863" t="s">
        <v>30</v>
      </c>
      <c r="H863">
        <v>201803</v>
      </c>
      <c r="I863">
        <v>283.55160000000001</v>
      </c>
      <c r="J863">
        <v>2018</v>
      </c>
      <c r="K863">
        <v>3</v>
      </c>
      <c r="L863">
        <v>10984</v>
      </c>
      <c r="M863">
        <v>303004505</v>
      </c>
      <c r="N863" s="7">
        <v>43267</v>
      </c>
      <c r="P863" s="7"/>
    </row>
    <row r="864" spans="1:16" x14ac:dyDescent="0.25">
      <c r="A864" t="s">
        <v>1045</v>
      </c>
      <c r="B864" t="s">
        <v>1054</v>
      </c>
      <c r="C864" t="s">
        <v>1058</v>
      </c>
      <c r="D864" t="s">
        <v>1056</v>
      </c>
      <c r="E864" t="s">
        <v>1059</v>
      </c>
      <c r="F864" t="s">
        <v>1050</v>
      </c>
      <c r="G864" t="s">
        <v>33</v>
      </c>
      <c r="H864">
        <v>201803</v>
      </c>
      <c r="I864">
        <v>230</v>
      </c>
      <c r="J864">
        <v>2018</v>
      </c>
      <c r="K864">
        <v>3</v>
      </c>
      <c r="L864">
        <v>10985</v>
      </c>
      <c r="M864">
        <v>302109804</v>
      </c>
      <c r="N864" s="7">
        <v>43162</v>
      </c>
      <c r="P864" s="7"/>
    </row>
    <row r="865" spans="1:16" x14ac:dyDescent="0.25">
      <c r="A865" t="s">
        <v>1028</v>
      </c>
      <c r="B865" t="s">
        <v>1076</v>
      </c>
      <c r="C865" t="s">
        <v>1077</v>
      </c>
      <c r="D865" t="s">
        <v>1078</v>
      </c>
      <c r="E865" t="s">
        <v>1079</v>
      </c>
      <c r="F865" t="s">
        <v>1080</v>
      </c>
      <c r="G865" t="s">
        <v>10</v>
      </c>
      <c r="H865">
        <v>201803</v>
      </c>
      <c r="I865">
        <v>186.05281249999999</v>
      </c>
      <c r="J865">
        <v>2018</v>
      </c>
      <c r="K865">
        <v>3</v>
      </c>
      <c r="L865">
        <v>10986</v>
      </c>
      <c r="M865">
        <v>303007518</v>
      </c>
      <c r="N865" s="7">
        <v>43159</v>
      </c>
      <c r="P865" s="7"/>
    </row>
    <row r="866" spans="1:16" x14ac:dyDescent="0.25">
      <c r="A866" t="s">
        <v>1045</v>
      </c>
      <c r="B866" t="s">
        <v>1054</v>
      </c>
      <c r="C866" t="s">
        <v>1074</v>
      </c>
      <c r="D866" t="s">
        <v>1071</v>
      </c>
      <c r="E866" t="s">
        <v>1075</v>
      </c>
      <c r="F866" t="s">
        <v>1073</v>
      </c>
      <c r="G866" t="s">
        <v>28</v>
      </c>
      <c r="H866">
        <v>201803</v>
      </c>
      <c r="I866">
        <v>191.88419999999999</v>
      </c>
      <c r="J866">
        <v>2018</v>
      </c>
      <c r="K866">
        <v>3</v>
      </c>
      <c r="L866">
        <v>10987</v>
      </c>
      <c r="M866">
        <v>302108570</v>
      </c>
      <c r="N866" s="7">
        <v>43252</v>
      </c>
      <c r="P866" s="7"/>
    </row>
    <row r="867" spans="1:16" x14ac:dyDescent="0.25">
      <c r="A867" t="s">
        <v>1045</v>
      </c>
      <c r="B867" t="s">
        <v>1060</v>
      </c>
      <c r="C867" t="s">
        <v>1061</v>
      </c>
      <c r="D867" t="s">
        <v>1062</v>
      </c>
      <c r="E867" t="s">
        <v>1063</v>
      </c>
      <c r="F867" t="s">
        <v>1050</v>
      </c>
      <c r="G867" t="s">
        <v>24</v>
      </c>
      <c r="H867">
        <v>201803</v>
      </c>
      <c r="I867">
        <v>377.06490000000002</v>
      </c>
      <c r="J867">
        <v>2018</v>
      </c>
      <c r="K867">
        <v>3</v>
      </c>
      <c r="L867">
        <v>10988</v>
      </c>
      <c r="M867">
        <v>301806578</v>
      </c>
      <c r="N867" s="7">
        <v>43156</v>
      </c>
      <c r="P867" s="7"/>
    </row>
    <row r="868" spans="1:16" x14ac:dyDescent="0.25">
      <c r="A868" t="s">
        <v>1028</v>
      </c>
      <c r="B868" t="s">
        <v>1076</v>
      </c>
      <c r="C868" t="s">
        <v>1077</v>
      </c>
      <c r="D868" t="s">
        <v>1078</v>
      </c>
      <c r="E868" t="s">
        <v>1079</v>
      </c>
      <c r="F868" t="s">
        <v>1080</v>
      </c>
      <c r="G868" t="s">
        <v>42</v>
      </c>
      <c r="H868">
        <v>201803</v>
      </c>
      <c r="I868">
        <v>176.81326000000001</v>
      </c>
      <c r="J868">
        <v>2018</v>
      </c>
      <c r="K868">
        <v>3</v>
      </c>
      <c r="L868">
        <v>10989</v>
      </c>
      <c r="M868">
        <v>303007500</v>
      </c>
      <c r="N868" s="7">
        <v>43320</v>
      </c>
      <c r="P868" s="7"/>
    </row>
    <row r="869" spans="1:16" x14ac:dyDescent="0.25">
      <c r="A869" t="s">
        <v>1045</v>
      </c>
      <c r="B869" t="s">
        <v>1060</v>
      </c>
      <c r="C869" t="s">
        <v>1061</v>
      </c>
      <c r="D869" t="s">
        <v>1062</v>
      </c>
      <c r="E869" t="s">
        <v>1063</v>
      </c>
      <c r="F869" t="s">
        <v>1050</v>
      </c>
      <c r="G869" t="s">
        <v>291</v>
      </c>
      <c r="H869">
        <v>201803</v>
      </c>
      <c r="I869">
        <v>508.51799999999997</v>
      </c>
      <c r="J869">
        <v>2018</v>
      </c>
      <c r="K869">
        <v>3</v>
      </c>
      <c r="L869">
        <v>10990</v>
      </c>
      <c r="M869">
        <v>302107510</v>
      </c>
      <c r="N869" s="7">
        <v>43322</v>
      </c>
      <c r="P869" s="7"/>
    </row>
    <row r="870" spans="1:16" x14ac:dyDescent="0.25">
      <c r="A870" t="s">
        <v>1037</v>
      </c>
      <c r="B870" t="s">
        <v>1038</v>
      </c>
      <c r="C870" t="s">
        <v>1039</v>
      </c>
      <c r="D870" t="s">
        <v>1040</v>
      </c>
      <c r="E870" t="s">
        <v>1041</v>
      </c>
      <c r="F870" t="s">
        <v>1033</v>
      </c>
      <c r="G870" t="s">
        <v>26</v>
      </c>
      <c r="H870">
        <v>201803</v>
      </c>
      <c r="I870">
        <v>466.15483899999998</v>
      </c>
      <c r="J870">
        <v>2018</v>
      </c>
      <c r="K870">
        <v>3</v>
      </c>
      <c r="L870">
        <v>10991</v>
      </c>
      <c r="M870">
        <v>302110918</v>
      </c>
      <c r="N870" s="7">
        <v>43154</v>
      </c>
      <c r="P870" s="7"/>
    </row>
    <row r="871" spans="1:16" x14ac:dyDescent="0.25">
      <c r="A871" t="s">
        <v>1045</v>
      </c>
      <c r="B871" t="s">
        <v>1046</v>
      </c>
      <c r="C871" t="s">
        <v>1051</v>
      </c>
      <c r="D871" t="s">
        <v>1052</v>
      </c>
      <c r="E871" t="s">
        <v>1053</v>
      </c>
      <c r="F871" t="s">
        <v>1050</v>
      </c>
      <c r="G871" t="s">
        <v>11</v>
      </c>
      <c r="H871">
        <v>201803</v>
      </c>
      <c r="I871">
        <v>340</v>
      </c>
      <c r="J871">
        <v>2018</v>
      </c>
      <c r="K871">
        <v>3</v>
      </c>
      <c r="L871">
        <v>10992</v>
      </c>
      <c r="M871">
        <v>302105870</v>
      </c>
      <c r="N871" s="7">
        <v>43299</v>
      </c>
      <c r="P871" s="7"/>
    </row>
    <row r="872" spans="1:16" x14ac:dyDescent="0.25">
      <c r="A872" t="s">
        <v>1045</v>
      </c>
      <c r="B872" t="s">
        <v>1046</v>
      </c>
      <c r="C872" t="s">
        <v>1051</v>
      </c>
      <c r="D872" t="s">
        <v>1052</v>
      </c>
      <c r="E872" t="s">
        <v>1053</v>
      </c>
      <c r="F872" t="s">
        <v>1050</v>
      </c>
      <c r="G872" t="s">
        <v>25</v>
      </c>
      <c r="H872">
        <v>201803</v>
      </c>
      <c r="I872">
        <v>301.48390000000001</v>
      </c>
      <c r="J872">
        <v>2018</v>
      </c>
      <c r="K872">
        <v>3</v>
      </c>
      <c r="L872">
        <v>10993</v>
      </c>
      <c r="M872">
        <v>302104561</v>
      </c>
      <c r="N872" s="7">
        <v>43177</v>
      </c>
      <c r="P872" s="7"/>
    </row>
    <row r="873" spans="1:16" x14ac:dyDescent="0.25">
      <c r="A873" t="s">
        <v>1045</v>
      </c>
      <c r="B873" t="s">
        <v>1046</v>
      </c>
      <c r="C873" t="s">
        <v>1051</v>
      </c>
      <c r="D873" t="s">
        <v>1052</v>
      </c>
      <c r="E873" t="s">
        <v>1053</v>
      </c>
      <c r="F873" t="s">
        <v>1050</v>
      </c>
      <c r="G873" t="s">
        <v>33</v>
      </c>
      <c r="H873">
        <v>201803</v>
      </c>
      <c r="I873">
        <v>387.16129999999998</v>
      </c>
      <c r="J873">
        <v>2018</v>
      </c>
      <c r="K873">
        <v>3</v>
      </c>
      <c r="L873">
        <v>10994</v>
      </c>
      <c r="M873">
        <v>303006951</v>
      </c>
      <c r="N873" s="7">
        <v>43175</v>
      </c>
      <c r="P873" s="7"/>
    </row>
    <row r="874" spans="1:16" x14ac:dyDescent="0.25">
      <c r="A874" t="s">
        <v>1045</v>
      </c>
      <c r="B874" t="s">
        <v>1067</v>
      </c>
      <c r="C874" t="s">
        <v>1068</v>
      </c>
      <c r="D874" t="s">
        <v>1069</v>
      </c>
      <c r="E874" t="s">
        <v>1070</v>
      </c>
      <c r="F874" t="s">
        <v>1050</v>
      </c>
      <c r="G874" t="s">
        <v>28</v>
      </c>
      <c r="H874">
        <v>201803</v>
      </c>
      <c r="I874">
        <v>52.061300000000003</v>
      </c>
      <c r="J874">
        <v>2018</v>
      </c>
      <c r="K874">
        <v>3</v>
      </c>
      <c r="L874">
        <v>10995</v>
      </c>
      <c r="M874">
        <v>301307667</v>
      </c>
      <c r="N874" s="7">
        <v>43249</v>
      </c>
      <c r="P874" s="7"/>
    </row>
    <row r="875" spans="1:16" x14ac:dyDescent="0.25">
      <c r="A875" t="s">
        <v>1045</v>
      </c>
      <c r="B875" t="s">
        <v>1046</v>
      </c>
      <c r="C875" t="s">
        <v>1047</v>
      </c>
      <c r="D875" t="s">
        <v>1048</v>
      </c>
      <c r="E875" t="s">
        <v>1049</v>
      </c>
      <c r="F875" t="s">
        <v>1050</v>
      </c>
      <c r="G875" t="s">
        <v>31</v>
      </c>
      <c r="H875">
        <v>201803</v>
      </c>
      <c r="I875">
        <v>303.61739999999998</v>
      </c>
      <c r="J875">
        <v>2018</v>
      </c>
      <c r="K875">
        <v>3</v>
      </c>
      <c r="L875">
        <v>10996</v>
      </c>
      <c r="M875">
        <v>302109941</v>
      </c>
      <c r="N875" s="7">
        <v>43199</v>
      </c>
      <c r="P875" s="7"/>
    </row>
    <row r="876" spans="1:16" x14ac:dyDescent="0.25">
      <c r="A876" t="s">
        <v>1045</v>
      </c>
      <c r="B876" t="s">
        <v>1054</v>
      </c>
      <c r="C876" t="s">
        <v>1058</v>
      </c>
      <c r="D876" t="s">
        <v>1056</v>
      </c>
      <c r="E876" t="s">
        <v>1059</v>
      </c>
      <c r="F876" t="s">
        <v>1050</v>
      </c>
      <c r="G876" t="s">
        <v>36</v>
      </c>
      <c r="H876">
        <v>201803</v>
      </c>
      <c r="I876">
        <v>148.41</v>
      </c>
      <c r="J876">
        <v>2018</v>
      </c>
      <c r="K876">
        <v>3</v>
      </c>
      <c r="L876">
        <v>10997</v>
      </c>
      <c r="M876">
        <v>303007434</v>
      </c>
      <c r="N876" s="7">
        <v>43309</v>
      </c>
      <c r="P876" s="7"/>
    </row>
    <row r="877" spans="1:16" x14ac:dyDescent="0.25">
      <c r="A877" t="s">
        <v>1028</v>
      </c>
      <c r="B877" t="s">
        <v>1029</v>
      </c>
      <c r="C877" t="s">
        <v>1030</v>
      </c>
      <c r="D877" t="s">
        <v>1031</v>
      </c>
      <c r="E877" t="s">
        <v>1032</v>
      </c>
      <c r="F877" t="s">
        <v>1033</v>
      </c>
      <c r="G877" t="s">
        <v>27</v>
      </c>
      <c r="H877">
        <v>201803</v>
      </c>
      <c r="I877">
        <v>335.66919999999999</v>
      </c>
      <c r="J877">
        <v>2018</v>
      </c>
      <c r="K877">
        <v>3</v>
      </c>
      <c r="L877">
        <v>10998</v>
      </c>
      <c r="M877">
        <v>302107138</v>
      </c>
      <c r="N877" s="7">
        <v>43302</v>
      </c>
      <c r="P877" s="7"/>
    </row>
    <row r="878" spans="1:16" x14ac:dyDescent="0.25">
      <c r="A878" t="s">
        <v>1045</v>
      </c>
      <c r="B878" t="s">
        <v>1046</v>
      </c>
      <c r="C878" t="s">
        <v>1047</v>
      </c>
      <c r="D878" t="s">
        <v>1048</v>
      </c>
      <c r="E878" t="s">
        <v>1049</v>
      </c>
      <c r="F878" t="s">
        <v>1050</v>
      </c>
      <c r="G878" t="s">
        <v>609</v>
      </c>
      <c r="H878">
        <v>201803</v>
      </c>
      <c r="I878">
        <v>307.04230000000001</v>
      </c>
      <c r="J878">
        <v>2018</v>
      </c>
      <c r="K878">
        <v>3</v>
      </c>
      <c r="L878">
        <v>10999</v>
      </c>
      <c r="M878">
        <v>301900485</v>
      </c>
      <c r="N878" s="7">
        <v>43165</v>
      </c>
      <c r="P878" s="7"/>
    </row>
    <row r="879" spans="1:16" x14ac:dyDescent="0.25">
      <c r="A879" t="s">
        <v>1045</v>
      </c>
      <c r="B879" t="s">
        <v>1054</v>
      </c>
      <c r="C879" t="s">
        <v>1074</v>
      </c>
      <c r="D879" t="s">
        <v>1071</v>
      </c>
      <c r="E879" t="s">
        <v>1075</v>
      </c>
      <c r="F879" t="s">
        <v>1073</v>
      </c>
      <c r="G879" t="s">
        <v>46</v>
      </c>
      <c r="H879">
        <v>201803</v>
      </c>
      <c r="I879">
        <v>128.7433</v>
      </c>
      <c r="J879">
        <v>2018</v>
      </c>
      <c r="K879">
        <v>3</v>
      </c>
      <c r="L879">
        <v>11000</v>
      </c>
      <c r="M879">
        <v>302106651</v>
      </c>
      <c r="N879" s="7">
        <v>43292</v>
      </c>
      <c r="P879" s="7"/>
    </row>
    <row r="880" spans="1:16" x14ac:dyDescent="0.25">
      <c r="A880" t="s">
        <v>1028</v>
      </c>
      <c r="B880" t="s">
        <v>1029</v>
      </c>
      <c r="C880" t="s">
        <v>1030</v>
      </c>
      <c r="D880" t="s">
        <v>1031</v>
      </c>
      <c r="E880" t="s">
        <v>1032</v>
      </c>
      <c r="F880" t="s">
        <v>1033</v>
      </c>
      <c r="G880" t="s">
        <v>34</v>
      </c>
      <c r="H880">
        <v>201803</v>
      </c>
      <c r="I880">
        <v>381.66666670000001</v>
      </c>
      <c r="J880">
        <v>2018</v>
      </c>
      <c r="K880">
        <v>3</v>
      </c>
      <c r="L880">
        <v>11001</v>
      </c>
      <c r="M880">
        <v>302107137</v>
      </c>
      <c r="N880" s="7">
        <v>43321</v>
      </c>
      <c r="P880" s="7"/>
    </row>
    <row r="881" spans="1:16" x14ac:dyDescent="0.25">
      <c r="A881" t="s">
        <v>1045</v>
      </c>
      <c r="B881" t="s">
        <v>1046</v>
      </c>
      <c r="C881" t="s">
        <v>1047</v>
      </c>
      <c r="D881" t="s">
        <v>1048</v>
      </c>
      <c r="E881" t="s">
        <v>1049</v>
      </c>
      <c r="F881" t="s">
        <v>1050</v>
      </c>
      <c r="G881" t="s">
        <v>46</v>
      </c>
      <c r="H881">
        <v>201803</v>
      </c>
      <c r="I881">
        <v>225.66550000000001</v>
      </c>
      <c r="J881">
        <v>2018</v>
      </c>
      <c r="K881">
        <v>3</v>
      </c>
      <c r="L881">
        <v>11002</v>
      </c>
      <c r="M881">
        <v>303004516</v>
      </c>
      <c r="N881" s="7">
        <v>43249</v>
      </c>
      <c r="P881" s="7"/>
    </row>
    <row r="882" spans="1:16" x14ac:dyDescent="0.25">
      <c r="A882" t="s">
        <v>1045</v>
      </c>
      <c r="B882" t="s">
        <v>1060</v>
      </c>
      <c r="C882" t="s">
        <v>1061</v>
      </c>
      <c r="D882" t="s">
        <v>1062</v>
      </c>
      <c r="E882" t="s">
        <v>1063</v>
      </c>
      <c r="F882" t="s">
        <v>1050</v>
      </c>
      <c r="G882" t="s">
        <v>12</v>
      </c>
      <c r="H882">
        <v>201803</v>
      </c>
      <c r="I882">
        <v>496.77719999999999</v>
      </c>
      <c r="J882">
        <v>2018</v>
      </c>
      <c r="K882">
        <v>3</v>
      </c>
      <c r="L882">
        <v>11003</v>
      </c>
      <c r="M882">
        <v>302105470</v>
      </c>
      <c r="N882" s="7">
        <v>43325</v>
      </c>
      <c r="P882" s="7"/>
    </row>
    <row r="883" spans="1:16" x14ac:dyDescent="0.25">
      <c r="A883" t="s">
        <v>1045</v>
      </c>
      <c r="B883" t="s">
        <v>1060</v>
      </c>
      <c r="C883" t="s">
        <v>1064</v>
      </c>
      <c r="D883" t="s">
        <v>1065</v>
      </c>
      <c r="E883" t="s">
        <v>1066</v>
      </c>
      <c r="F883" t="s">
        <v>1050</v>
      </c>
      <c r="G883" t="s">
        <v>585</v>
      </c>
      <c r="H883">
        <v>201803</v>
      </c>
      <c r="I883">
        <v>350.76979999999998</v>
      </c>
      <c r="J883">
        <v>2018</v>
      </c>
      <c r="K883">
        <v>3</v>
      </c>
      <c r="L883">
        <v>11004</v>
      </c>
      <c r="M883">
        <v>303007187</v>
      </c>
      <c r="N883" s="7">
        <v>43314</v>
      </c>
      <c r="P883" s="7"/>
    </row>
    <row r="884" spans="1:16" x14ac:dyDescent="0.25">
      <c r="A884" t="s">
        <v>1045</v>
      </c>
      <c r="B884" t="s">
        <v>1054</v>
      </c>
      <c r="C884" t="s">
        <v>1058</v>
      </c>
      <c r="D884" t="s">
        <v>1056</v>
      </c>
      <c r="E884" t="s">
        <v>1059</v>
      </c>
      <c r="F884" t="s">
        <v>1050</v>
      </c>
      <c r="G884" t="s">
        <v>29</v>
      </c>
      <c r="H884">
        <v>201803</v>
      </c>
      <c r="I884">
        <v>167</v>
      </c>
      <c r="J884">
        <v>2018</v>
      </c>
      <c r="K884">
        <v>3</v>
      </c>
      <c r="L884">
        <v>11005</v>
      </c>
      <c r="M884">
        <v>301806146</v>
      </c>
      <c r="N884" s="7">
        <v>43260</v>
      </c>
      <c r="P884" s="7"/>
    </row>
    <row r="885" spans="1:16" x14ac:dyDescent="0.25">
      <c r="A885" t="s">
        <v>1028</v>
      </c>
      <c r="B885" t="s">
        <v>1076</v>
      </c>
      <c r="C885" t="s">
        <v>1077</v>
      </c>
      <c r="D885" t="s">
        <v>1078</v>
      </c>
      <c r="E885" t="s">
        <v>1079</v>
      </c>
      <c r="F885" t="s">
        <v>1080</v>
      </c>
      <c r="G885" t="s">
        <v>605</v>
      </c>
      <c r="H885">
        <v>201803</v>
      </c>
      <c r="I885">
        <v>157.7132</v>
      </c>
      <c r="J885">
        <v>2018</v>
      </c>
      <c r="K885">
        <v>3</v>
      </c>
      <c r="L885">
        <v>11006</v>
      </c>
      <c r="M885">
        <v>302107018</v>
      </c>
      <c r="N885" s="7">
        <v>43210</v>
      </c>
      <c r="P885" s="7"/>
    </row>
    <row r="886" spans="1:16" x14ac:dyDescent="0.25">
      <c r="A886" t="s">
        <v>1037</v>
      </c>
      <c r="B886" t="s">
        <v>1038</v>
      </c>
      <c r="C886" t="s">
        <v>1039</v>
      </c>
      <c r="D886" t="s">
        <v>1040</v>
      </c>
      <c r="E886" t="s">
        <v>1041</v>
      </c>
      <c r="F886" t="s">
        <v>1033</v>
      </c>
      <c r="G886" t="s">
        <v>30</v>
      </c>
      <c r="H886">
        <v>201803</v>
      </c>
      <c r="I886">
        <v>384.1</v>
      </c>
      <c r="J886">
        <v>2018</v>
      </c>
      <c r="K886">
        <v>3</v>
      </c>
      <c r="L886">
        <v>11007</v>
      </c>
      <c r="M886">
        <v>302111084</v>
      </c>
      <c r="N886" s="7">
        <v>43229</v>
      </c>
      <c r="P886" s="7"/>
    </row>
    <row r="887" spans="1:16" x14ac:dyDescent="0.25">
      <c r="A887" t="s">
        <v>1045</v>
      </c>
      <c r="B887" t="s">
        <v>1046</v>
      </c>
      <c r="C887" t="s">
        <v>1051</v>
      </c>
      <c r="D887" t="s">
        <v>1052</v>
      </c>
      <c r="E887" t="s">
        <v>1053</v>
      </c>
      <c r="F887" t="s">
        <v>1050</v>
      </c>
      <c r="G887" t="s">
        <v>24</v>
      </c>
      <c r="H887">
        <v>201803</v>
      </c>
      <c r="I887">
        <v>330.49119999999999</v>
      </c>
      <c r="J887">
        <v>2018</v>
      </c>
      <c r="K887">
        <v>3</v>
      </c>
      <c r="L887">
        <v>11008</v>
      </c>
      <c r="M887">
        <v>303006518</v>
      </c>
      <c r="N887" s="7">
        <v>43276</v>
      </c>
      <c r="P887" s="7"/>
    </row>
    <row r="888" spans="1:16" x14ac:dyDescent="0.25">
      <c r="A888" t="s">
        <v>1045</v>
      </c>
      <c r="B888" t="s">
        <v>1060</v>
      </c>
      <c r="C888" t="s">
        <v>1061</v>
      </c>
      <c r="D888" t="s">
        <v>1062</v>
      </c>
      <c r="E888" t="s">
        <v>1063</v>
      </c>
      <c r="F888" t="s">
        <v>1050</v>
      </c>
      <c r="G888" t="s">
        <v>15</v>
      </c>
      <c r="H888">
        <v>201803</v>
      </c>
      <c r="I888">
        <v>257.09840000000003</v>
      </c>
      <c r="J888">
        <v>2018</v>
      </c>
      <c r="K888">
        <v>3</v>
      </c>
      <c r="L888">
        <v>11009</v>
      </c>
      <c r="M888">
        <v>302105336</v>
      </c>
      <c r="N888" s="7">
        <v>43208</v>
      </c>
      <c r="P888" s="7"/>
    </row>
    <row r="889" spans="1:16" x14ac:dyDescent="0.25">
      <c r="A889" t="s">
        <v>1045</v>
      </c>
      <c r="B889" t="s">
        <v>1060</v>
      </c>
      <c r="C889" t="s">
        <v>1061</v>
      </c>
      <c r="D889" t="s">
        <v>1062</v>
      </c>
      <c r="E889" t="s">
        <v>1063</v>
      </c>
      <c r="F889" t="s">
        <v>1050</v>
      </c>
      <c r="G889" t="s">
        <v>244</v>
      </c>
      <c r="H889">
        <v>201803</v>
      </c>
      <c r="I889">
        <v>506.48390000000001</v>
      </c>
      <c r="J889">
        <v>2018</v>
      </c>
      <c r="K889">
        <v>3</v>
      </c>
      <c r="L889">
        <v>11010</v>
      </c>
      <c r="M889">
        <v>303007814</v>
      </c>
      <c r="N889" s="7">
        <v>43321</v>
      </c>
      <c r="P889" s="7"/>
    </row>
    <row r="890" spans="1:16" x14ac:dyDescent="0.25">
      <c r="A890" t="s">
        <v>1045</v>
      </c>
      <c r="B890" t="s">
        <v>1046</v>
      </c>
      <c r="C890" t="s">
        <v>1051</v>
      </c>
      <c r="D890" t="s">
        <v>1052</v>
      </c>
      <c r="E890" t="s">
        <v>1053</v>
      </c>
      <c r="F890" t="s">
        <v>1050</v>
      </c>
      <c r="G890" t="s">
        <v>291</v>
      </c>
      <c r="H890">
        <v>201803</v>
      </c>
      <c r="I890">
        <v>376.44380000000001</v>
      </c>
      <c r="J890">
        <v>2018</v>
      </c>
      <c r="K890">
        <v>3</v>
      </c>
      <c r="L890">
        <v>11011</v>
      </c>
      <c r="M890">
        <v>302109802</v>
      </c>
      <c r="N890" s="7">
        <v>43168</v>
      </c>
      <c r="P890" s="7"/>
    </row>
    <row r="891" spans="1:16" x14ac:dyDescent="0.25">
      <c r="A891" t="s">
        <v>1028</v>
      </c>
      <c r="B891" t="s">
        <v>1029</v>
      </c>
      <c r="C891" t="s">
        <v>1034</v>
      </c>
      <c r="D891" t="s">
        <v>1035</v>
      </c>
      <c r="E891" t="s">
        <v>1036</v>
      </c>
      <c r="F891" t="s">
        <v>1033</v>
      </c>
      <c r="G891" t="s">
        <v>31</v>
      </c>
      <c r="H891">
        <v>201803</v>
      </c>
      <c r="I891">
        <v>352</v>
      </c>
      <c r="J891">
        <v>2018</v>
      </c>
      <c r="K891">
        <v>3</v>
      </c>
      <c r="L891">
        <v>11012</v>
      </c>
      <c r="M891">
        <v>302108536</v>
      </c>
      <c r="N891" s="7">
        <v>43176</v>
      </c>
      <c r="P891" s="7"/>
    </row>
    <row r="892" spans="1:16" x14ac:dyDescent="0.25">
      <c r="A892" t="s">
        <v>1045</v>
      </c>
      <c r="B892" t="s">
        <v>1060</v>
      </c>
      <c r="C892" t="s">
        <v>1061</v>
      </c>
      <c r="D892" t="s">
        <v>1062</v>
      </c>
      <c r="E892" t="s">
        <v>1063</v>
      </c>
      <c r="F892" t="s">
        <v>1050</v>
      </c>
      <c r="G892" t="s">
        <v>30</v>
      </c>
      <c r="H892">
        <v>201803</v>
      </c>
      <c r="I892">
        <v>573.54840000000002</v>
      </c>
      <c r="J892">
        <v>2018</v>
      </c>
      <c r="K892">
        <v>3</v>
      </c>
      <c r="L892">
        <v>11013</v>
      </c>
      <c r="M892">
        <v>303007835</v>
      </c>
      <c r="N892" s="7">
        <v>43300</v>
      </c>
      <c r="P892" s="7"/>
    </row>
    <row r="893" spans="1:16" x14ac:dyDescent="0.25">
      <c r="A893" t="s">
        <v>1045</v>
      </c>
      <c r="B893" t="s">
        <v>1046</v>
      </c>
      <c r="C893" t="s">
        <v>1051</v>
      </c>
      <c r="D893" t="s">
        <v>1052</v>
      </c>
      <c r="E893" t="s">
        <v>1053</v>
      </c>
      <c r="F893" t="s">
        <v>1050</v>
      </c>
      <c r="G893" t="s">
        <v>12</v>
      </c>
      <c r="H893">
        <v>201803</v>
      </c>
      <c r="I893">
        <v>435.65370000000001</v>
      </c>
      <c r="J893">
        <v>2018</v>
      </c>
      <c r="K893">
        <v>3</v>
      </c>
      <c r="L893">
        <v>11014</v>
      </c>
      <c r="M893">
        <v>302107356</v>
      </c>
      <c r="N893" s="7">
        <v>43293</v>
      </c>
      <c r="P893" s="7"/>
    </row>
    <row r="894" spans="1:16" x14ac:dyDescent="0.25">
      <c r="A894" t="s">
        <v>1045</v>
      </c>
      <c r="B894" t="s">
        <v>1067</v>
      </c>
      <c r="C894" t="s">
        <v>1068</v>
      </c>
      <c r="D894" t="s">
        <v>1069</v>
      </c>
      <c r="E894" t="s">
        <v>1070</v>
      </c>
      <c r="F894" t="s">
        <v>1050</v>
      </c>
      <c r="G894" t="s">
        <v>36</v>
      </c>
      <c r="H894">
        <v>201803</v>
      </c>
      <c r="I894">
        <v>55.1633</v>
      </c>
      <c r="J894">
        <v>2018</v>
      </c>
      <c r="K894">
        <v>3</v>
      </c>
      <c r="L894">
        <v>11015</v>
      </c>
      <c r="M894">
        <v>302106856</v>
      </c>
      <c r="N894" s="7">
        <v>43235</v>
      </c>
      <c r="P894" s="7"/>
    </row>
    <row r="895" spans="1:16" x14ac:dyDescent="0.25">
      <c r="A895" t="s">
        <v>1045</v>
      </c>
      <c r="B895" t="s">
        <v>1067</v>
      </c>
      <c r="C895" t="s">
        <v>1068</v>
      </c>
      <c r="D895" t="s">
        <v>1069</v>
      </c>
      <c r="E895" t="s">
        <v>1070</v>
      </c>
      <c r="F895" t="s">
        <v>1050</v>
      </c>
      <c r="G895" t="s">
        <v>291</v>
      </c>
      <c r="H895">
        <v>201803</v>
      </c>
      <c r="I895">
        <v>40.257100000000001</v>
      </c>
      <c r="J895">
        <v>2018</v>
      </c>
      <c r="K895">
        <v>3</v>
      </c>
      <c r="L895">
        <v>11016</v>
      </c>
      <c r="M895">
        <v>300304557</v>
      </c>
      <c r="N895" s="7">
        <v>43163</v>
      </c>
      <c r="P895" s="7"/>
    </row>
    <row r="896" spans="1:16" x14ac:dyDescent="0.25">
      <c r="A896" t="s">
        <v>1045</v>
      </c>
      <c r="B896" t="s">
        <v>1046</v>
      </c>
      <c r="C896" t="s">
        <v>1051</v>
      </c>
      <c r="D896" t="s">
        <v>1052</v>
      </c>
      <c r="E896" t="s">
        <v>1053</v>
      </c>
      <c r="F896" t="s">
        <v>1050</v>
      </c>
      <c r="G896" t="s">
        <v>27</v>
      </c>
      <c r="H896">
        <v>201803</v>
      </c>
      <c r="I896">
        <v>386.55739999999997</v>
      </c>
      <c r="J896">
        <v>2018</v>
      </c>
      <c r="K896">
        <v>3</v>
      </c>
      <c r="L896">
        <v>11017</v>
      </c>
      <c r="M896">
        <v>301700462</v>
      </c>
      <c r="N896" s="7">
        <v>43227</v>
      </c>
      <c r="P896" s="7"/>
    </row>
    <row r="897" spans="1:16" x14ac:dyDescent="0.25">
      <c r="A897" t="s">
        <v>1045</v>
      </c>
      <c r="B897" t="s">
        <v>1054</v>
      </c>
      <c r="C897" t="s">
        <v>1058</v>
      </c>
      <c r="D897" t="s">
        <v>1056</v>
      </c>
      <c r="E897" t="s">
        <v>1059</v>
      </c>
      <c r="F897" t="s">
        <v>1050</v>
      </c>
      <c r="G897" t="s">
        <v>244</v>
      </c>
      <c r="H897">
        <v>201803</v>
      </c>
      <c r="I897">
        <v>253.95</v>
      </c>
      <c r="J897">
        <v>2018</v>
      </c>
      <c r="K897">
        <v>3</v>
      </c>
      <c r="L897">
        <v>11018</v>
      </c>
      <c r="M897">
        <v>302108321</v>
      </c>
      <c r="N897" s="7">
        <v>43245</v>
      </c>
      <c r="P897" s="7"/>
    </row>
    <row r="898" spans="1:16" x14ac:dyDescent="0.25">
      <c r="A898" t="s">
        <v>1045</v>
      </c>
      <c r="B898" t="s">
        <v>1046</v>
      </c>
      <c r="C898" t="s">
        <v>1047</v>
      </c>
      <c r="D898" t="s">
        <v>1048</v>
      </c>
      <c r="E898" t="s">
        <v>1049</v>
      </c>
      <c r="F898" t="s">
        <v>1050</v>
      </c>
      <c r="G898" t="s">
        <v>15</v>
      </c>
      <c r="H898">
        <v>201803</v>
      </c>
      <c r="I898">
        <v>262.88479999999998</v>
      </c>
      <c r="J898">
        <v>2018</v>
      </c>
      <c r="K898">
        <v>3</v>
      </c>
      <c r="L898">
        <v>11019</v>
      </c>
      <c r="M898">
        <v>302110754</v>
      </c>
      <c r="N898" s="7">
        <v>43240</v>
      </c>
      <c r="P898" s="7"/>
    </row>
    <row r="899" spans="1:16" x14ac:dyDescent="0.25">
      <c r="A899" t="s">
        <v>1028</v>
      </c>
      <c r="B899" t="s">
        <v>1029</v>
      </c>
      <c r="C899" t="s">
        <v>1034</v>
      </c>
      <c r="D899" t="s">
        <v>1035</v>
      </c>
      <c r="E899" t="s">
        <v>1036</v>
      </c>
      <c r="F899" t="s">
        <v>1033</v>
      </c>
      <c r="G899" t="s">
        <v>26</v>
      </c>
      <c r="H899">
        <v>201803</v>
      </c>
      <c r="I899">
        <v>326.37670000000003</v>
      </c>
      <c r="J899">
        <v>2018</v>
      </c>
      <c r="K899">
        <v>3</v>
      </c>
      <c r="L899">
        <v>11020</v>
      </c>
      <c r="M899">
        <v>302106614</v>
      </c>
      <c r="N899" s="7">
        <v>43270</v>
      </c>
      <c r="P899" s="7"/>
    </row>
    <row r="900" spans="1:16" x14ac:dyDescent="0.25">
      <c r="A900" t="s">
        <v>1045</v>
      </c>
      <c r="B900" t="s">
        <v>1060</v>
      </c>
      <c r="C900" t="s">
        <v>1064</v>
      </c>
      <c r="D900" t="s">
        <v>1065</v>
      </c>
      <c r="E900" t="s">
        <v>1066</v>
      </c>
      <c r="F900" t="s">
        <v>1050</v>
      </c>
      <c r="G900" t="s">
        <v>46</v>
      </c>
      <c r="H900">
        <v>201803</v>
      </c>
      <c r="I900">
        <v>597.84789999999998</v>
      </c>
      <c r="J900">
        <v>2018</v>
      </c>
      <c r="K900">
        <v>3</v>
      </c>
      <c r="L900">
        <v>11021</v>
      </c>
      <c r="M900">
        <v>303008550</v>
      </c>
      <c r="N900" s="7">
        <v>43244</v>
      </c>
      <c r="P900" s="7"/>
    </row>
    <row r="901" spans="1:16" x14ac:dyDescent="0.25">
      <c r="A901" t="s">
        <v>1045</v>
      </c>
      <c r="B901" t="s">
        <v>1067</v>
      </c>
      <c r="C901" t="s">
        <v>1068</v>
      </c>
      <c r="D901" t="s">
        <v>1069</v>
      </c>
      <c r="E901" t="s">
        <v>1070</v>
      </c>
      <c r="F901" t="s">
        <v>1050</v>
      </c>
      <c r="G901" t="s">
        <v>42</v>
      </c>
      <c r="H901">
        <v>201803</v>
      </c>
      <c r="I901">
        <v>57.015300000000003</v>
      </c>
      <c r="J901">
        <v>2018</v>
      </c>
      <c r="K901">
        <v>3</v>
      </c>
      <c r="L901">
        <v>11022</v>
      </c>
      <c r="M901">
        <v>303004970</v>
      </c>
      <c r="N901" s="7">
        <v>43273</v>
      </c>
      <c r="P901" s="7"/>
    </row>
    <row r="902" spans="1:16" x14ac:dyDescent="0.25">
      <c r="A902" t="s">
        <v>21</v>
      </c>
      <c r="B902" t="s">
        <v>22</v>
      </c>
      <c r="C902" t="s">
        <v>47</v>
      </c>
      <c r="D902" t="s">
        <v>48</v>
      </c>
      <c r="E902" t="s">
        <v>49</v>
      </c>
      <c r="F902" t="s">
        <v>23</v>
      </c>
      <c r="G902" t="s">
        <v>10</v>
      </c>
      <c r="H902">
        <v>201803</v>
      </c>
      <c r="I902">
        <v>96.337500000000006</v>
      </c>
      <c r="J902">
        <v>2018</v>
      </c>
      <c r="K902">
        <v>3</v>
      </c>
      <c r="L902">
        <v>11023</v>
      </c>
      <c r="M902">
        <v>303003068</v>
      </c>
      <c r="N902" s="7">
        <v>43160</v>
      </c>
      <c r="P902" s="7"/>
    </row>
    <row r="903" spans="1:16" x14ac:dyDescent="0.25">
      <c r="A903" t="s">
        <v>1045</v>
      </c>
      <c r="B903" t="s">
        <v>1060</v>
      </c>
      <c r="C903" t="s">
        <v>1064</v>
      </c>
      <c r="D903" t="s">
        <v>1065</v>
      </c>
      <c r="E903" t="s">
        <v>1066</v>
      </c>
      <c r="F903" t="s">
        <v>1050</v>
      </c>
      <c r="G903" t="s">
        <v>15</v>
      </c>
      <c r="H903">
        <v>201803</v>
      </c>
      <c r="I903">
        <v>304.48419999999999</v>
      </c>
      <c r="J903">
        <v>2018</v>
      </c>
      <c r="K903">
        <v>3</v>
      </c>
      <c r="L903">
        <v>11024</v>
      </c>
      <c r="M903">
        <v>301706586</v>
      </c>
      <c r="N903" s="7">
        <v>43235</v>
      </c>
      <c r="P903" s="7"/>
    </row>
    <row r="904" spans="1:16" x14ac:dyDescent="0.25">
      <c r="A904" t="s">
        <v>1045</v>
      </c>
      <c r="B904" t="s">
        <v>1046</v>
      </c>
      <c r="C904" t="s">
        <v>1047</v>
      </c>
      <c r="D904" t="s">
        <v>1048</v>
      </c>
      <c r="E904" t="s">
        <v>1049</v>
      </c>
      <c r="F904" t="s">
        <v>1050</v>
      </c>
      <c r="G904" t="s">
        <v>28</v>
      </c>
      <c r="H904">
        <v>201803</v>
      </c>
      <c r="I904">
        <v>319.14710000000002</v>
      </c>
      <c r="J904">
        <v>2018</v>
      </c>
      <c r="K904">
        <v>3</v>
      </c>
      <c r="L904">
        <v>11025</v>
      </c>
      <c r="M904">
        <v>301806426</v>
      </c>
      <c r="N904" s="7">
        <v>43295</v>
      </c>
      <c r="P904" s="7"/>
    </row>
    <row r="905" spans="1:16" x14ac:dyDescent="0.25">
      <c r="A905" t="s">
        <v>1045</v>
      </c>
      <c r="B905" t="s">
        <v>1046</v>
      </c>
      <c r="C905" t="s">
        <v>1051</v>
      </c>
      <c r="D905" t="s">
        <v>1052</v>
      </c>
      <c r="E905" t="s">
        <v>1053</v>
      </c>
      <c r="F905" t="s">
        <v>1050</v>
      </c>
      <c r="G905" t="s">
        <v>37</v>
      </c>
      <c r="H905">
        <v>201803</v>
      </c>
      <c r="I905">
        <v>287.82839999999999</v>
      </c>
      <c r="J905">
        <v>2018</v>
      </c>
      <c r="K905">
        <v>3</v>
      </c>
      <c r="L905">
        <v>11026</v>
      </c>
      <c r="M905">
        <v>302109670</v>
      </c>
      <c r="N905" s="7">
        <v>43204</v>
      </c>
      <c r="P905" s="7"/>
    </row>
    <row r="906" spans="1:16" x14ac:dyDescent="0.25">
      <c r="A906" t="s">
        <v>21</v>
      </c>
      <c r="B906" t="s">
        <v>22</v>
      </c>
      <c r="C906" t="s">
        <v>54</v>
      </c>
      <c r="D906" t="s">
        <v>55</v>
      </c>
      <c r="E906" t="s">
        <v>56</v>
      </c>
      <c r="F906" t="s">
        <v>23</v>
      </c>
      <c r="G906" t="s">
        <v>29</v>
      </c>
      <c r="H906">
        <v>201803</v>
      </c>
      <c r="I906">
        <v>59.4375</v>
      </c>
      <c r="J906">
        <v>2018</v>
      </c>
      <c r="K906">
        <v>3</v>
      </c>
      <c r="L906">
        <v>11027</v>
      </c>
      <c r="M906">
        <v>302109937</v>
      </c>
      <c r="N906" s="7">
        <v>43210</v>
      </c>
      <c r="P906" s="7"/>
    </row>
    <row r="907" spans="1:16" x14ac:dyDescent="0.25">
      <c r="A907" t="s">
        <v>1045</v>
      </c>
      <c r="B907" t="s">
        <v>1046</v>
      </c>
      <c r="C907" t="s">
        <v>1051</v>
      </c>
      <c r="D907" t="s">
        <v>1052</v>
      </c>
      <c r="E907" t="s">
        <v>1053</v>
      </c>
      <c r="F907" t="s">
        <v>1050</v>
      </c>
      <c r="G907" t="s">
        <v>349</v>
      </c>
      <c r="H907">
        <v>201804</v>
      </c>
      <c r="I907">
        <v>386.15629999999999</v>
      </c>
      <c r="J907">
        <v>2018</v>
      </c>
      <c r="K907">
        <v>4</v>
      </c>
      <c r="L907">
        <v>11028</v>
      </c>
      <c r="M907">
        <v>303008574</v>
      </c>
      <c r="N907" s="7">
        <v>43355</v>
      </c>
      <c r="P907" s="7"/>
    </row>
    <row r="908" spans="1:16" x14ac:dyDescent="0.25">
      <c r="A908" t="s">
        <v>1037</v>
      </c>
      <c r="B908" t="s">
        <v>1038</v>
      </c>
      <c r="C908" t="s">
        <v>1042</v>
      </c>
      <c r="D908" t="s">
        <v>1043</v>
      </c>
      <c r="E908" t="s">
        <v>1044</v>
      </c>
      <c r="F908" t="s">
        <v>1033</v>
      </c>
      <c r="G908" t="s">
        <v>26</v>
      </c>
      <c r="H908">
        <v>201804</v>
      </c>
      <c r="I908">
        <v>299.98333300000002</v>
      </c>
      <c r="J908">
        <v>2018</v>
      </c>
      <c r="K908">
        <v>4</v>
      </c>
      <c r="L908">
        <v>11029</v>
      </c>
      <c r="M908">
        <v>303006940</v>
      </c>
      <c r="N908" s="7">
        <v>43183</v>
      </c>
      <c r="P908" s="7"/>
    </row>
    <row r="909" spans="1:16" x14ac:dyDescent="0.25">
      <c r="A909" t="s">
        <v>1045</v>
      </c>
      <c r="B909" t="s">
        <v>1046</v>
      </c>
      <c r="C909" t="s">
        <v>1047</v>
      </c>
      <c r="D909" t="s">
        <v>1048</v>
      </c>
      <c r="E909" t="s">
        <v>1049</v>
      </c>
      <c r="F909" t="s">
        <v>1050</v>
      </c>
      <c r="G909" t="s">
        <v>26</v>
      </c>
      <c r="H909">
        <v>201804</v>
      </c>
      <c r="I909">
        <v>303.91329999999999</v>
      </c>
      <c r="J909">
        <v>2018</v>
      </c>
      <c r="K909">
        <v>4</v>
      </c>
      <c r="L909">
        <v>11030</v>
      </c>
      <c r="M909">
        <v>301806370</v>
      </c>
      <c r="N909" s="7">
        <v>43232</v>
      </c>
      <c r="P909" s="7"/>
    </row>
    <row r="910" spans="1:16" x14ac:dyDescent="0.25">
      <c r="A910" t="s">
        <v>21</v>
      </c>
      <c r="B910" t="s">
        <v>22</v>
      </c>
      <c r="C910" t="s">
        <v>47</v>
      </c>
      <c r="D910" t="s">
        <v>48</v>
      </c>
      <c r="E910" t="s">
        <v>49</v>
      </c>
      <c r="F910" t="s">
        <v>23</v>
      </c>
      <c r="G910" t="s">
        <v>31</v>
      </c>
      <c r="H910">
        <v>201804</v>
      </c>
      <c r="I910">
        <v>105.41670000000001</v>
      </c>
      <c r="J910">
        <v>2018</v>
      </c>
      <c r="K910">
        <v>4</v>
      </c>
      <c r="L910">
        <v>11031</v>
      </c>
      <c r="M910">
        <v>302107759</v>
      </c>
      <c r="N910" s="7">
        <v>43228</v>
      </c>
      <c r="P910" s="7"/>
    </row>
    <row r="911" spans="1:16" x14ac:dyDescent="0.25">
      <c r="A911" t="s">
        <v>1028</v>
      </c>
      <c r="B911" t="s">
        <v>1076</v>
      </c>
      <c r="C911" t="s">
        <v>1077</v>
      </c>
      <c r="D911" t="s">
        <v>1078</v>
      </c>
      <c r="E911" t="s">
        <v>1079</v>
      </c>
      <c r="F911" t="s">
        <v>1080</v>
      </c>
      <c r="G911" t="s">
        <v>32</v>
      </c>
      <c r="H911">
        <v>201804</v>
      </c>
      <c r="I911">
        <v>155.5719</v>
      </c>
      <c r="J911">
        <v>2018</v>
      </c>
      <c r="K911">
        <v>4</v>
      </c>
      <c r="L911">
        <v>11032</v>
      </c>
      <c r="M911">
        <v>301706732</v>
      </c>
      <c r="N911" s="7">
        <v>43310</v>
      </c>
      <c r="P911" s="7"/>
    </row>
    <row r="912" spans="1:16" x14ac:dyDescent="0.25">
      <c r="A912" t="s">
        <v>1028</v>
      </c>
      <c r="B912" t="s">
        <v>1076</v>
      </c>
      <c r="C912" t="s">
        <v>1077</v>
      </c>
      <c r="D912" t="s">
        <v>1078</v>
      </c>
      <c r="E912" t="s">
        <v>1079</v>
      </c>
      <c r="F912" t="s">
        <v>1080</v>
      </c>
      <c r="G912" t="s">
        <v>319</v>
      </c>
      <c r="H912">
        <v>201804</v>
      </c>
      <c r="I912">
        <v>150.70269999999999</v>
      </c>
      <c r="J912">
        <v>2018</v>
      </c>
      <c r="K912">
        <v>4</v>
      </c>
      <c r="L912">
        <v>11033</v>
      </c>
      <c r="M912">
        <v>302109946</v>
      </c>
      <c r="N912" s="7">
        <v>43370</v>
      </c>
      <c r="P912" s="7"/>
    </row>
    <row r="913" spans="1:16" x14ac:dyDescent="0.25">
      <c r="A913" t="s">
        <v>1045</v>
      </c>
      <c r="B913" t="s">
        <v>1060</v>
      </c>
      <c r="C913" t="s">
        <v>1061</v>
      </c>
      <c r="D913" t="s">
        <v>1062</v>
      </c>
      <c r="E913" t="s">
        <v>1063</v>
      </c>
      <c r="F913" t="s">
        <v>1050</v>
      </c>
      <c r="G913" t="s">
        <v>29</v>
      </c>
      <c r="H913">
        <v>201804</v>
      </c>
      <c r="I913">
        <v>579.53</v>
      </c>
      <c r="J913">
        <v>2018</v>
      </c>
      <c r="K913">
        <v>4</v>
      </c>
      <c r="L913">
        <v>11034</v>
      </c>
      <c r="M913">
        <v>303005337</v>
      </c>
      <c r="N913" s="7">
        <v>43284</v>
      </c>
      <c r="P913" s="7"/>
    </row>
    <row r="914" spans="1:16" x14ac:dyDescent="0.25">
      <c r="A914" t="s">
        <v>1045</v>
      </c>
      <c r="B914" t="s">
        <v>1054</v>
      </c>
      <c r="C914" t="s">
        <v>1058</v>
      </c>
      <c r="D914" t="s">
        <v>1056</v>
      </c>
      <c r="E914" t="s">
        <v>1059</v>
      </c>
      <c r="F914" t="s">
        <v>1050</v>
      </c>
      <c r="G914" t="s">
        <v>35</v>
      </c>
      <c r="H914">
        <v>201804</v>
      </c>
      <c r="I914">
        <v>200.184</v>
      </c>
      <c r="J914">
        <v>2018</v>
      </c>
      <c r="K914">
        <v>4</v>
      </c>
      <c r="L914">
        <v>11035</v>
      </c>
      <c r="M914">
        <v>302105336</v>
      </c>
      <c r="N914" s="7">
        <v>43290</v>
      </c>
      <c r="P914" s="7"/>
    </row>
    <row r="915" spans="1:16" x14ac:dyDescent="0.25">
      <c r="A915" t="s">
        <v>1045</v>
      </c>
      <c r="B915" t="s">
        <v>1067</v>
      </c>
      <c r="C915" t="s">
        <v>1068</v>
      </c>
      <c r="D915" t="s">
        <v>1069</v>
      </c>
      <c r="E915" t="s">
        <v>1070</v>
      </c>
      <c r="F915" t="s">
        <v>1050</v>
      </c>
      <c r="G915" t="s">
        <v>32</v>
      </c>
      <c r="H915">
        <v>201804</v>
      </c>
      <c r="I915">
        <v>48.88</v>
      </c>
      <c r="J915">
        <v>2018</v>
      </c>
      <c r="K915">
        <v>4</v>
      </c>
      <c r="L915">
        <v>11036</v>
      </c>
      <c r="M915">
        <v>302105261</v>
      </c>
      <c r="N915" s="7">
        <v>43201</v>
      </c>
      <c r="P915" s="7"/>
    </row>
    <row r="916" spans="1:16" x14ac:dyDescent="0.25">
      <c r="A916" t="s">
        <v>1045</v>
      </c>
      <c r="B916" t="s">
        <v>1060</v>
      </c>
      <c r="C916" t="s">
        <v>1061</v>
      </c>
      <c r="D916" t="s">
        <v>1062</v>
      </c>
      <c r="E916" t="s">
        <v>1063</v>
      </c>
      <c r="F916" t="s">
        <v>1050</v>
      </c>
      <c r="G916" t="s">
        <v>26</v>
      </c>
      <c r="H916">
        <v>201804</v>
      </c>
      <c r="I916">
        <v>615.92169999999999</v>
      </c>
      <c r="J916">
        <v>2018</v>
      </c>
      <c r="K916">
        <v>4</v>
      </c>
      <c r="L916">
        <v>11037</v>
      </c>
      <c r="M916">
        <v>302107364</v>
      </c>
      <c r="N916" s="7">
        <v>43311</v>
      </c>
      <c r="P916" s="7"/>
    </row>
    <row r="917" spans="1:16" x14ac:dyDescent="0.25">
      <c r="A917" t="s">
        <v>1045</v>
      </c>
      <c r="B917" t="s">
        <v>1054</v>
      </c>
      <c r="C917" t="s">
        <v>1074</v>
      </c>
      <c r="D917" t="s">
        <v>1071</v>
      </c>
      <c r="E917" t="s">
        <v>1075</v>
      </c>
      <c r="F917" t="s">
        <v>1073</v>
      </c>
      <c r="G917" t="s">
        <v>244</v>
      </c>
      <c r="H917">
        <v>201804</v>
      </c>
      <c r="I917">
        <v>175.8793</v>
      </c>
      <c r="J917">
        <v>2018</v>
      </c>
      <c r="K917">
        <v>4</v>
      </c>
      <c r="L917">
        <v>11038</v>
      </c>
      <c r="M917">
        <v>302106990</v>
      </c>
      <c r="N917" s="7">
        <v>43183</v>
      </c>
      <c r="P917" s="7"/>
    </row>
    <row r="918" spans="1:16" x14ac:dyDescent="0.25">
      <c r="A918" t="s">
        <v>1045</v>
      </c>
      <c r="B918" t="s">
        <v>1060</v>
      </c>
      <c r="C918" t="s">
        <v>1064</v>
      </c>
      <c r="D918" t="s">
        <v>1065</v>
      </c>
      <c r="E918" t="s">
        <v>1066</v>
      </c>
      <c r="F918" t="s">
        <v>1050</v>
      </c>
      <c r="G918" t="s">
        <v>24</v>
      </c>
      <c r="H918">
        <v>201804</v>
      </c>
      <c r="I918">
        <v>448.62860000000001</v>
      </c>
      <c r="J918">
        <v>2018</v>
      </c>
      <c r="K918">
        <v>4</v>
      </c>
      <c r="L918">
        <v>11039</v>
      </c>
      <c r="M918">
        <v>302105591</v>
      </c>
      <c r="N918" s="7">
        <v>43355</v>
      </c>
      <c r="P918" s="7"/>
    </row>
    <row r="919" spans="1:16" x14ac:dyDescent="0.25">
      <c r="A919" t="s">
        <v>1045</v>
      </c>
      <c r="B919" t="s">
        <v>1060</v>
      </c>
      <c r="C919" t="s">
        <v>1064</v>
      </c>
      <c r="D919" t="s">
        <v>1065</v>
      </c>
      <c r="E919" t="s">
        <v>1066</v>
      </c>
      <c r="F919" t="s">
        <v>1050</v>
      </c>
      <c r="G919" t="s">
        <v>31</v>
      </c>
      <c r="H919">
        <v>201804</v>
      </c>
      <c r="I919">
        <v>535.5</v>
      </c>
      <c r="J919">
        <v>2018</v>
      </c>
      <c r="K919">
        <v>4</v>
      </c>
      <c r="L919">
        <v>11040</v>
      </c>
      <c r="M919">
        <v>302106566</v>
      </c>
      <c r="N919" s="7">
        <v>43247</v>
      </c>
      <c r="P919" s="7"/>
    </row>
    <row r="920" spans="1:16" x14ac:dyDescent="0.25">
      <c r="A920" t="s">
        <v>1045</v>
      </c>
      <c r="B920" t="s">
        <v>1060</v>
      </c>
      <c r="C920" t="s">
        <v>1064</v>
      </c>
      <c r="D920" t="s">
        <v>1065</v>
      </c>
      <c r="E920" t="s">
        <v>1066</v>
      </c>
      <c r="F920" t="s">
        <v>1050</v>
      </c>
      <c r="G920" t="s">
        <v>338</v>
      </c>
      <c r="H920">
        <v>201804</v>
      </c>
      <c r="I920">
        <v>337</v>
      </c>
      <c r="J920">
        <v>2018</v>
      </c>
      <c r="K920">
        <v>4</v>
      </c>
      <c r="L920">
        <v>11041</v>
      </c>
      <c r="M920">
        <v>302108900</v>
      </c>
      <c r="N920" s="7">
        <v>43193</v>
      </c>
      <c r="P920" s="7"/>
    </row>
    <row r="921" spans="1:16" x14ac:dyDescent="0.25">
      <c r="A921" t="s">
        <v>1045</v>
      </c>
      <c r="B921" t="s">
        <v>1054</v>
      </c>
      <c r="C921" t="s">
        <v>1074</v>
      </c>
      <c r="D921" t="s">
        <v>1071</v>
      </c>
      <c r="E921" t="s">
        <v>1075</v>
      </c>
      <c r="F921" t="s">
        <v>1073</v>
      </c>
      <c r="G921" t="s">
        <v>15</v>
      </c>
      <c r="H921">
        <v>201804</v>
      </c>
      <c r="I921">
        <v>119.37220000000001</v>
      </c>
      <c r="J921">
        <v>2018</v>
      </c>
      <c r="K921">
        <v>4</v>
      </c>
      <c r="L921">
        <v>11042</v>
      </c>
      <c r="M921">
        <v>302108930</v>
      </c>
      <c r="N921" s="7">
        <v>43352</v>
      </c>
      <c r="P921" s="7"/>
    </row>
    <row r="922" spans="1:16" x14ac:dyDescent="0.25">
      <c r="A922" t="s">
        <v>1028</v>
      </c>
      <c r="B922" t="s">
        <v>1029</v>
      </c>
      <c r="C922" t="s">
        <v>1034</v>
      </c>
      <c r="D922" t="s">
        <v>1035</v>
      </c>
      <c r="E922" t="s">
        <v>1036</v>
      </c>
      <c r="F922" t="s">
        <v>1033</v>
      </c>
      <c r="G922" t="s">
        <v>34</v>
      </c>
      <c r="H922">
        <v>201804</v>
      </c>
      <c r="I922">
        <v>353.16665</v>
      </c>
      <c r="J922">
        <v>2018</v>
      </c>
      <c r="K922">
        <v>4</v>
      </c>
      <c r="L922">
        <v>11043</v>
      </c>
      <c r="M922">
        <v>302106651</v>
      </c>
      <c r="N922" s="7">
        <v>43249</v>
      </c>
      <c r="P922" s="7"/>
    </row>
    <row r="923" spans="1:16" x14ac:dyDescent="0.25">
      <c r="A923" t="s">
        <v>1045</v>
      </c>
      <c r="B923" t="s">
        <v>1060</v>
      </c>
      <c r="C923" t="s">
        <v>1061</v>
      </c>
      <c r="D923" t="s">
        <v>1062</v>
      </c>
      <c r="E923" t="s">
        <v>1063</v>
      </c>
      <c r="F923" t="s">
        <v>1050</v>
      </c>
      <c r="G923" t="s">
        <v>10</v>
      </c>
      <c r="H923">
        <v>201804</v>
      </c>
      <c r="I923">
        <v>521.47900000000004</v>
      </c>
      <c r="J923">
        <v>2018</v>
      </c>
      <c r="K923">
        <v>4</v>
      </c>
      <c r="L923">
        <v>11044</v>
      </c>
      <c r="M923">
        <v>302105617</v>
      </c>
      <c r="N923" s="7">
        <v>43260</v>
      </c>
      <c r="P923" s="7"/>
    </row>
    <row r="924" spans="1:16" x14ac:dyDescent="0.25">
      <c r="A924" t="s">
        <v>1045</v>
      </c>
      <c r="B924" t="s">
        <v>1046</v>
      </c>
      <c r="C924" t="s">
        <v>1047</v>
      </c>
      <c r="D924" t="s">
        <v>1048</v>
      </c>
      <c r="E924" t="s">
        <v>1049</v>
      </c>
      <c r="F924" t="s">
        <v>1050</v>
      </c>
      <c r="G924" t="s">
        <v>28</v>
      </c>
      <c r="H924">
        <v>201804</v>
      </c>
      <c r="I924">
        <v>322.62270000000001</v>
      </c>
      <c r="J924">
        <v>2018</v>
      </c>
      <c r="K924">
        <v>4</v>
      </c>
      <c r="L924">
        <v>11045</v>
      </c>
      <c r="M924">
        <v>300903112</v>
      </c>
      <c r="N924" s="7">
        <v>43232</v>
      </c>
      <c r="P924" s="7"/>
    </row>
    <row r="925" spans="1:16" x14ac:dyDescent="0.25">
      <c r="A925" t="s">
        <v>1045</v>
      </c>
      <c r="B925" t="s">
        <v>1054</v>
      </c>
      <c r="C925" t="s">
        <v>1074</v>
      </c>
      <c r="D925" t="s">
        <v>1071</v>
      </c>
      <c r="E925" t="s">
        <v>1075</v>
      </c>
      <c r="F925" t="s">
        <v>1073</v>
      </c>
      <c r="G925" t="s">
        <v>323</v>
      </c>
      <c r="H925">
        <v>201804</v>
      </c>
      <c r="I925">
        <v>148.94569999999999</v>
      </c>
      <c r="J925">
        <v>2018</v>
      </c>
      <c r="K925">
        <v>4</v>
      </c>
      <c r="L925">
        <v>11046</v>
      </c>
      <c r="M925">
        <v>302108916</v>
      </c>
      <c r="N925" s="7">
        <v>43230</v>
      </c>
      <c r="P925" s="7"/>
    </row>
    <row r="926" spans="1:16" x14ac:dyDescent="0.25">
      <c r="A926" t="s">
        <v>1045</v>
      </c>
      <c r="B926" t="s">
        <v>1046</v>
      </c>
      <c r="C926" t="s">
        <v>1051</v>
      </c>
      <c r="D926" t="s">
        <v>1052</v>
      </c>
      <c r="E926" t="s">
        <v>1053</v>
      </c>
      <c r="F926" t="s">
        <v>1050</v>
      </c>
      <c r="G926" t="s">
        <v>32</v>
      </c>
      <c r="H926">
        <v>201804</v>
      </c>
      <c r="I926">
        <v>373.0335</v>
      </c>
      <c r="J926">
        <v>2018</v>
      </c>
      <c r="K926">
        <v>4</v>
      </c>
      <c r="L926">
        <v>11047</v>
      </c>
      <c r="M926">
        <v>301800250</v>
      </c>
      <c r="N926" s="7">
        <v>43279</v>
      </c>
      <c r="P926" s="7"/>
    </row>
    <row r="927" spans="1:16" x14ac:dyDescent="0.25">
      <c r="A927" t="s">
        <v>1045</v>
      </c>
      <c r="B927" t="s">
        <v>1054</v>
      </c>
      <c r="C927" t="s">
        <v>1055</v>
      </c>
      <c r="D927" t="s">
        <v>1071</v>
      </c>
      <c r="E927" t="s">
        <v>1072</v>
      </c>
      <c r="F927" t="s">
        <v>1073</v>
      </c>
      <c r="G927" t="s">
        <v>27</v>
      </c>
      <c r="H927">
        <v>201804</v>
      </c>
      <c r="I927">
        <v>139.15649999999999</v>
      </c>
      <c r="J927">
        <v>2018</v>
      </c>
      <c r="K927">
        <v>4</v>
      </c>
      <c r="L927">
        <v>11048</v>
      </c>
      <c r="M927">
        <v>302108908</v>
      </c>
      <c r="N927" s="7">
        <v>43195</v>
      </c>
      <c r="P927" s="7"/>
    </row>
    <row r="928" spans="1:16" x14ac:dyDescent="0.25">
      <c r="A928" t="s">
        <v>1045</v>
      </c>
      <c r="B928" t="s">
        <v>1054</v>
      </c>
      <c r="C928" t="s">
        <v>1074</v>
      </c>
      <c r="D928" t="s">
        <v>1071</v>
      </c>
      <c r="E928" t="s">
        <v>1075</v>
      </c>
      <c r="F928" t="s">
        <v>1073</v>
      </c>
      <c r="G928" t="s">
        <v>24</v>
      </c>
      <c r="H928">
        <v>201804</v>
      </c>
      <c r="I928">
        <v>150.7756</v>
      </c>
      <c r="J928">
        <v>2018</v>
      </c>
      <c r="K928">
        <v>4</v>
      </c>
      <c r="L928">
        <v>11049</v>
      </c>
      <c r="M928">
        <v>302108924</v>
      </c>
      <c r="N928" s="7">
        <v>43255</v>
      </c>
      <c r="P928" s="7"/>
    </row>
    <row r="929" spans="1:16" x14ac:dyDescent="0.25">
      <c r="A929" t="s">
        <v>1045</v>
      </c>
      <c r="B929" t="s">
        <v>1067</v>
      </c>
      <c r="C929" t="s">
        <v>1068</v>
      </c>
      <c r="D929" t="s">
        <v>1069</v>
      </c>
      <c r="E929" t="s">
        <v>1070</v>
      </c>
      <c r="F929" t="s">
        <v>1050</v>
      </c>
      <c r="G929" t="s">
        <v>291</v>
      </c>
      <c r="H929">
        <v>201804</v>
      </c>
      <c r="I929">
        <v>39.002499999999998</v>
      </c>
      <c r="J929">
        <v>2018</v>
      </c>
      <c r="K929">
        <v>4</v>
      </c>
      <c r="L929">
        <v>11050</v>
      </c>
      <c r="M929">
        <v>303006588</v>
      </c>
      <c r="N929" s="7">
        <v>43274</v>
      </c>
      <c r="P929" s="7"/>
    </row>
    <row r="930" spans="1:16" x14ac:dyDescent="0.25">
      <c r="A930" t="s">
        <v>1028</v>
      </c>
      <c r="B930" t="s">
        <v>1076</v>
      </c>
      <c r="C930" t="s">
        <v>1077</v>
      </c>
      <c r="D930" t="s">
        <v>1078</v>
      </c>
      <c r="E930" t="s">
        <v>1079</v>
      </c>
      <c r="F930" t="s">
        <v>1080</v>
      </c>
      <c r="G930" t="s">
        <v>605</v>
      </c>
      <c r="H930">
        <v>201804</v>
      </c>
      <c r="I930">
        <v>157.54</v>
      </c>
      <c r="J930">
        <v>2018</v>
      </c>
      <c r="K930">
        <v>4</v>
      </c>
      <c r="L930">
        <v>11051</v>
      </c>
      <c r="M930">
        <v>303004722</v>
      </c>
      <c r="N930" s="7">
        <v>43191</v>
      </c>
      <c r="P930" s="7"/>
    </row>
    <row r="931" spans="1:16" x14ac:dyDescent="0.25">
      <c r="A931" t="s">
        <v>1045</v>
      </c>
      <c r="B931" t="s">
        <v>1067</v>
      </c>
      <c r="C931" t="s">
        <v>1068</v>
      </c>
      <c r="D931" t="s">
        <v>1069</v>
      </c>
      <c r="E931" t="s">
        <v>1070</v>
      </c>
      <c r="F931" t="s">
        <v>1050</v>
      </c>
      <c r="G931" t="s">
        <v>34</v>
      </c>
      <c r="H931">
        <v>201804</v>
      </c>
      <c r="I931">
        <v>42.533299999999997</v>
      </c>
      <c r="J931">
        <v>2018</v>
      </c>
      <c r="K931">
        <v>4</v>
      </c>
      <c r="L931">
        <v>11052</v>
      </c>
      <c r="M931">
        <v>301105536</v>
      </c>
      <c r="N931" s="7">
        <v>43265</v>
      </c>
      <c r="P931" s="7"/>
    </row>
    <row r="932" spans="1:16" x14ac:dyDescent="0.25">
      <c r="A932" t="s">
        <v>1045</v>
      </c>
      <c r="B932" t="s">
        <v>1060</v>
      </c>
      <c r="C932" t="s">
        <v>1064</v>
      </c>
      <c r="D932" t="s">
        <v>1065</v>
      </c>
      <c r="E932" t="s">
        <v>1066</v>
      </c>
      <c r="F932" t="s">
        <v>1050</v>
      </c>
      <c r="G932" t="s">
        <v>34</v>
      </c>
      <c r="H932">
        <v>201804</v>
      </c>
      <c r="I932">
        <v>549.73329999999999</v>
      </c>
      <c r="J932">
        <v>2018</v>
      </c>
      <c r="K932">
        <v>4</v>
      </c>
      <c r="L932">
        <v>11053</v>
      </c>
      <c r="M932">
        <v>303004219</v>
      </c>
      <c r="N932" s="7">
        <v>43292</v>
      </c>
      <c r="P932" s="7"/>
    </row>
    <row r="933" spans="1:16" x14ac:dyDescent="0.25">
      <c r="A933" t="s">
        <v>1028</v>
      </c>
      <c r="B933" t="s">
        <v>1076</v>
      </c>
      <c r="C933" t="s">
        <v>1077</v>
      </c>
      <c r="D933" t="s">
        <v>1078</v>
      </c>
      <c r="E933" t="s">
        <v>1079</v>
      </c>
      <c r="F933" t="s">
        <v>1080</v>
      </c>
      <c r="G933" t="s">
        <v>42</v>
      </c>
      <c r="H933">
        <v>201804</v>
      </c>
      <c r="I933">
        <v>183.86748</v>
      </c>
      <c r="J933">
        <v>2018</v>
      </c>
      <c r="K933">
        <v>4</v>
      </c>
      <c r="L933">
        <v>11054</v>
      </c>
      <c r="M933">
        <v>302107510</v>
      </c>
      <c r="N933" s="7">
        <v>43189</v>
      </c>
      <c r="P933" s="7"/>
    </row>
    <row r="934" spans="1:16" x14ac:dyDescent="0.25">
      <c r="A934" t="s">
        <v>1045</v>
      </c>
      <c r="B934" t="s">
        <v>1060</v>
      </c>
      <c r="C934" t="s">
        <v>1061</v>
      </c>
      <c r="D934" t="s">
        <v>1062</v>
      </c>
      <c r="E934" t="s">
        <v>1063</v>
      </c>
      <c r="F934" t="s">
        <v>1050</v>
      </c>
      <c r="G934" t="s">
        <v>349</v>
      </c>
      <c r="H934">
        <v>201804</v>
      </c>
      <c r="I934">
        <v>374.39</v>
      </c>
      <c r="J934">
        <v>2018</v>
      </c>
      <c r="K934">
        <v>4</v>
      </c>
      <c r="L934">
        <v>11055</v>
      </c>
      <c r="M934">
        <v>303006439</v>
      </c>
      <c r="N934" s="7">
        <v>43230</v>
      </c>
      <c r="P934" s="7"/>
    </row>
    <row r="935" spans="1:16" x14ac:dyDescent="0.25">
      <c r="A935" t="s">
        <v>1045</v>
      </c>
      <c r="B935" t="s">
        <v>1067</v>
      </c>
      <c r="C935" t="s">
        <v>1068</v>
      </c>
      <c r="D935" t="s">
        <v>1069</v>
      </c>
      <c r="E935" t="s">
        <v>1070</v>
      </c>
      <c r="F935" t="s">
        <v>1050</v>
      </c>
      <c r="G935" t="s">
        <v>25</v>
      </c>
      <c r="H935">
        <v>201804</v>
      </c>
      <c r="I935">
        <v>42.3917</v>
      </c>
      <c r="J935">
        <v>2018</v>
      </c>
      <c r="K935">
        <v>4</v>
      </c>
      <c r="L935">
        <v>11056</v>
      </c>
      <c r="M935">
        <v>303004540</v>
      </c>
      <c r="N935" s="7">
        <v>43317</v>
      </c>
      <c r="P935" s="7"/>
    </row>
    <row r="936" spans="1:16" x14ac:dyDescent="0.25">
      <c r="A936" t="s">
        <v>1045</v>
      </c>
      <c r="B936" t="s">
        <v>1054</v>
      </c>
      <c r="C936" t="s">
        <v>1058</v>
      </c>
      <c r="D936" t="s">
        <v>1056</v>
      </c>
      <c r="E936" t="s">
        <v>1059</v>
      </c>
      <c r="F936" t="s">
        <v>1050</v>
      </c>
      <c r="G936" t="s">
        <v>30</v>
      </c>
      <c r="H936">
        <v>201804</v>
      </c>
      <c r="I936">
        <v>221.2353</v>
      </c>
      <c r="J936">
        <v>2018</v>
      </c>
      <c r="K936">
        <v>4</v>
      </c>
      <c r="L936">
        <v>11057</v>
      </c>
      <c r="M936">
        <v>302106519</v>
      </c>
      <c r="N936" s="7">
        <v>43329</v>
      </c>
      <c r="P936" s="7"/>
    </row>
    <row r="937" spans="1:16" x14ac:dyDescent="0.25">
      <c r="A937" t="s">
        <v>1037</v>
      </c>
      <c r="B937" t="s">
        <v>1038</v>
      </c>
      <c r="C937" t="s">
        <v>1042</v>
      </c>
      <c r="D937" t="s">
        <v>1043</v>
      </c>
      <c r="E937" t="s">
        <v>1044</v>
      </c>
      <c r="F937" t="s">
        <v>1033</v>
      </c>
      <c r="G937" t="s">
        <v>24</v>
      </c>
      <c r="H937">
        <v>201804</v>
      </c>
      <c r="I937">
        <v>283.35750000000002</v>
      </c>
      <c r="J937">
        <v>2018</v>
      </c>
      <c r="K937">
        <v>4</v>
      </c>
      <c r="L937">
        <v>11058</v>
      </c>
      <c r="M937">
        <v>303008935</v>
      </c>
      <c r="N937" s="7">
        <v>43297</v>
      </c>
      <c r="P937" s="7"/>
    </row>
    <row r="938" spans="1:16" x14ac:dyDescent="0.25">
      <c r="A938" t="s">
        <v>1045</v>
      </c>
      <c r="B938" t="s">
        <v>1067</v>
      </c>
      <c r="C938" t="s">
        <v>1068</v>
      </c>
      <c r="D938" t="s">
        <v>1069</v>
      </c>
      <c r="E938" t="s">
        <v>1070</v>
      </c>
      <c r="F938" t="s">
        <v>1050</v>
      </c>
      <c r="G938" t="s">
        <v>31</v>
      </c>
      <c r="H938">
        <v>201804</v>
      </c>
      <c r="I938">
        <v>102.8793</v>
      </c>
      <c r="J938">
        <v>2018</v>
      </c>
      <c r="K938">
        <v>4</v>
      </c>
      <c r="L938">
        <v>11059</v>
      </c>
      <c r="M938">
        <v>302107964</v>
      </c>
      <c r="N938" s="7">
        <v>43357</v>
      </c>
      <c r="P938" s="7"/>
    </row>
    <row r="939" spans="1:16" x14ac:dyDescent="0.25">
      <c r="A939" t="s">
        <v>1045</v>
      </c>
      <c r="B939" t="s">
        <v>1060</v>
      </c>
      <c r="C939" t="s">
        <v>1064</v>
      </c>
      <c r="D939" t="s">
        <v>1065</v>
      </c>
      <c r="E939" t="s">
        <v>1066</v>
      </c>
      <c r="F939" t="s">
        <v>1050</v>
      </c>
      <c r="G939" t="s">
        <v>35</v>
      </c>
      <c r="H939">
        <v>201804</v>
      </c>
      <c r="I939">
        <v>446.28769999999997</v>
      </c>
      <c r="J939">
        <v>2018</v>
      </c>
      <c r="K939">
        <v>4</v>
      </c>
      <c r="L939">
        <v>11060</v>
      </c>
      <c r="M939">
        <v>301806624</v>
      </c>
      <c r="N939" s="7">
        <v>43245</v>
      </c>
      <c r="P939" s="7"/>
    </row>
    <row r="940" spans="1:16" x14ac:dyDescent="0.25">
      <c r="A940" t="s">
        <v>1037</v>
      </c>
      <c r="B940" t="s">
        <v>1038</v>
      </c>
      <c r="C940" t="s">
        <v>1039</v>
      </c>
      <c r="D940" t="s">
        <v>1040</v>
      </c>
      <c r="E940" t="s">
        <v>1041</v>
      </c>
      <c r="F940" t="s">
        <v>1033</v>
      </c>
      <c r="G940" t="s">
        <v>585</v>
      </c>
      <c r="H940">
        <v>201804</v>
      </c>
      <c r="I940">
        <v>407.51600000000002</v>
      </c>
      <c r="J940">
        <v>2018</v>
      </c>
      <c r="K940">
        <v>4</v>
      </c>
      <c r="L940">
        <v>11061</v>
      </c>
      <c r="M940">
        <v>302107964</v>
      </c>
      <c r="N940" s="7">
        <v>43360</v>
      </c>
      <c r="P940" s="7"/>
    </row>
    <row r="941" spans="1:16" x14ac:dyDescent="0.25">
      <c r="A941" t="s">
        <v>1045</v>
      </c>
      <c r="B941" t="s">
        <v>1046</v>
      </c>
      <c r="C941" t="s">
        <v>1051</v>
      </c>
      <c r="D941" t="s">
        <v>1052</v>
      </c>
      <c r="E941" t="s">
        <v>1053</v>
      </c>
      <c r="F941" t="s">
        <v>1050</v>
      </c>
      <c r="G941" t="s">
        <v>29</v>
      </c>
      <c r="H941">
        <v>201804</v>
      </c>
      <c r="I941">
        <v>311.5</v>
      </c>
      <c r="J941">
        <v>2018</v>
      </c>
      <c r="K941">
        <v>4</v>
      </c>
      <c r="L941">
        <v>11062</v>
      </c>
      <c r="M941">
        <v>301710580</v>
      </c>
      <c r="N941" s="7">
        <v>43226</v>
      </c>
      <c r="P941" s="7"/>
    </row>
    <row r="942" spans="1:16" x14ac:dyDescent="0.25">
      <c r="A942" t="s">
        <v>1045</v>
      </c>
      <c r="B942" t="s">
        <v>1054</v>
      </c>
      <c r="C942" t="s">
        <v>1058</v>
      </c>
      <c r="D942" t="s">
        <v>1056</v>
      </c>
      <c r="E942" t="s">
        <v>1059</v>
      </c>
      <c r="F942" t="s">
        <v>1050</v>
      </c>
      <c r="G942" t="s">
        <v>605</v>
      </c>
      <c r="H942">
        <v>201804</v>
      </c>
      <c r="I942">
        <v>143.92769999999999</v>
      </c>
      <c r="J942">
        <v>2018</v>
      </c>
      <c r="K942">
        <v>4</v>
      </c>
      <c r="L942">
        <v>11063</v>
      </c>
      <c r="M942">
        <v>303005844</v>
      </c>
      <c r="N942" s="7">
        <v>43203</v>
      </c>
      <c r="P942" s="7"/>
    </row>
    <row r="943" spans="1:16" x14ac:dyDescent="0.25">
      <c r="A943" t="s">
        <v>1045</v>
      </c>
      <c r="B943" t="s">
        <v>1046</v>
      </c>
      <c r="C943" t="s">
        <v>1047</v>
      </c>
      <c r="D943" t="s">
        <v>1048</v>
      </c>
      <c r="E943" t="s">
        <v>1049</v>
      </c>
      <c r="F943" t="s">
        <v>1050</v>
      </c>
      <c r="G943" t="s">
        <v>37</v>
      </c>
      <c r="H943">
        <v>201804</v>
      </c>
      <c r="I943">
        <v>256.89100000000002</v>
      </c>
      <c r="J943">
        <v>2018</v>
      </c>
      <c r="K943">
        <v>4</v>
      </c>
      <c r="L943">
        <v>11064</v>
      </c>
      <c r="M943">
        <v>301806338</v>
      </c>
      <c r="N943" s="7">
        <v>43218</v>
      </c>
      <c r="P943" s="7"/>
    </row>
    <row r="944" spans="1:16" x14ac:dyDescent="0.25">
      <c r="A944" t="s">
        <v>1045</v>
      </c>
      <c r="B944" t="s">
        <v>1046</v>
      </c>
      <c r="C944" t="s">
        <v>1047</v>
      </c>
      <c r="D944" t="s">
        <v>1048</v>
      </c>
      <c r="E944" t="s">
        <v>1049</v>
      </c>
      <c r="F944" t="s">
        <v>1050</v>
      </c>
      <c r="G944" t="s">
        <v>42</v>
      </c>
      <c r="H944">
        <v>201804</v>
      </c>
      <c r="I944">
        <v>327.89109999999999</v>
      </c>
      <c r="J944">
        <v>2018</v>
      </c>
      <c r="K944">
        <v>4</v>
      </c>
      <c r="L944">
        <v>11065</v>
      </c>
      <c r="M944">
        <v>301806413</v>
      </c>
      <c r="N944" s="7">
        <v>43191</v>
      </c>
      <c r="P944" s="7"/>
    </row>
    <row r="945" spans="1:16" x14ac:dyDescent="0.25">
      <c r="A945" t="s">
        <v>1045</v>
      </c>
      <c r="B945" t="s">
        <v>1046</v>
      </c>
      <c r="C945" t="s">
        <v>1047</v>
      </c>
      <c r="D945" t="s">
        <v>1048</v>
      </c>
      <c r="E945" t="s">
        <v>1049</v>
      </c>
      <c r="F945" t="s">
        <v>1050</v>
      </c>
      <c r="G945" t="s">
        <v>53</v>
      </c>
      <c r="H945">
        <v>201804</v>
      </c>
      <c r="I945">
        <v>334.29329999999999</v>
      </c>
      <c r="J945">
        <v>2018</v>
      </c>
      <c r="K945">
        <v>4</v>
      </c>
      <c r="L945">
        <v>11066</v>
      </c>
      <c r="M945">
        <v>303003068</v>
      </c>
      <c r="N945" s="7">
        <v>43263</v>
      </c>
      <c r="P945" s="7"/>
    </row>
    <row r="946" spans="1:16" x14ac:dyDescent="0.25">
      <c r="A946" t="s">
        <v>1045</v>
      </c>
      <c r="B946" t="s">
        <v>1060</v>
      </c>
      <c r="C946" t="s">
        <v>1061</v>
      </c>
      <c r="D946" t="s">
        <v>1062</v>
      </c>
      <c r="E946" t="s">
        <v>1063</v>
      </c>
      <c r="F946" t="s">
        <v>1050</v>
      </c>
      <c r="G946" t="s">
        <v>25</v>
      </c>
      <c r="H946">
        <v>201804</v>
      </c>
      <c r="I946">
        <v>582.18870000000004</v>
      </c>
      <c r="J946">
        <v>2018</v>
      </c>
      <c r="K946">
        <v>4</v>
      </c>
      <c r="L946">
        <v>11067</v>
      </c>
      <c r="M946">
        <v>302104505</v>
      </c>
      <c r="N946" s="7">
        <v>43221</v>
      </c>
      <c r="P946" s="7"/>
    </row>
    <row r="947" spans="1:16" x14ac:dyDescent="0.25">
      <c r="A947" t="s">
        <v>1045</v>
      </c>
      <c r="B947" t="s">
        <v>1054</v>
      </c>
      <c r="C947" t="s">
        <v>1074</v>
      </c>
      <c r="D947" t="s">
        <v>1071</v>
      </c>
      <c r="E947" t="s">
        <v>1075</v>
      </c>
      <c r="F947" t="s">
        <v>1073</v>
      </c>
      <c r="G947" t="s">
        <v>12</v>
      </c>
      <c r="H947">
        <v>201804</v>
      </c>
      <c r="I947">
        <v>181.80799999999999</v>
      </c>
      <c r="J947">
        <v>2018</v>
      </c>
      <c r="K947">
        <v>4</v>
      </c>
      <c r="L947">
        <v>11068</v>
      </c>
      <c r="M947">
        <v>302106769</v>
      </c>
      <c r="N947" s="7">
        <v>43297</v>
      </c>
      <c r="P947" s="7"/>
    </row>
    <row r="948" spans="1:16" x14ac:dyDescent="0.25">
      <c r="A948" t="s">
        <v>1045</v>
      </c>
      <c r="B948" t="s">
        <v>1060</v>
      </c>
      <c r="C948" t="s">
        <v>1061</v>
      </c>
      <c r="D948" t="s">
        <v>1062</v>
      </c>
      <c r="E948" t="s">
        <v>1063</v>
      </c>
      <c r="F948" t="s">
        <v>1050</v>
      </c>
      <c r="G948" t="s">
        <v>33</v>
      </c>
      <c r="H948">
        <v>201804</v>
      </c>
      <c r="I948">
        <v>644.73329999999999</v>
      </c>
      <c r="J948">
        <v>2018</v>
      </c>
      <c r="K948">
        <v>4</v>
      </c>
      <c r="L948">
        <v>11069</v>
      </c>
      <c r="M948">
        <v>302107550</v>
      </c>
      <c r="N948" s="7">
        <v>43239</v>
      </c>
      <c r="P948" s="7"/>
    </row>
    <row r="949" spans="1:16" x14ac:dyDescent="0.25">
      <c r="A949" t="s">
        <v>41</v>
      </c>
      <c r="B949" t="s">
        <v>22</v>
      </c>
      <c r="C949" t="s">
        <v>57</v>
      </c>
      <c r="D949" t="s">
        <v>58</v>
      </c>
      <c r="E949" t="s">
        <v>59</v>
      </c>
      <c r="F949" t="s">
        <v>23</v>
      </c>
      <c r="G949" t="s">
        <v>26</v>
      </c>
      <c r="H949">
        <v>201804</v>
      </c>
      <c r="I949">
        <v>107.8481</v>
      </c>
      <c r="J949">
        <v>2018</v>
      </c>
      <c r="K949">
        <v>4</v>
      </c>
      <c r="L949">
        <v>11070</v>
      </c>
      <c r="M949">
        <v>301806621</v>
      </c>
      <c r="N949" s="7">
        <v>43266</v>
      </c>
      <c r="P949" s="7"/>
    </row>
    <row r="950" spans="1:16" x14ac:dyDescent="0.25">
      <c r="A950" t="s">
        <v>1045</v>
      </c>
      <c r="B950" t="s">
        <v>1054</v>
      </c>
      <c r="C950" t="s">
        <v>1058</v>
      </c>
      <c r="D950" t="s">
        <v>1056</v>
      </c>
      <c r="E950" t="s">
        <v>1059</v>
      </c>
      <c r="F950" t="s">
        <v>1050</v>
      </c>
      <c r="G950" t="s">
        <v>31</v>
      </c>
      <c r="H950">
        <v>201804</v>
      </c>
      <c r="I950">
        <v>212.16669999999999</v>
      </c>
      <c r="J950">
        <v>2018</v>
      </c>
      <c r="K950">
        <v>4</v>
      </c>
      <c r="L950">
        <v>11071</v>
      </c>
      <c r="M950">
        <v>301806302</v>
      </c>
      <c r="N950" s="7">
        <v>43336</v>
      </c>
      <c r="P950" s="7"/>
    </row>
    <row r="951" spans="1:16" x14ac:dyDescent="0.25">
      <c r="A951" t="s">
        <v>21</v>
      </c>
      <c r="B951" t="s">
        <v>22</v>
      </c>
      <c r="C951" t="s">
        <v>47</v>
      </c>
      <c r="D951" t="s">
        <v>48</v>
      </c>
      <c r="E951" t="s">
        <v>49</v>
      </c>
      <c r="F951" t="s">
        <v>23</v>
      </c>
      <c r="G951" t="s">
        <v>26</v>
      </c>
      <c r="H951">
        <v>201804</v>
      </c>
      <c r="I951">
        <v>101.18040000000001</v>
      </c>
      <c r="J951">
        <v>2018</v>
      </c>
      <c r="K951">
        <v>4</v>
      </c>
      <c r="L951">
        <v>11072</v>
      </c>
      <c r="M951">
        <v>303007397</v>
      </c>
      <c r="N951" s="7">
        <v>43314</v>
      </c>
      <c r="P951" s="7"/>
    </row>
    <row r="952" spans="1:16" x14ac:dyDescent="0.25">
      <c r="A952" t="s">
        <v>1028</v>
      </c>
      <c r="B952" t="s">
        <v>1076</v>
      </c>
      <c r="C952" t="s">
        <v>1077</v>
      </c>
      <c r="D952" t="s">
        <v>1078</v>
      </c>
      <c r="E952" t="s">
        <v>1079</v>
      </c>
      <c r="F952" t="s">
        <v>1080</v>
      </c>
      <c r="G952" t="s">
        <v>37</v>
      </c>
      <c r="H952">
        <v>201804</v>
      </c>
      <c r="I952">
        <v>167.6634</v>
      </c>
      <c r="J952">
        <v>2018</v>
      </c>
      <c r="K952">
        <v>4</v>
      </c>
      <c r="L952">
        <v>11073</v>
      </c>
      <c r="M952">
        <v>301906210</v>
      </c>
      <c r="N952" s="7">
        <v>43362</v>
      </c>
      <c r="P952" s="7"/>
    </row>
    <row r="953" spans="1:16" x14ac:dyDescent="0.25">
      <c r="A953" t="s">
        <v>1037</v>
      </c>
      <c r="B953" t="s">
        <v>1038</v>
      </c>
      <c r="C953" t="s">
        <v>1039</v>
      </c>
      <c r="D953" t="s">
        <v>1040</v>
      </c>
      <c r="E953" t="s">
        <v>1041</v>
      </c>
      <c r="F953" t="s">
        <v>1033</v>
      </c>
      <c r="G953" t="s">
        <v>30</v>
      </c>
      <c r="H953">
        <v>201804</v>
      </c>
      <c r="I953">
        <v>414.06400000000002</v>
      </c>
      <c r="J953">
        <v>2018</v>
      </c>
      <c r="K953">
        <v>4</v>
      </c>
      <c r="L953">
        <v>11074</v>
      </c>
      <c r="M953">
        <v>302105881</v>
      </c>
      <c r="N953" s="7">
        <v>43343</v>
      </c>
      <c r="P953" s="7"/>
    </row>
    <row r="954" spans="1:16" x14ac:dyDescent="0.25">
      <c r="A954" t="s">
        <v>1045</v>
      </c>
      <c r="B954" t="s">
        <v>1046</v>
      </c>
      <c r="C954" t="s">
        <v>1047</v>
      </c>
      <c r="D954" t="s">
        <v>1048</v>
      </c>
      <c r="E954" t="s">
        <v>1049</v>
      </c>
      <c r="F954" t="s">
        <v>1050</v>
      </c>
      <c r="G954" t="s">
        <v>319</v>
      </c>
      <c r="H954">
        <v>201804</v>
      </c>
      <c r="I954">
        <v>185.071</v>
      </c>
      <c r="J954">
        <v>2018</v>
      </c>
      <c r="K954">
        <v>4</v>
      </c>
      <c r="L954">
        <v>11075</v>
      </c>
      <c r="M954">
        <v>301806438</v>
      </c>
      <c r="N954" s="7">
        <v>43357</v>
      </c>
      <c r="P954" s="7"/>
    </row>
    <row r="955" spans="1:16" x14ac:dyDescent="0.25">
      <c r="A955" t="s">
        <v>1045</v>
      </c>
      <c r="B955" t="s">
        <v>1046</v>
      </c>
      <c r="C955" t="s">
        <v>1051</v>
      </c>
      <c r="D955" t="s">
        <v>1052</v>
      </c>
      <c r="E955" t="s">
        <v>1053</v>
      </c>
      <c r="F955" t="s">
        <v>1050</v>
      </c>
      <c r="G955" t="s">
        <v>323</v>
      </c>
      <c r="H955">
        <v>201804</v>
      </c>
      <c r="I955">
        <v>334.80369999999999</v>
      </c>
      <c r="J955">
        <v>2018</v>
      </c>
      <c r="K955">
        <v>4</v>
      </c>
      <c r="L955">
        <v>11076</v>
      </c>
      <c r="M955">
        <v>302107178</v>
      </c>
      <c r="N955" s="7">
        <v>43296</v>
      </c>
      <c r="P955" s="7"/>
    </row>
    <row r="956" spans="1:16" x14ac:dyDescent="0.25">
      <c r="A956" t="s">
        <v>1045</v>
      </c>
      <c r="B956" t="s">
        <v>1054</v>
      </c>
      <c r="C956" t="s">
        <v>1055</v>
      </c>
      <c r="D956" t="s">
        <v>1071</v>
      </c>
      <c r="E956" t="s">
        <v>1072</v>
      </c>
      <c r="F956" t="s">
        <v>1073</v>
      </c>
      <c r="G956" t="s">
        <v>26</v>
      </c>
      <c r="H956">
        <v>201804</v>
      </c>
      <c r="I956">
        <v>135.7757</v>
      </c>
      <c r="J956">
        <v>2018</v>
      </c>
      <c r="K956">
        <v>4</v>
      </c>
      <c r="L956">
        <v>11077</v>
      </c>
      <c r="M956">
        <v>302108902</v>
      </c>
      <c r="N956" s="7">
        <v>43212</v>
      </c>
      <c r="P956" s="7"/>
    </row>
    <row r="957" spans="1:16" x14ac:dyDescent="0.25">
      <c r="A957" t="s">
        <v>1045</v>
      </c>
      <c r="B957" t="s">
        <v>1054</v>
      </c>
      <c r="C957" t="s">
        <v>1058</v>
      </c>
      <c r="D957" t="s">
        <v>1056</v>
      </c>
      <c r="E957" t="s">
        <v>1059</v>
      </c>
      <c r="F957" t="s">
        <v>1050</v>
      </c>
      <c r="G957" t="s">
        <v>323</v>
      </c>
      <c r="H957">
        <v>201804</v>
      </c>
      <c r="I957">
        <v>213.67099999999999</v>
      </c>
      <c r="J957">
        <v>2018</v>
      </c>
      <c r="K957">
        <v>4</v>
      </c>
      <c r="L957">
        <v>11078</v>
      </c>
      <c r="M957">
        <v>302104714</v>
      </c>
      <c r="N957" s="7">
        <v>43354</v>
      </c>
      <c r="P957" s="7"/>
    </row>
    <row r="958" spans="1:16" x14ac:dyDescent="0.25">
      <c r="A958" t="s">
        <v>41</v>
      </c>
      <c r="B958" t="s">
        <v>22</v>
      </c>
      <c r="C958" t="s">
        <v>57</v>
      </c>
      <c r="D958" t="s">
        <v>58</v>
      </c>
      <c r="E958" t="s">
        <v>59</v>
      </c>
      <c r="F958" t="s">
        <v>23</v>
      </c>
      <c r="G958" t="s">
        <v>35</v>
      </c>
      <c r="H958">
        <v>201804</v>
      </c>
      <c r="I958">
        <v>113.92</v>
      </c>
      <c r="J958">
        <v>2018</v>
      </c>
      <c r="K958">
        <v>4</v>
      </c>
      <c r="L958">
        <v>11079</v>
      </c>
      <c r="M958">
        <v>302106100</v>
      </c>
      <c r="N958" s="7">
        <v>43317</v>
      </c>
      <c r="P958" s="7"/>
    </row>
    <row r="959" spans="1:16" x14ac:dyDescent="0.25">
      <c r="A959" t="s">
        <v>1045</v>
      </c>
      <c r="B959" t="s">
        <v>1067</v>
      </c>
      <c r="C959" t="s">
        <v>1068</v>
      </c>
      <c r="D959" t="s">
        <v>1069</v>
      </c>
      <c r="E959" t="s">
        <v>1070</v>
      </c>
      <c r="F959" t="s">
        <v>1050</v>
      </c>
      <c r="G959" t="s">
        <v>27</v>
      </c>
      <c r="H959">
        <v>201804</v>
      </c>
      <c r="I959">
        <v>51.632199999999997</v>
      </c>
      <c r="J959">
        <v>2018</v>
      </c>
      <c r="K959">
        <v>4</v>
      </c>
      <c r="L959">
        <v>11080</v>
      </c>
      <c r="M959">
        <v>301907954</v>
      </c>
      <c r="N959" s="7">
        <v>43336</v>
      </c>
      <c r="P959" s="7"/>
    </row>
    <row r="960" spans="1:16" x14ac:dyDescent="0.25">
      <c r="A960" t="s">
        <v>21</v>
      </c>
      <c r="B960" t="s">
        <v>22</v>
      </c>
      <c r="C960" t="s">
        <v>38</v>
      </c>
      <c r="D960" t="s">
        <v>39</v>
      </c>
      <c r="E960" t="s">
        <v>40</v>
      </c>
      <c r="F960" t="s">
        <v>23</v>
      </c>
      <c r="G960" t="s">
        <v>27</v>
      </c>
      <c r="H960">
        <v>201804</v>
      </c>
      <c r="I960">
        <v>352.17</v>
      </c>
      <c r="J960">
        <v>2018</v>
      </c>
      <c r="K960">
        <v>4</v>
      </c>
      <c r="L960">
        <v>11081</v>
      </c>
      <c r="M960">
        <v>301806338</v>
      </c>
      <c r="N960" s="7">
        <v>43300</v>
      </c>
      <c r="P960" s="7"/>
    </row>
    <row r="961" spans="1:16" x14ac:dyDescent="0.25">
      <c r="A961" t="s">
        <v>1045</v>
      </c>
      <c r="B961" t="s">
        <v>1046</v>
      </c>
      <c r="C961" t="s">
        <v>1051</v>
      </c>
      <c r="D961" t="s">
        <v>1052</v>
      </c>
      <c r="E961" t="s">
        <v>1053</v>
      </c>
      <c r="F961" t="s">
        <v>1050</v>
      </c>
      <c r="G961" t="s">
        <v>30</v>
      </c>
      <c r="H961">
        <v>201804</v>
      </c>
      <c r="I961">
        <v>363.61630000000002</v>
      </c>
      <c r="J961">
        <v>2018</v>
      </c>
      <c r="K961">
        <v>4</v>
      </c>
      <c r="L961">
        <v>11082</v>
      </c>
      <c r="M961">
        <v>303000132</v>
      </c>
      <c r="N961" s="7">
        <v>43208</v>
      </c>
      <c r="P961" s="7"/>
    </row>
    <row r="962" spans="1:16" x14ac:dyDescent="0.25">
      <c r="A962" t="s">
        <v>21</v>
      </c>
      <c r="B962" t="s">
        <v>22</v>
      </c>
      <c r="C962" t="s">
        <v>47</v>
      </c>
      <c r="D962" t="s">
        <v>48</v>
      </c>
      <c r="E962" t="s">
        <v>49</v>
      </c>
      <c r="F962" t="s">
        <v>23</v>
      </c>
      <c r="G962" t="s">
        <v>35</v>
      </c>
      <c r="H962">
        <v>201804</v>
      </c>
      <c r="I962">
        <v>48.39</v>
      </c>
      <c r="J962">
        <v>2018</v>
      </c>
      <c r="K962">
        <v>4</v>
      </c>
      <c r="L962">
        <v>11083</v>
      </c>
      <c r="M962">
        <v>301005027</v>
      </c>
      <c r="N962" s="7">
        <v>43242</v>
      </c>
      <c r="P962" s="7"/>
    </row>
    <row r="963" spans="1:16" x14ac:dyDescent="0.25">
      <c r="A963" t="s">
        <v>1045</v>
      </c>
      <c r="B963" t="s">
        <v>1046</v>
      </c>
      <c r="C963" t="s">
        <v>1051</v>
      </c>
      <c r="D963" t="s">
        <v>1052</v>
      </c>
      <c r="E963" t="s">
        <v>1053</v>
      </c>
      <c r="F963" t="s">
        <v>1050</v>
      </c>
      <c r="G963" t="s">
        <v>291</v>
      </c>
      <c r="H963">
        <v>201804</v>
      </c>
      <c r="I963">
        <v>376.58460000000002</v>
      </c>
      <c r="J963">
        <v>2018</v>
      </c>
      <c r="K963">
        <v>4</v>
      </c>
      <c r="L963">
        <v>11084</v>
      </c>
      <c r="M963">
        <v>302109941</v>
      </c>
      <c r="N963" s="7">
        <v>43234</v>
      </c>
      <c r="P963" s="7"/>
    </row>
    <row r="964" spans="1:16" x14ac:dyDescent="0.25">
      <c r="A964" t="s">
        <v>1045</v>
      </c>
      <c r="B964" t="s">
        <v>1046</v>
      </c>
      <c r="C964" t="s">
        <v>1051</v>
      </c>
      <c r="D964" t="s">
        <v>1052</v>
      </c>
      <c r="E964" t="s">
        <v>1053</v>
      </c>
      <c r="F964" t="s">
        <v>1050</v>
      </c>
      <c r="G964" t="s">
        <v>33</v>
      </c>
      <c r="H964">
        <v>201804</v>
      </c>
      <c r="I964">
        <v>386.63330000000002</v>
      </c>
      <c r="J964">
        <v>2018</v>
      </c>
      <c r="K964">
        <v>4</v>
      </c>
      <c r="L964">
        <v>11085</v>
      </c>
      <c r="M964">
        <v>302107056</v>
      </c>
      <c r="N964" s="7">
        <v>43354</v>
      </c>
      <c r="P964" s="7"/>
    </row>
    <row r="965" spans="1:16" x14ac:dyDescent="0.25">
      <c r="A965" t="s">
        <v>1045</v>
      </c>
      <c r="B965" t="s">
        <v>1060</v>
      </c>
      <c r="C965" t="s">
        <v>1061</v>
      </c>
      <c r="D965" t="s">
        <v>1062</v>
      </c>
      <c r="E965" t="s">
        <v>1063</v>
      </c>
      <c r="F965" t="s">
        <v>1050</v>
      </c>
      <c r="G965" t="s">
        <v>12</v>
      </c>
      <c r="H965">
        <v>201804</v>
      </c>
      <c r="I965">
        <v>512.95309999999995</v>
      </c>
      <c r="J965">
        <v>2018</v>
      </c>
      <c r="K965">
        <v>4</v>
      </c>
      <c r="L965">
        <v>11086</v>
      </c>
      <c r="M965">
        <v>302107326</v>
      </c>
      <c r="N965" s="7">
        <v>43181</v>
      </c>
      <c r="P965" s="7"/>
    </row>
    <row r="966" spans="1:16" x14ac:dyDescent="0.25">
      <c r="A966" t="s">
        <v>1045</v>
      </c>
      <c r="B966" t="s">
        <v>1046</v>
      </c>
      <c r="C966" t="s">
        <v>1047</v>
      </c>
      <c r="D966" t="s">
        <v>1048</v>
      </c>
      <c r="E966" t="s">
        <v>1049</v>
      </c>
      <c r="F966" t="s">
        <v>1050</v>
      </c>
      <c r="G966" t="s">
        <v>30</v>
      </c>
      <c r="H966">
        <v>201804</v>
      </c>
      <c r="I966">
        <v>291.71870000000001</v>
      </c>
      <c r="J966">
        <v>2018</v>
      </c>
      <c r="K966">
        <v>4</v>
      </c>
      <c r="L966">
        <v>11087</v>
      </c>
      <c r="M966">
        <v>301908691</v>
      </c>
      <c r="N966" s="7">
        <v>43197</v>
      </c>
      <c r="P966" s="7"/>
    </row>
    <row r="967" spans="1:16" x14ac:dyDescent="0.25">
      <c r="A967" t="s">
        <v>1045</v>
      </c>
      <c r="B967" t="s">
        <v>1046</v>
      </c>
      <c r="C967" t="s">
        <v>1047</v>
      </c>
      <c r="D967" t="s">
        <v>1048</v>
      </c>
      <c r="E967" t="s">
        <v>1049</v>
      </c>
      <c r="F967" t="s">
        <v>1050</v>
      </c>
      <c r="G967" t="s">
        <v>12</v>
      </c>
      <c r="H967">
        <v>201804</v>
      </c>
      <c r="I967">
        <v>397.5301</v>
      </c>
      <c r="J967">
        <v>2018</v>
      </c>
      <c r="K967">
        <v>4</v>
      </c>
      <c r="L967">
        <v>11088</v>
      </c>
      <c r="M967">
        <v>303004463</v>
      </c>
      <c r="N967" s="7">
        <v>43266</v>
      </c>
      <c r="P967" s="7"/>
    </row>
    <row r="968" spans="1:16" x14ac:dyDescent="0.25">
      <c r="A968" t="s">
        <v>1045</v>
      </c>
      <c r="B968" t="s">
        <v>1046</v>
      </c>
      <c r="C968" t="s">
        <v>1051</v>
      </c>
      <c r="D968" t="s">
        <v>1052</v>
      </c>
      <c r="E968" t="s">
        <v>1053</v>
      </c>
      <c r="F968" t="s">
        <v>1050</v>
      </c>
      <c r="G968" t="s">
        <v>11</v>
      </c>
      <c r="H968">
        <v>201804</v>
      </c>
      <c r="I968">
        <v>245.11750000000001</v>
      </c>
      <c r="J968">
        <v>2018</v>
      </c>
      <c r="K968">
        <v>4</v>
      </c>
      <c r="L968">
        <v>11089</v>
      </c>
      <c r="M968">
        <v>303007399</v>
      </c>
      <c r="N968" s="7">
        <v>43218</v>
      </c>
      <c r="P968" s="7"/>
    </row>
    <row r="969" spans="1:16" x14ac:dyDescent="0.25">
      <c r="A969" t="s">
        <v>21</v>
      </c>
      <c r="B969" t="s">
        <v>22</v>
      </c>
      <c r="C969" t="s">
        <v>54</v>
      </c>
      <c r="D969" t="s">
        <v>55</v>
      </c>
      <c r="E969" t="s">
        <v>56</v>
      </c>
      <c r="F969" t="s">
        <v>23</v>
      </c>
      <c r="G969" t="s">
        <v>24</v>
      </c>
      <c r="H969">
        <v>201804</v>
      </c>
      <c r="I969">
        <v>71.134500000000003</v>
      </c>
      <c r="J969">
        <v>2018</v>
      </c>
      <c r="K969">
        <v>4</v>
      </c>
      <c r="L969">
        <v>11090</v>
      </c>
      <c r="M969">
        <v>302108928</v>
      </c>
      <c r="N969" s="7">
        <v>43297</v>
      </c>
      <c r="P969" s="7"/>
    </row>
    <row r="970" spans="1:16" x14ac:dyDescent="0.25">
      <c r="A970" t="s">
        <v>1028</v>
      </c>
      <c r="B970" t="s">
        <v>1081</v>
      </c>
      <c r="C970" t="s">
        <v>1082</v>
      </c>
      <c r="D970" t="s">
        <v>1083</v>
      </c>
      <c r="E970" t="s">
        <v>1084</v>
      </c>
      <c r="F970" t="s">
        <v>1080</v>
      </c>
      <c r="G970" t="s">
        <v>26</v>
      </c>
      <c r="H970">
        <v>201804</v>
      </c>
      <c r="I970">
        <v>365</v>
      </c>
      <c r="J970">
        <v>2018</v>
      </c>
      <c r="K970">
        <v>4</v>
      </c>
      <c r="L970">
        <v>11091</v>
      </c>
      <c r="M970">
        <v>302109232</v>
      </c>
      <c r="N970" s="7">
        <v>43312</v>
      </c>
      <c r="P970" s="7"/>
    </row>
    <row r="971" spans="1:16" x14ac:dyDescent="0.25">
      <c r="A971" t="s">
        <v>1045</v>
      </c>
      <c r="B971" t="s">
        <v>1046</v>
      </c>
      <c r="C971" t="s">
        <v>1051</v>
      </c>
      <c r="D971" t="s">
        <v>1052</v>
      </c>
      <c r="E971" t="s">
        <v>1053</v>
      </c>
      <c r="F971" t="s">
        <v>1050</v>
      </c>
      <c r="G971" t="s">
        <v>10</v>
      </c>
      <c r="H971">
        <v>201804</v>
      </c>
      <c r="I971">
        <v>397.21600000000001</v>
      </c>
      <c r="J971">
        <v>2018</v>
      </c>
      <c r="K971">
        <v>4</v>
      </c>
      <c r="L971">
        <v>11092</v>
      </c>
      <c r="M971">
        <v>303006608</v>
      </c>
      <c r="N971" s="7">
        <v>43188</v>
      </c>
      <c r="P971" s="7"/>
    </row>
    <row r="972" spans="1:16" x14ac:dyDescent="0.25">
      <c r="A972" t="s">
        <v>1045</v>
      </c>
      <c r="B972" t="s">
        <v>1067</v>
      </c>
      <c r="C972" t="s">
        <v>1068</v>
      </c>
      <c r="D972" t="s">
        <v>1069</v>
      </c>
      <c r="E972" t="s">
        <v>1070</v>
      </c>
      <c r="F972" t="s">
        <v>1050</v>
      </c>
      <c r="G972" t="s">
        <v>12</v>
      </c>
      <c r="H972">
        <v>201804</v>
      </c>
      <c r="I972">
        <v>68.514600000000002</v>
      </c>
      <c r="J972">
        <v>2018</v>
      </c>
      <c r="K972">
        <v>4</v>
      </c>
      <c r="L972">
        <v>11093</v>
      </c>
      <c r="M972">
        <v>302108904</v>
      </c>
      <c r="N972" s="7">
        <v>43367</v>
      </c>
      <c r="P972" s="7"/>
    </row>
    <row r="973" spans="1:16" x14ac:dyDescent="0.25">
      <c r="A973" t="s">
        <v>41</v>
      </c>
      <c r="B973" t="s">
        <v>22</v>
      </c>
      <c r="C973" t="s">
        <v>57</v>
      </c>
      <c r="D973" t="s">
        <v>58</v>
      </c>
      <c r="E973" t="s">
        <v>59</v>
      </c>
      <c r="F973" t="s">
        <v>23</v>
      </c>
      <c r="G973" t="s">
        <v>27</v>
      </c>
      <c r="H973">
        <v>201804</v>
      </c>
      <c r="I973">
        <v>107.8481</v>
      </c>
      <c r="J973">
        <v>2018</v>
      </c>
      <c r="K973">
        <v>4</v>
      </c>
      <c r="L973">
        <v>11094</v>
      </c>
      <c r="M973">
        <v>301806639</v>
      </c>
      <c r="N973" s="7">
        <v>43268</v>
      </c>
      <c r="P973" s="7"/>
    </row>
    <row r="974" spans="1:16" x14ac:dyDescent="0.25">
      <c r="A974" t="s">
        <v>1045</v>
      </c>
      <c r="B974" t="s">
        <v>1054</v>
      </c>
      <c r="C974" t="s">
        <v>1074</v>
      </c>
      <c r="D974" t="s">
        <v>1071</v>
      </c>
      <c r="E974" t="s">
        <v>1075</v>
      </c>
      <c r="F974" t="s">
        <v>1073</v>
      </c>
      <c r="G974" t="s">
        <v>37</v>
      </c>
      <c r="H974">
        <v>201804</v>
      </c>
      <c r="I974">
        <v>104.5397</v>
      </c>
      <c r="J974">
        <v>2018</v>
      </c>
      <c r="K974">
        <v>4</v>
      </c>
      <c r="L974">
        <v>11095</v>
      </c>
      <c r="M974">
        <v>302109786</v>
      </c>
      <c r="N974" s="7">
        <v>43266</v>
      </c>
      <c r="P974" s="7"/>
    </row>
    <row r="975" spans="1:16" x14ac:dyDescent="0.25">
      <c r="A975" t="s">
        <v>1028</v>
      </c>
      <c r="B975" t="s">
        <v>1076</v>
      </c>
      <c r="C975" t="s">
        <v>1077</v>
      </c>
      <c r="D975" t="s">
        <v>1078</v>
      </c>
      <c r="E975" t="s">
        <v>1079</v>
      </c>
      <c r="F975" t="s">
        <v>1080</v>
      </c>
      <c r="G975" t="s">
        <v>31</v>
      </c>
      <c r="H975">
        <v>201804</v>
      </c>
      <c r="I975">
        <v>182.11965559999999</v>
      </c>
      <c r="J975">
        <v>2018</v>
      </c>
      <c r="K975">
        <v>4</v>
      </c>
      <c r="L975">
        <v>11096</v>
      </c>
      <c r="M975">
        <v>301907909</v>
      </c>
      <c r="N975" s="7">
        <v>43214</v>
      </c>
      <c r="P975" s="7"/>
    </row>
    <row r="976" spans="1:16" x14ac:dyDescent="0.25">
      <c r="A976" t="s">
        <v>1045</v>
      </c>
      <c r="B976" t="s">
        <v>1046</v>
      </c>
      <c r="C976" t="s">
        <v>1047</v>
      </c>
      <c r="D976" t="s">
        <v>1048</v>
      </c>
      <c r="E976" t="s">
        <v>1049</v>
      </c>
      <c r="F976" t="s">
        <v>1050</v>
      </c>
      <c r="G976" t="s">
        <v>10</v>
      </c>
      <c r="H976">
        <v>201804</v>
      </c>
      <c r="I976">
        <v>230.68729999999999</v>
      </c>
      <c r="J976">
        <v>2018</v>
      </c>
      <c r="K976">
        <v>4</v>
      </c>
      <c r="L976">
        <v>11097</v>
      </c>
      <c r="M976">
        <v>301806362</v>
      </c>
      <c r="N976" s="7">
        <v>43318</v>
      </c>
      <c r="P976" s="7"/>
    </row>
    <row r="977" spans="1:16" x14ac:dyDescent="0.25">
      <c r="A977" t="s">
        <v>1045</v>
      </c>
      <c r="B977" t="s">
        <v>1046</v>
      </c>
      <c r="C977" t="s">
        <v>1051</v>
      </c>
      <c r="D977" t="s">
        <v>1052</v>
      </c>
      <c r="E977" t="s">
        <v>1053</v>
      </c>
      <c r="F977" t="s">
        <v>1050</v>
      </c>
      <c r="G977" t="s">
        <v>31</v>
      </c>
      <c r="H977">
        <v>201804</v>
      </c>
      <c r="I977">
        <v>442.00170000000003</v>
      </c>
      <c r="J977">
        <v>2018</v>
      </c>
      <c r="K977">
        <v>4</v>
      </c>
      <c r="L977">
        <v>11098</v>
      </c>
      <c r="M977">
        <v>302110754</v>
      </c>
      <c r="N977" s="7">
        <v>43233</v>
      </c>
      <c r="P977" s="7"/>
    </row>
    <row r="978" spans="1:16" x14ac:dyDescent="0.25">
      <c r="A978" t="s">
        <v>1045</v>
      </c>
      <c r="B978" t="s">
        <v>1054</v>
      </c>
      <c r="C978" t="s">
        <v>1058</v>
      </c>
      <c r="D978" t="s">
        <v>1056</v>
      </c>
      <c r="E978" t="s">
        <v>1059</v>
      </c>
      <c r="F978" t="s">
        <v>1050</v>
      </c>
      <c r="G978" t="s">
        <v>46</v>
      </c>
      <c r="H978">
        <v>201804</v>
      </c>
      <c r="I978">
        <v>156.62819999999999</v>
      </c>
      <c r="J978">
        <v>2018</v>
      </c>
      <c r="K978">
        <v>4</v>
      </c>
      <c r="L978">
        <v>11099</v>
      </c>
      <c r="M978">
        <v>303005530</v>
      </c>
      <c r="N978" s="7">
        <v>43276</v>
      </c>
      <c r="P978" s="7"/>
    </row>
    <row r="979" spans="1:16" x14ac:dyDescent="0.25">
      <c r="A979" t="s">
        <v>1045</v>
      </c>
      <c r="B979" t="s">
        <v>1060</v>
      </c>
      <c r="C979" t="s">
        <v>1064</v>
      </c>
      <c r="D979" t="s">
        <v>1065</v>
      </c>
      <c r="E979" t="s">
        <v>1066</v>
      </c>
      <c r="F979" t="s">
        <v>1050</v>
      </c>
      <c r="G979" t="s">
        <v>10</v>
      </c>
      <c r="H979">
        <v>201804</v>
      </c>
      <c r="I979">
        <v>568.495</v>
      </c>
      <c r="J979">
        <v>2018</v>
      </c>
      <c r="K979">
        <v>4</v>
      </c>
      <c r="L979">
        <v>11100</v>
      </c>
      <c r="M979">
        <v>302101270</v>
      </c>
      <c r="N979" s="7">
        <v>43370</v>
      </c>
      <c r="P979" s="7"/>
    </row>
    <row r="980" spans="1:16" x14ac:dyDescent="0.25">
      <c r="A980" t="s">
        <v>1028</v>
      </c>
      <c r="B980" t="s">
        <v>1029</v>
      </c>
      <c r="C980" t="s">
        <v>1034</v>
      </c>
      <c r="D980" t="s">
        <v>1035</v>
      </c>
      <c r="E980" t="s">
        <v>1036</v>
      </c>
      <c r="F980" t="s">
        <v>1033</v>
      </c>
      <c r="G980" t="s">
        <v>27</v>
      </c>
      <c r="H980">
        <v>201804</v>
      </c>
      <c r="I980">
        <v>306.78519999999997</v>
      </c>
      <c r="J980">
        <v>2018</v>
      </c>
      <c r="K980">
        <v>4</v>
      </c>
      <c r="L980">
        <v>11101</v>
      </c>
      <c r="M980">
        <v>302108902</v>
      </c>
      <c r="N980" s="7">
        <v>43196</v>
      </c>
      <c r="P980" s="7"/>
    </row>
    <row r="981" spans="1:16" x14ac:dyDescent="0.25">
      <c r="A981" t="s">
        <v>41</v>
      </c>
      <c r="B981" t="s">
        <v>22</v>
      </c>
      <c r="C981" t="s">
        <v>57</v>
      </c>
      <c r="D981" t="s">
        <v>58</v>
      </c>
      <c r="E981" t="s">
        <v>59</v>
      </c>
      <c r="F981" t="s">
        <v>23</v>
      </c>
      <c r="G981" t="s">
        <v>25</v>
      </c>
      <c r="H981">
        <v>201804</v>
      </c>
      <c r="I981">
        <v>106.09829999999999</v>
      </c>
      <c r="J981">
        <v>2018</v>
      </c>
      <c r="K981">
        <v>4</v>
      </c>
      <c r="L981">
        <v>11102</v>
      </c>
      <c r="M981">
        <v>302104769</v>
      </c>
      <c r="N981" s="7">
        <v>43192</v>
      </c>
      <c r="P981" s="7"/>
    </row>
    <row r="982" spans="1:16" x14ac:dyDescent="0.25">
      <c r="A982" t="s">
        <v>1045</v>
      </c>
      <c r="B982" t="s">
        <v>1054</v>
      </c>
      <c r="C982" t="s">
        <v>1074</v>
      </c>
      <c r="D982" t="s">
        <v>1071</v>
      </c>
      <c r="E982" t="s">
        <v>1075</v>
      </c>
      <c r="F982" t="s">
        <v>1073</v>
      </c>
      <c r="G982" t="s">
        <v>32</v>
      </c>
      <c r="H982">
        <v>201804</v>
      </c>
      <c r="I982">
        <v>154.93950000000001</v>
      </c>
      <c r="J982">
        <v>2018</v>
      </c>
      <c r="K982">
        <v>4</v>
      </c>
      <c r="L982">
        <v>11103</v>
      </c>
      <c r="M982">
        <v>302109585</v>
      </c>
      <c r="N982" s="7">
        <v>43216</v>
      </c>
      <c r="P982" s="7"/>
    </row>
    <row r="983" spans="1:16" x14ac:dyDescent="0.25">
      <c r="A983" t="s">
        <v>1045</v>
      </c>
      <c r="B983" t="s">
        <v>1054</v>
      </c>
      <c r="C983" t="s">
        <v>1074</v>
      </c>
      <c r="D983" t="s">
        <v>1071</v>
      </c>
      <c r="E983" t="s">
        <v>1075</v>
      </c>
      <c r="F983" t="s">
        <v>1073</v>
      </c>
      <c r="G983" t="s">
        <v>349</v>
      </c>
      <c r="H983">
        <v>201804</v>
      </c>
      <c r="I983">
        <v>150.13570000000001</v>
      </c>
      <c r="J983">
        <v>2018</v>
      </c>
      <c r="K983">
        <v>4</v>
      </c>
      <c r="L983">
        <v>11104</v>
      </c>
      <c r="M983">
        <v>302109670</v>
      </c>
      <c r="N983" s="7">
        <v>43352</v>
      </c>
      <c r="P983" s="7"/>
    </row>
    <row r="984" spans="1:16" x14ac:dyDescent="0.25">
      <c r="A984" t="s">
        <v>1045</v>
      </c>
      <c r="B984" t="s">
        <v>1054</v>
      </c>
      <c r="C984" t="s">
        <v>1058</v>
      </c>
      <c r="D984" t="s">
        <v>1056</v>
      </c>
      <c r="E984" t="s">
        <v>1059</v>
      </c>
      <c r="F984" t="s">
        <v>1050</v>
      </c>
      <c r="G984" t="s">
        <v>34</v>
      </c>
      <c r="H984">
        <v>201804</v>
      </c>
      <c r="I984">
        <v>145.0667</v>
      </c>
      <c r="J984">
        <v>2018</v>
      </c>
      <c r="K984">
        <v>4</v>
      </c>
      <c r="L984">
        <v>11105</v>
      </c>
      <c r="M984">
        <v>301809595</v>
      </c>
      <c r="N984" s="7">
        <v>43341</v>
      </c>
      <c r="P984" s="7"/>
    </row>
    <row r="985" spans="1:16" x14ac:dyDescent="0.25">
      <c r="A985" t="s">
        <v>1045</v>
      </c>
      <c r="B985" t="s">
        <v>1046</v>
      </c>
      <c r="C985" t="s">
        <v>1051</v>
      </c>
      <c r="D985" t="s">
        <v>1052</v>
      </c>
      <c r="E985" t="s">
        <v>1053</v>
      </c>
      <c r="F985" t="s">
        <v>1050</v>
      </c>
      <c r="G985" t="s">
        <v>25</v>
      </c>
      <c r="H985">
        <v>201804</v>
      </c>
      <c r="I985">
        <v>277.1739</v>
      </c>
      <c r="J985">
        <v>2018</v>
      </c>
      <c r="K985">
        <v>4</v>
      </c>
      <c r="L985">
        <v>11106</v>
      </c>
      <c r="M985">
        <v>303009574</v>
      </c>
      <c r="N985" s="7">
        <v>43321</v>
      </c>
      <c r="P985" s="7"/>
    </row>
    <row r="986" spans="1:16" x14ac:dyDescent="0.25">
      <c r="A986" t="s">
        <v>1045</v>
      </c>
      <c r="B986" t="s">
        <v>1046</v>
      </c>
      <c r="C986" t="s">
        <v>1051</v>
      </c>
      <c r="D986" t="s">
        <v>1052</v>
      </c>
      <c r="E986" t="s">
        <v>1053</v>
      </c>
      <c r="F986" t="s">
        <v>1050</v>
      </c>
      <c r="G986" t="s">
        <v>34</v>
      </c>
      <c r="H986">
        <v>201804</v>
      </c>
      <c r="I986">
        <v>382.43669999999997</v>
      </c>
      <c r="J986">
        <v>2018</v>
      </c>
      <c r="K986">
        <v>4</v>
      </c>
      <c r="L986">
        <v>11107</v>
      </c>
      <c r="M986">
        <v>301806154</v>
      </c>
      <c r="N986" s="7">
        <v>43308</v>
      </c>
      <c r="P986" s="7"/>
    </row>
    <row r="987" spans="1:16" x14ac:dyDescent="0.25">
      <c r="A987" t="s">
        <v>1045</v>
      </c>
      <c r="B987" t="s">
        <v>1054</v>
      </c>
      <c r="C987" t="s">
        <v>1058</v>
      </c>
      <c r="D987" t="s">
        <v>1056</v>
      </c>
      <c r="E987" t="s">
        <v>1059</v>
      </c>
      <c r="F987" t="s">
        <v>1050</v>
      </c>
      <c r="G987" t="s">
        <v>15</v>
      </c>
      <c r="H987">
        <v>201804</v>
      </c>
      <c r="I987">
        <v>156.10220000000001</v>
      </c>
      <c r="J987">
        <v>2018</v>
      </c>
      <c r="K987">
        <v>4</v>
      </c>
      <c r="L987">
        <v>11108</v>
      </c>
      <c r="M987">
        <v>301805130</v>
      </c>
      <c r="N987" s="7">
        <v>43219</v>
      </c>
      <c r="P987" s="7"/>
    </row>
    <row r="988" spans="1:16" x14ac:dyDescent="0.25">
      <c r="A988" t="s">
        <v>1028</v>
      </c>
      <c r="B988" t="s">
        <v>1076</v>
      </c>
      <c r="C988" t="s">
        <v>1077</v>
      </c>
      <c r="D988" t="s">
        <v>1078</v>
      </c>
      <c r="E988" t="s">
        <v>1079</v>
      </c>
      <c r="F988" t="s">
        <v>1080</v>
      </c>
      <c r="G988" t="s">
        <v>323</v>
      </c>
      <c r="H988">
        <v>201804</v>
      </c>
      <c r="I988">
        <v>182.80170000000001</v>
      </c>
      <c r="J988">
        <v>2018</v>
      </c>
      <c r="K988">
        <v>4</v>
      </c>
      <c r="L988">
        <v>11109</v>
      </c>
      <c r="M988">
        <v>303007814</v>
      </c>
      <c r="N988" s="7">
        <v>43279</v>
      </c>
      <c r="P988" s="7"/>
    </row>
    <row r="989" spans="1:16" x14ac:dyDescent="0.25">
      <c r="A989" t="s">
        <v>1045</v>
      </c>
      <c r="B989" t="s">
        <v>1046</v>
      </c>
      <c r="C989" t="s">
        <v>1047</v>
      </c>
      <c r="D989" t="s">
        <v>1048</v>
      </c>
      <c r="E989" t="s">
        <v>1049</v>
      </c>
      <c r="F989" t="s">
        <v>1050</v>
      </c>
      <c r="G989" t="s">
        <v>29</v>
      </c>
      <c r="H989">
        <v>201804</v>
      </c>
      <c r="I989">
        <v>282.73070000000001</v>
      </c>
      <c r="J989">
        <v>2018</v>
      </c>
      <c r="K989">
        <v>4</v>
      </c>
      <c r="L989">
        <v>11110</v>
      </c>
      <c r="M989">
        <v>301806294</v>
      </c>
      <c r="N989" s="7">
        <v>43187</v>
      </c>
      <c r="P989" s="7"/>
    </row>
    <row r="990" spans="1:16" x14ac:dyDescent="0.25">
      <c r="A990" t="s">
        <v>1045</v>
      </c>
      <c r="B990" t="s">
        <v>1067</v>
      </c>
      <c r="C990" t="s">
        <v>1068</v>
      </c>
      <c r="D990" t="s">
        <v>1069</v>
      </c>
      <c r="E990" t="s">
        <v>1070</v>
      </c>
      <c r="F990" t="s">
        <v>1050</v>
      </c>
      <c r="G990" t="s">
        <v>26</v>
      </c>
      <c r="H990">
        <v>201804</v>
      </c>
      <c r="I990">
        <v>51.857700000000001</v>
      </c>
      <c r="J990">
        <v>2018</v>
      </c>
      <c r="K990">
        <v>4</v>
      </c>
      <c r="L990">
        <v>11111</v>
      </c>
      <c r="M990">
        <v>301300662</v>
      </c>
      <c r="N990" s="7">
        <v>43358</v>
      </c>
      <c r="P990" s="7"/>
    </row>
    <row r="991" spans="1:16" x14ac:dyDescent="0.25">
      <c r="A991" t="s">
        <v>1045</v>
      </c>
      <c r="B991" t="s">
        <v>1054</v>
      </c>
      <c r="C991" t="s">
        <v>1055</v>
      </c>
      <c r="D991" t="s">
        <v>1071</v>
      </c>
      <c r="E991" t="s">
        <v>1072</v>
      </c>
      <c r="F991" t="s">
        <v>1073</v>
      </c>
      <c r="G991" t="s">
        <v>26</v>
      </c>
      <c r="H991">
        <v>201804</v>
      </c>
      <c r="I991">
        <v>135.7757</v>
      </c>
      <c r="J991">
        <v>2018</v>
      </c>
      <c r="K991">
        <v>4</v>
      </c>
      <c r="L991">
        <v>11112</v>
      </c>
      <c r="M991">
        <v>302106705</v>
      </c>
      <c r="N991" s="7">
        <v>43296</v>
      </c>
      <c r="P991" s="7"/>
    </row>
    <row r="992" spans="1:16" x14ac:dyDescent="0.25">
      <c r="A992" t="s">
        <v>1045</v>
      </c>
      <c r="B992" t="s">
        <v>1054</v>
      </c>
      <c r="C992" t="s">
        <v>1074</v>
      </c>
      <c r="D992" t="s">
        <v>1071</v>
      </c>
      <c r="E992" t="s">
        <v>1075</v>
      </c>
      <c r="F992" t="s">
        <v>1073</v>
      </c>
      <c r="G992" t="s">
        <v>46</v>
      </c>
      <c r="H992">
        <v>201804</v>
      </c>
      <c r="I992">
        <v>117.5693</v>
      </c>
      <c r="J992">
        <v>2018</v>
      </c>
      <c r="K992">
        <v>4</v>
      </c>
      <c r="L992">
        <v>11113</v>
      </c>
      <c r="M992">
        <v>302106076</v>
      </c>
      <c r="N992" s="7">
        <v>43226</v>
      </c>
      <c r="P992" s="7"/>
    </row>
    <row r="993" spans="1:16" x14ac:dyDescent="0.25">
      <c r="A993" t="s">
        <v>1028</v>
      </c>
      <c r="B993" t="s">
        <v>1076</v>
      </c>
      <c r="C993" t="s">
        <v>1077</v>
      </c>
      <c r="D993" t="s">
        <v>1078</v>
      </c>
      <c r="E993" t="s">
        <v>1079</v>
      </c>
      <c r="F993" t="s">
        <v>1080</v>
      </c>
      <c r="G993" t="s">
        <v>30</v>
      </c>
      <c r="H993">
        <v>201804</v>
      </c>
      <c r="I993">
        <v>167.0333</v>
      </c>
      <c r="J993">
        <v>2018</v>
      </c>
      <c r="K993">
        <v>4</v>
      </c>
      <c r="L993">
        <v>11114</v>
      </c>
      <c r="M993">
        <v>302108639</v>
      </c>
      <c r="N993" s="7">
        <v>43341</v>
      </c>
      <c r="P993" s="7"/>
    </row>
    <row r="994" spans="1:16" x14ac:dyDescent="0.25">
      <c r="A994" t="s">
        <v>1028</v>
      </c>
      <c r="B994" t="s">
        <v>1076</v>
      </c>
      <c r="C994" t="s">
        <v>1077</v>
      </c>
      <c r="D994" t="s">
        <v>1078</v>
      </c>
      <c r="E994" t="s">
        <v>1079</v>
      </c>
      <c r="F994" t="s">
        <v>1080</v>
      </c>
      <c r="G994" t="s">
        <v>338</v>
      </c>
      <c r="H994">
        <v>201804</v>
      </c>
      <c r="I994">
        <v>147.7567</v>
      </c>
      <c r="J994">
        <v>2018</v>
      </c>
      <c r="K994">
        <v>4</v>
      </c>
      <c r="L994">
        <v>11115</v>
      </c>
      <c r="M994">
        <v>302105617</v>
      </c>
      <c r="N994" s="7">
        <v>43367</v>
      </c>
      <c r="P994" s="7"/>
    </row>
    <row r="995" spans="1:16" x14ac:dyDescent="0.25">
      <c r="A995" t="s">
        <v>1037</v>
      </c>
      <c r="B995" t="s">
        <v>1038</v>
      </c>
      <c r="C995" t="s">
        <v>1039</v>
      </c>
      <c r="D995" t="s">
        <v>1040</v>
      </c>
      <c r="E995" t="s">
        <v>1041</v>
      </c>
      <c r="F995" t="s">
        <v>1033</v>
      </c>
      <c r="G995" t="s">
        <v>28</v>
      </c>
      <c r="H995">
        <v>201804</v>
      </c>
      <c r="I995">
        <v>430</v>
      </c>
      <c r="J995">
        <v>2018</v>
      </c>
      <c r="K995">
        <v>4</v>
      </c>
      <c r="L995">
        <v>11116</v>
      </c>
      <c r="M995">
        <v>302111216</v>
      </c>
      <c r="N995" s="7">
        <v>43338</v>
      </c>
      <c r="P995" s="7"/>
    </row>
    <row r="996" spans="1:16" x14ac:dyDescent="0.25">
      <c r="A996" t="s">
        <v>1045</v>
      </c>
      <c r="B996" t="s">
        <v>1046</v>
      </c>
      <c r="C996" t="s">
        <v>1047</v>
      </c>
      <c r="D996" t="s">
        <v>1048</v>
      </c>
      <c r="E996" t="s">
        <v>1049</v>
      </c>
      <c r="F996" t="s">
        <v>1050</v>
      </c>
      <c r="G996" t="s">
        <v>32</v>
      </c>
      <c r="H996">
        <v>201804</v>
      </c>
      <c r="I996">
        <v>224.03980000000001</v>
      </c>
      <c r="J996">
        <v>2018</v>
      </c>
      <c r="K996">
        <v>4</v>
      </c>
      <c r="L996">
        <v>11117</v>
      </c>
      <c r="M996">
        <v>303000174</v>
      </c>
      <c r="N996" s="7">
        <v>43198</v>
      </c>
      <c r="P996" s="7"/>
    </row>
    <row r="997" spans="1:16" x14ac:dyDescent="0.25">
      <c r="A997" t="s">
        <v>1045</v>
      </c>
      <c r="B997" t="s">
        <v>1054</v>
      </c>
      <c r="C997" t="s">
        <v>1055</v>
      </c>
      <c r="D997" t="s">
        <v>1056</v>
      </c>
      <c r="E997" t="s">
        <v>1057</v>
      </c>
      <c r="F997" t="s">
        <v>1050</v>
      </c>
      <c r="G997" t="s">
        <v>27</v>
      </c>
      <c r="H997">
        <v>201804</v>
      </c>
      <c r="I997">
        <v>189.61859999999999</v>
      </c>
      <c r="J997">
        <v>2018</v>
      </c>
      <c r="K997">
        <v>4</v>
      </c>
      <c r="L997">
        <v>11118</v>
      </c>
      <c r="M997">
        <v>302104989</v>
      </c>
      <c r="N997" s="7">
        <v>43210</v>
      </c>
      <c r="P997" s="7"/>
    </row>
    <row r="998" spans="1:16" x14ac:dyDescent="0.25">
      <c r="A998" t="s">
        <v>1045</v>
      </c>
      <c r="B998" t="s">
        <v>1054</v>
      </c>
      <c r="C998" t="s">
        <v>1074</v>
      </c>
      <c r="D998" t="s">
        <v>1071</v>
      </c>
      <c r="E998" t="s">
        <v>1075</v>
      </c>
      <c r="F998" t="s">
        <v>1073</v>
      </c>
      <c r="G998" t="s">
        <v>53</v>
      </c>
      <c r="H998">
        <v>201804</v>
      </c>
      <c r="I998">
        <v>150.46</v>
      </c>
      <c r="J998">
        <v>2018</v>
      </c>
      <c r="K998">
        <v>4</v>
      </c>
      <c r="L998">
        <v>11119</v>
      </c>
      <c r="M998">
        <v>302109237</v>
      </c>
      <c r="N998" s="7">
        <v>43276</v>
      </c>
      <c r="P998" s="7"/>
    </row>
    <row r="999" spans="1:16" x14ac:dyDescent="0.25">
      <c r="A999" t="s">
        <v>21</v>
      </c>
      <c r="B999" t="s">
        <v>22</v>
      </c>
      <c r="C999" t="s">
        <v>47</v>
      </c>
      <c r="D999" t="s">
        <v>48</v>
      </c>
      <c r="E999" t="s">
        <v>49</v>
      </c>
      <c r="F999" t="s">
        <v>23</v>
      </c>
      <c r="G999" t="s">
        <v>27</v>
      </c>
      <c r="H999">
        <v>201804</v>
      </c>
      <c r="I999">
        <v>101.18040000000001</v>
      </c>
      <c r="J999">
        <v>2018</v>
      </c>
      <c r="K999">
        <v>4</v>
      </c>
      <c r="L999">
        <v>11120</v>
      </c>
      <c r="M999">
        <v>301806231</v>
      </c>
      <c r="N999" s="7">
        <v>43227</v>
      </c>
      <c r="P999" s="7"/>
    </row>
    <row r="1000" spans="1:16" x14ac:dyDescent="0.25">
      <c r="A1000" t="s">
        <v>1028</v>
      </c>
      <c r="B1000" t="s">
        <v>1076</v>
      </c>
      <c r="C1000" t="s">
        <v>1077</v>
      </c>
      <c r="D1000" t="s">
        <v>1078</v>
      </c>
      <c r="E1000" t="s">
        <v>1079</v>
      </c>
      <c r="F1000" t="s">
        <v>1080</v>
      </c>
      <c r="G1000" t="s">
        <v>28</v>
      </c>
      <c r="H1000">
        <v>201804</v>
      </c>
      <c r="I1000">
        <v>165.99406999999999</v>
      </c>
      <c r="J1000">
        <v>2018</v>
      </c>
      <c r="K1000">
        <v>4</v>
      </c>
      <c r="L1000">
        <v>11121</v>
      </c>
      <c r="M1000">
        <v>303004663</v>
      </c>
      <c r="N1000" s="7">
        <v>43322</v>
      </c>
      <c r="P1000" s="7"/>
    </row>
    <row r="1001" spans="1:16" x14ac:dyDescent="0.25">
      <c r="A1001" t="s">
        <v>1045</v>
      </c>
      <c r="B1001" t="s">
        <v>1046</v>
      </c>
      <c r="C1001" t="s">
        <v>1051</v>
      </c>
      <c r="D1001" t="s">
        <v>1052</v>
      </c>
      <c r="E1001" t="s">
        <v>1053</v>
      </c>
      <c r="F1001" t="s">
        <v>1050</v>
      </c>
      <c r="G1001" t="s">
        <v>37</v>
      </c>
      <c r="H1001">
        <v>201804</v>
      </c>
      <c r="I1001">
        <v>290.3655</v>
      </c>
      <c r="J1001">
        <v>2018</v>
      </c>
      <c r="K1001">
        <v>4</v>
      </c>
      <c r="L1001">
        <v>11122</v>
      </c>
      <c r="M1001">
        <v>301907346</v>
      </c>
      <c r="N1001" s="7">
        <v>43320</v>
      </c>
      <c r="P1001" s="7"/>
    </row>
    <row r="1002" spans="1:16" x14ac:dyDescent="0.25">
      <c r="A1002" t="s">
        <v>1045</v>
      </c>
      <c r="B1002" t="s">
        <v>1054</v>
      </c>
      <c r="C1002" t="s">
        <v>1058</v>
      </c>
      <c r="D1002" t="s">
        <v>1056</v>
      </c>
      <c r="E1002" t="s">
        <v>1059</v>
      </c>
      <c r="F1002" t="s">
        <v>1050</v>
      </c>
      <c r="G1002" t="s">
        <v>24</v>
      </c>
      <c r="H1002">
        <v>201804</v>
      </c>
      <c r="I1002">
        <v>125.18810000000001</v>
      </c>
      <c r="J1002">
        <v>2018</v>
      </c>
      <c r="K1002">
        <v>4</v>
      </c>
      <c r="L1002">
        <v>11123</v>
      </c>
      <c r="M1002">
        <v>302105576</v>
      </c>
      <c r="N1002" s="7">
        <v>43201</v>
      </c>
      <c r="P1002" s="7"/>
    </row>
    <row r="1003" spans="1:16" x14ac:dyDescent="0.25">
      <c r="A1003" t="s">
        <v>1045</v>
      </c>
      <c r="B1003" t="s">
        <v>1060</v>
      </c>
      <c r="C1003" t="s">
        <v>1064</v>
      </c>
      <c r="D1003" t="s">
        <v>1065</v>
      </c>
      <c r="E1003" t="s">
        <v>1066</v>
      </c>
      <c r="F1003" t="s">
        <v>1050</v>
      </c>
      <c r="G1003" t="s">
        <v>323</v>
      </c>
      <c r="H1003">
        <v>201804</v>
      </c>
      <c r="I1003">
        <v>538.42269999999996</v>
      </c>
      <c r="J1003">
        <v>2018</v>
      </c>
      <c r="K1003">
        <v>4</v>
      </c>
      <c r="L1003">
        <v>11124</v>
      </c>
      <c r="M1003">
        <v>302108914</v>
      </c>
      <c r="N1003" s="7">
        <v>43183</v>
      </c>
      <c r="P1003" s="7"/>
    </row>
    <row r="1004" spans="1:16" x14ac:dyDescent="0.25">
      <c r="A1004" t="s">
        <v>1037</v>
      </c>
      <c r="B1004" t="s">
        <v>1038</v>
      </c>
      <c r="C1004" t="s">
        <v>1039</v>
      </c>
      <c r="D1004" t="s">
        <v>1040</v>
      </c>
      <c r="E1004" t="s">
        <v>1041</v>
      </c>
      <c r="F1004" t="s">
        <v>1033</v>
      </c>
      <c r="G1004" t="s">
        <v>26</v>
      </c>
      <c r="H1004">
        <v>201804</v>
      </c>
      <c r="I1004">
        <v>468.86666700000001</v>
      </c>
      <c r="J1004">
        <v>2018</v>
      </c>
      <c r="K1004">
        <v>4</v>
      </c>
      <c r="L1004">
        <v>11125</v>
      </c>
      <c r="M1004">
        <v>302111096</v>
      </c>
      <c r="N1004" s="7">
        <v>43203</v>
      </c>
      <c r="P1004" s="7"/>
    </row>
    <row r="1005" spans="1:16" x14ac:dyDescent="0.25">
      <c r="A1005" t="s">
        <v>1045</v>
      </c>
      <c r="B1005" t="s">
        <v>1046</v>
      </c>
      <c r="C1005" t="s">
        <v>1051</v>
      </c>
      <c r="D1005" t="s">
        <v>1052</v>
      </c>
      <c r="E1005" t="s">
        <v>1053</v>
      </c>
      <c r="F1005" t="s">
        <v>1050</v>
      </c>
      <c r="G1005" t="s">
        <v>15</v>
      </c>
      <c r="H1005">
        <v>201804</v>
      </c>
      <c r="I1005">
        <v>293.91649999999998</v>
      </c>
      <c r="J1005">
        <v>2018</v>
      </c>
      <c r="K1005">
        <v>4</v>
      </c>
      <c r="L1005">
        <v>11126</v>
      </c>
      <c r="M1005">
        <v>302105895</v>
      </c>
      <c r="N1005" s="7">
        <v>43189</v>
      </c>
      <c r="P1005" s="7"/>
    </row>
    <row r="1006" spans="1:16" x14ac:dyDescent="0.25">
      <c r="A1006" t="s">
        <v>1045</v>
      </c>
      <c r="B1006" t="s">
        <v>1060</v>
      </c>
      <c r="C1006" t="s">
        <v>1061</v>
      </c>
      <c r="D1006" t="s">
        <v>1062</v>
      </c>
      <c r="E1006" t="s">
        <v>1063</v>
      </c>
      <c r="F1006" t="s">
        <v>1050</v>
      </c>
      <c r="G1006" t="s">
        <v>15</v>
      </c>
      <c r="H1006">
        <v>201804</v>
      </c>
      <c r="I1006">
        <v>297.4896</v>
      </c>
      <c r="J1006">
        <v>2018</v>
      </c>
      <c r="K1006">
        <v>4</v>
      </c>
      <c r="L1006">
        <v>11127</v>
      </c>
      <c r="M1006">
        <v>303004722</v>
      </c>
      <c r="N1006" s="7">
        <v>43213</v>
      </c>
      <c r="P1006" s="7"/>
    </row>
    <row r="1007" spans="1:16" x14ac:dyDescent="0.25">
      <c r="A1007" t="s">
        <v>21</v>
      </c>
      <c r="B1007" t="s">
        <v>22</v>
      </c>
      <c r="C1007" t="s">
        <v>47</v>
      </c>
      <c r="D1007" t="s">
        <v>48</v>
      </c>
      <c r="E1007" t="s">
        <v>49</v>
      </c>
      <c r="F1007" t="s">
        <v>23</v>
      </c>
      <c r="G1007" t="s">
        <v>10</v>
      </c>
      <c r="H1007">
        <v>201804</v>
      </c>
      <c r="I1007">
        <v>105.06829999999999</v>
      </c>
      <c r="J1007">
        <v>2018</v>
      </c>
      <c r="K1007">
        <v>4</v>
      </c>
      <c r="L1007">
        <v>11128</v>
      </c>
      <c r="M1007">
        <v>302108570</v>
      </c>
      <c r="N1007" s="7">
        <v>43344</v>
      </c>
      <c r="P1007" s="7"/>
    </row>
    <row r="1008" spans="1:16" x14ac:dyDescent="0.25">
      <c r="A1008" t="s">
        <v>1045</v>
      </c>
      <c r="B1008" t="s">
        <v>1046</v>
      </c>
      <c r="C1008" t="s">
        <v>1047</v>
      </c>
      <c r="D1008" t="s">
        <v>1048</v>
      </c>
      <c r="E1008" t="s">
        <v>1049</v>
      </c>
      <c r="F1008" t="s">
        <v>1050</v>
      </c>
      <c r="G1008" t="s">
        <v>31</v>
      </c>
      <c r="H1008">
        <v>201804</v>
      </c>
      <c r="I1008">
        <v>305.72370000000001</v>
      </c>
      <c r="J1008">
        <v>2018</v>
      </c>
      <c r="K1008">
        <v>4</v>
      </c>
      <c r="L1008">
        <v>11129</v>
      </c>
      <c r="M1008">
        <v>301806412</v>
      </c>
      <c r="N1008" s="7">
        <v>43366</v>
      </c>
      <c r="P1008" s="7"/>
    </row>
    <row r="1009" spans="1:16" x14ac:dyDescent="0.25">
      <c r="A1009" t="s">
        <v>1045</v>
      </c>
      <c r="B1009" t="s">
        <v>1060</v>
      </c>
      <c r="C1009" t="s">
        <v>1061</v>
      </c>
      <c r="D1009" t="s">
        <v>1062</v>
      </c>
      <c r="E1009" t="s">
        <v>1063</v>
      </c>
      <c r="F1009" t="s">
        <v>1050</v>
      </c>
      <c r="G1009" t="s">
        <v>28</v>
      </c>
      <c r="H1009">
        <v>201804</v>
      </c>
      <c r="I1009">
        <v>587.81769999999995</v>
      </c>
      <c r="J1009">
        <v>2018</v>
      </c>
      <c r="K1009">
        <v>4</v>
      </c>
      <c r="L1009">
        <v>11130</v>
      </c>
      <c r="M1009">
        <v>301906210</v>
      </c>
      <c r="N1009" s="7">
        <v>43202</v>
      </c>
      <c r="P1009" s="7"/>
    </row>
    <row r="1010" spans="1:16" x14ac:dyDescent="0.25">
      <c r="A1010" t="s">
        <v>1045</v>
      </c>
      <c r="B1010" t="s">
        <v>1060</v>
      </c>
      <c r="C1010" t="s">
        <v>1064</v>
      </c>
      <c r="D1010" t="s">
        <v>1065</v>
      </c>
      <c r="E1010" t="s">
        <v>1066</v>
      </c>
      <c r="F1010" t="s">
        <v>1050</v>
      </c>
      <c r="G1010" t="s">
        <v>32</v>
      </c>
      <c r="H1010">
        <v>201804</v>
      </c>
      <c r="I1010">
        <v>644.86350000000004</v>
      </c>
      <c r="J1010">
        <v>2018</v>
      </c>
      <c r="K1010">
        <v>4</v>
      </c>
      <c r="L1010">
        <v>11131</v>
      </c>
      <c r="M1010">
        <v>303007383</v>
      </c>
      <c r="N1010" s="7">
        <v>43325</v>
      </c>
      <c r="P1010" s="7"/>
    </row>
    <row r="1011" spans="1:16" x14ac:dyDescent="0.25">
      <c r="A1011" t="s">
        <v>1045</v>
      </c>
      <c r="B1011" t="s">
        <v>1054</v>
      </c>
      <c r="C1011" t="s">
        <v>1074</v>
      </c>
      <c r="D1011" t="s">
        <v>1071</v>
      </c>
      <c r="E1011" t="s">
        <v>1075</v>
      </c>
      <c r="F1011" t="s">
        <v>1073</v>
      </c>
      <c r="G1011" t="s">
        <v>36</v>
      </c>
      <c r="H1011">
        <v>201804</v>
      </c>
      <c r="I1011">
        <v>147.2825</v>
      </c>
      <c r="J1011">
        <v>2018</v>
      </c>
      <c r="K1011">
        <v>4</v>
      </c>
      <c r="L1011">
        <v>11132</v>
      </c>
      <c r="M1011">
        <v>302106890</v>
      </c>
      <c r="N1011" s="7">
        <v>43185</v>
      </c>
      <c r="P1011" s="7"/>
    </row>
    <row r="1012" spans="1:16" x14ac:dyDescent="0.25">
      <c r="A1012" t="s">
        <v>1028</v>
      </c>
      <c r="B1012" t="s">
        <v>1029</v>
      </c>
      <c r="C1012" t="s">
        <v>1034</v>
      </c>
      <c r="D1012" t="s">
        <v>1035</v>
      </c>
      <c r="E1012" t="s">
        <v>1036</v>
      </c>
      <c r="F1012" t="s">
        <v>1033</v>
      </c>
      <c r="G1012" t="s">
        <v>35</v>
      </c>
      <c r="H1012">
        <v>201804</v>
      </c>
      <c r="I1012">
        <v>311.16666670000001</v>
      </c>
      <c r="J1012">
        <v>2018</v>
      </c>
      <c r="K1012">
        <v>4</v>
      </c>
      <c r="L1012">
        <v>11133</v>
      </c>
      <c r="M1012">
        <v>302108908</v>
      </c>
      <c r="N1012" s="7">
        <v>43270</v>
      </c>
      <c r="P1012" s="7"/>
    </row>
    <row r="1013" spans="1:16" x14ac:dyDescent="0.25">
      <c r="A1013" t="s">
        <v>1045</v>
      </c>
      <c r="B1013" t="s">
        <v>1054</v>
      </c>
      <c r="C1013" t="s">
        <v>1074</v>
      </c>
      <c r="D1013" t="s">
        <v>1071</v>
      </c>
      <c r="E1013" t="s">
        <v>1075</v>
      </c>
      <c r="F1013" t="s">
        <v>1073</v>
      </c>
      <c r="G1013" t="s">
        <v>29</v>
      </c>
      <c r="H1013">
        <v>201804</v>
      </c>
      <c r="I1013">
        <v>113.06229999999999</v>
      </c>
      <c r="J1013">
        <v>2018</v>
      </c>
      <c r="K1013">
        <v>4</v>
      </c>
      <c r="L1013">
        <v>11134</v>
      </c>
      <c r="M1013">
        <v>302106993</v>
      </c>
      <c r="N1013" s="7">
        <v>43305</v>
      </c>
      <c r="P1013" s="7"/>
    </row>
    <row r="1014" spans="1:16" x14ac:dyDescent="0.25">
      <c r="A1014" t="s">
        <v>1045</v>
      </c>
      <c r="B1014" t="s">
        <v>1046</v>
      </c>
      <c r="C1014" t="s">
        <v>1051</v>
      </c>
      <c r="D1014" t="s">
        <v>1052</v>
      </c>
      <c r="E1014" t="s">
        <v>1053</v>
      </c>
      <c r="F1014" t="s">
        <v>1050</v>
      </c>
      <c r="G1014" t="s">
        <v>585</v>
      </c>
      <c r="H1014">
        <v>201804</v>
      </c>
      <c r="I1014">
        <v>258.95780000000002</v>
      </c>
      <c r="J1014">
        <v>2018</v>
      </c>
      <c r="K1014">
        <v>4</v>
      </c>
      <c r="L1014">
        <v>11135</v>
      </c>
      <c r="M1014">
        <v>303006403</v>
      </c>
      <c r="N1014" s="7">
        <v>43195</v>
      </c>
      <c r="P1014" s="7"/>
    </row>
    <row r="1015" spans="1:16" x14ac:dyDescent="0.25">
      <c r="A1015" t="s">
        <v>1045</v>
      </c>
      <c r="B1015" t="s">
        <v>1067</v>
      </c>
      <c r="C1015" t="s">
        <v>1068</v>
      </c>
      <c r="D1015" t="s">
        <v>1069</v>
      </c>
      <c r="E1015" t="s">
        <v>1070</v>
      </c>
      <c r="F1015" t="s">
        <v>1050</v>
      </c>
      <c r="G1015" t="s">
        <v>11</v>
      </c>
      <c r="H1015">
        <v>201804</v>
      </c>
      <c r="I1015">
        <v>91.36</v>
      </c>
      <c r="J1015">
        <v>2018</v>
      </c>
      <c r="K1015">
        <v>4</v>
      </c>
      <c r="L1015">
        <v>11136</v>
      </c>
      <c r="M1015">
        <v>302105978</v>
      </c>
      <c r="N1015" s="7">
        <v>43206</v>
      </c>
      <c r="P1015" s="7"/>
    </row>
    <row r="1016" spans="1:16" x14ac:dyDescent="0.25">
      <c r="A1016" t="s">
        <v>1045</v>
      </c>
      <c r="B1016" t="s">
        <v>1060</v>
      </c>
      <c r="C1016" t="s">
        <v>1061</v>
      </c>
      <c r="D1016" t="s">
        <v>1062</v>
      </c>
      <c r="E1016" t="s">
        <v>1063</v>
      </c>
      <c r="F1016" t="s">
        <v>1050</v>
      </c>
      <c r="G1016" t="s">
        <v>244</v>
      </c>
      <c r="H1016">
        <v>201804</v>
      </c>
      <c r="I1016">
        <v>482.3</v>
      </c>
      <c r="J1016">
        <v>2018</v>
      </c>
      <c r="K1016">
        <v>4</v>
      </c>
      <c r="L1016">
        <v>11137</v>
      </c>
      <c r="M1016">
        <v>303004664</v>
      </c>
      <c r="N1016" s="7">
        <v>43340</v>
      </c>
      <c r="P1016" s="7"/>
    </row>
    <row r="1017" spans="1:16" x14ac:dyDescent="0.25">
      <c r="A1017" t="s">
        <v>1028</v>
      </c>
      <c r="B1017" t="s">
        <v>1076</v>
      </c>
      <c r="C1017" t="s">
        <v>1077</v>
      </c>
      <c r="D1017" t="s">
        <v>1078</v>
      </c>
      <c r="E1017" t="s">
        <v>1079</v>
      </c>
      <c r="F1017" t="s">
        <v>1080</v>
      </c>
      <c r="G1017" t="s">
        <v>26</v>
      </c>
      <c r="H1017">
        <v>201804</v>
      </c>
      <c r="I1017">
        <v>166.6814</v>
      </c>
      <c r="J1017">
        <v>2018</v>
      </c>
      <c r="K1017">
        <v>4</v>
      </c>
      <c r="L1017">
        <v>11138</v>
      </c>
      <c r="M1017">
        <v>302107550</v>
      </c>
      <c r="N1017" s="7">
        <v>43196</v>
      </c>
      <c r="P1017" s="7"/>
    </row>
    <row r="1018" spans="1:16" x14ac:dyDescent="0.25">
      <c r="A1018" t="s">
        <v>1045</v>
      </c>
      <c r="B1018" t="s">
        <v>1060</v>
      </c>
      <c r="C1018" t="s">
        <v>1061</v>
      </c>
      <c r="D1018" t="s">
        <v>1062</v>
      </c>
      <c r="E1018" t="s">
        <v>1063</v>
      </c>
      <c r="F1018" t="s">
        <v>1050</v>
      </c>
      <c r="G1018" t="s">
        <v>291</v>
      </c>
      <c r="H1018">
        <v>201804</v>
      </c>
      <c r="I1018">
        <v>529.04079999999999</v>
      </c>
      <c r="J1018">
        <v>2018</v>
      </c>
      <c r="K1018">
        <v>4</v>
      </c>
      <c r="L1018">
        <v>11139</v>
      </c>
      <c r="M1018">
        <v>303004663</v>
      </c>
      <c r="N1018" s="7">
        <v>43288</v>
      </c>
      <c r="P1018" s="7"/>
    </row>
    <row r="1019" spans="1:16" x14ac:dyDescent="0.25">
      <c r="A1019" t="s">
        <v>1045</v>
      </c>
      <c r="B1019" t="s">
        <v>1060</v>
      </c>
      <c r="C1019" t="s">
        <v>1064</v>
      </c>
      <c r="D1019" t="s">
        <v>1065</v>
      </c>
      <c r="E1019" t="s">
        <v>1066</v>
      </c>
      <c r="F1019" t="s">
        <v>1050</v>
      </c>
      <c r="G1019" t="s">
        <v>36</v>
      </c>
      <c r="H1019">
        <v>201804</v>
      </c>
      <c r="I1019">
        <v>583.06880000000001</v>
      </c>
      <c r="J1019">
        <v>2018</v>
      </c>
      <c r="K1019">
        <v>4</v>
      </c>
      <c r="L1019">
        <v>11140</v>
      </c>
      <c r="M1019">
        <v>301806422</v>
      </c>
      <c r="N1019" s="7">
        <v>43304</v>
      </c>
      <c r="P1019" s="7"/>
    </row>
    <row r="1020" spans="1:16" x14ac:dyDescent="0.25">
      <c r="A1020" t="s">
        <v>1028</v>
      </c>
      <c r="B1020" t="s">
        <v>1076</v>
      </c>
      <c r="C1020" t="s">
        <v>1077</v>
      </c>
      <c r="D1020" t="s">
        <v>1078</v>
      </c>
      <c r="E1020" t="s">
        <v>1079</v>
      </c>
      <c r="F1020" t="s">
        <v>1080</v>
      </c>
      <c r="G1020" t="s">
        <v>585</v>
      </c>
      <c r="H1020">
        <v>201804</v>
      </c>
      <c r="I1020">
        <v>162.55743330000001</v>
      </c>
      <c r="J1020">
        <v>2018</v>
      </c>
      <c r="K1020">
        <v>4</v>
      </c>
      <c r="L1020">
        <v>11141</v>
      </c>
      <c r="M1020">
        <v>302107326</v>
      </c>
      <c r="N1020" s="7">
        <v>43264</v>
      </c>
      <c r="P1020" s="7"/>
    </row>
    <row r="1021" spans="1:16" x14ac:dyDescent="0.25">
      <c r="A1021" t="s">
        <v>1028</v>
      </c>
      <c r="B1021" t="s">
        <v>1076</v>
      </c>
      <c r="C1021" t="s">
        <v>1077</v>
      </c>
      <c r="D1021" t="s">
        <v>1078</v>
      </c>
      <c r="E1021" t="s">
        <v>1079</v>
      </c>
      <c r="F1021" t="s">
        <v>1080</v>
      </c>
      <c r="G1021" t="s">
        <v>27</v>
      </c>
      <c r="H1021">
        <v>201804</v>
      </c>
      <c r="I1021">
        <v>165.6763</v>
      </c>
      <c r="J1021">
        <v>2018</v>
      </c>
      <c r="K1021">
        <v>4</v>
      </c>
      <c r="L1021">
        <v>11142</v>
      </c>
      <c r="M1021">
        <v>303006439</v>
      </c>
      <c r="N1021" s="7">
        <v>43304</v>
      </c>
      <c r="P1021" s="7"/>
    </row>
    <row r="1022" spans="1:16" x14ac:dyDescent="0.25">
      <c r="A1022" t="s">
        <v>1028</v>
      </c>
      <c r="B1022" t="s">
        <v>1029</v>
      </c>
      <c r="C1022" t="s">
        <v>1030</v>
      </c>
      <c r="D1022" t="s">
        <v>1031</v>
      </c>
      <c r="E1022" t="s">
        <v>1032</v>
      </c>
      <c r="F1022" t="s">
        <v>1033</v>
      </c>
      <c r="G1022" t="s">
        <v>35</v>
      </c>
      <c r="H1022">
        <v>201804</v>
      </c>
      <c r="I1022">
        <v>301.125</v>
      </c>
      <c r="J1022">
        <v>2018</v>
      </c>
      <c r="K1022">
        <v>4</v>
      </c>
      <c r="L1022">
        <v>11143</v>
      </c>
      <c r="M1022">
        <v>303004752</v>
      </c>
      <c r="N1022" s="7">
        <v>43339</v>
      </c>
      <c r="P1022" s="7"/>
    </row>
    <row r="1023" spans="1:16" x14ac:dyDescent="0.25">
      <c r="A1023" t="s">
        <v>1045</v>
      </c>
      <c r="B1023" t="s">
        <v>1046</v>
      </c>
      <c r="C1023" t="s">
        <v>1051</v>
      </c>
      <c r="D1023" t="s">
        <v>1052</v>
      </c>
      <c r="E1023" t="s">
        <v>1053</v>
      </c>
      <c r="F1023" t="s">
        <v>1050</v>
      </c>
      <c r="G1023" t="s">
        <v>605</v>
      </c>
      <c r="H1023">
        <v>201804</v>
      </c>
      <c r="I1023">
        <v>302.12130000000002</v>
      </c>
      <c r="J1023">
        <v>2018</v>
      </c>
      <c r="K1023">
        <v>4</v>
      </c>
      <c r="L1023">
        <v>11144</v>
      </c>
      <c r="M1023">
        <v>303006674</v>
      </c>
      <c r="N1023" s="7">
        <v>43318</v>
      </c>
      <c r="P1023" s="7"/>
    </row>
    <row r="1024" spans="1:16" x14ac:dyDescent="0.25">
      <c r="A1024" t="s">
        <v>1045</v>
      </c>
      <c r="B1024" t="s">
        <v>1054</v>
      </c>
      <c r="C1024" t="s">
        <v>1058</v>
      </c>
      <c r="D1024" t="s">
        <v>1056</v>
      </c>
      <c r="E1024" t="s">
        <v>1059</v>
      </c>
      <c r="F1024" t="s">
        <v>1050</v>
      </c>
      <c r="G1024" t="s">
        <v>319</v>
      </c>
      <c r="H1024">
        <v>201804</v>
      </c>
      <c r="I1024">
        <v>149.86429999999999</v>
      </c>
      <c r="J1024">
        <v>2018</v>
      </c>
      <c r="K1024">
        <v>4</v>
      </c>
      <c r="L1024">
        <v>11145</v>
      </c>
      <c r="M1024">
        <v>302108593</v>
      </c>
      <c r="N1024" s="7">
        <v>43351</v>
      </c>
      <c r="P1024" s="7"/>
    </row>
    <row r="1025" spans="1:16" x14ac:dyDescent="0.25">
      <c r="A1025" t="s">
        <v>21</v>
      </c>
      <c r="B1025" t="s">
        <v>22</v>
      </c>
      <c r="C1025" t="s">
        <v>54</v>
      </c>
      <c r="D1025" t="s">
        <v>55</v>
      </c>
      <c r="E1025" t="s">
        <v>56</v>
      </c>
      <c r="F1025" t="s">
        <v>23</v>
      </c>
      <c r="G1025" t="s">
        <v>10</v>
      </c>
      <c r="H1025">
        <v>201804</v>
      </c>
      <c r="I1025">
        <v>75</v>
      </c>
      <c r="J1025">
        <v>2018</v>
      </c>
      <c r="K1025">
        <v>4</v>
      </c>
      <c r="L1025">
        <v>11146</v>
      </c>
      <c r="M1025">
        <v>302102722</v>
      </c>
      <c r="N1025" s="7">
        <v>43224</v>
      </c>
      <c r="P1025" s="7"/>
    </row>
    <row r="1026" spans="1:16" x14ac:dyDescent="0.25">
      <c r="A1026" t="s">
        <v>1045</v>
      </c>
      <c r="B1026" t="s">
        <v>1067</v>
      </c>
      <c r="C1026" t="s">
        <v>1068</v>
      </c>
      <c r="D1026" t="s">
        <v>1069</v>
      </c>
      <c r="E1026" t="s">
        <v>1070</v>
      </c>
      <c r="F1026" t="s">
        <v>1050</v>
      </c>
      <c r="G1026" t="s">
        <v>29</v>
      </c>
      <c r="H1026">
        <v>201804</v>
      </c>
      <c r="I1026">
        <v>48.366700000000002</v>
      </c>
      <c r="J1026">
        <v>2018</v>
      </c>
      <c r="K1026">
        <v>4</v>
      </c>
      <c r="L1026">
        <v>11147</v>
      </c>
      <c r="M1026">
        <v>300705563</v>
      </c>
      <c r="N1026" s="7">
        <v>43195</v>
      </c>
      <c r="P1026" s="7"/>
    </row>
    <row r="1027" spans="1:16" x14ac:dyDescent="0.25">
      <c r="A1027" t="s">
        <v>1045</v>
      </c>
      <c r="B1027" t="s">
        <v>1054</v>
      </c>
      <c r="C1027" t="s">
        <v>1074</v>
      </c>
      <c r="D1027" t="s">
        <v>1071</v>
      </c>
      <c r="E1027" t="s">
        <v>1075</v>
      </c>
      <c r="F1027" t="s">
        <v>1073</v>
      </c>
      <c r="G1027" t="s">
        <v>319</v>
      </c>
      <c r="H1027">
        <v>201804</v>
      </c>
      <c r="I1027">
        <v>120.3537</v>
      </c>
      <c r="J1027">
        <v>2018</v>
      </c>
      <c r="K1027">
        <v>4</v>
      </c>
      <c r="L1027">
        <v>11148</v>
      </c>
      <c r="M1027">
        <v>302106730</v>
      </c>
      <c r="N1027" s="7">
        <v>43312</v>
      </c>
      <c r="P1027" s="7"/>
    </row>
    <row r="1028" spans="1:16" x14ac:dyDescent="0.25">
      <c r="A1028" t="s">
        <v>1045</v>
      </c>
      <c r="B1028" t="s">
        <v>1054</v>
      </c>
      <c r="C1028" t="s">
        <v>1074</v>
      </c>
      <c r="D1028" t="s">
        <v>1071</v>
      </c>
      <c r="E1028" t="s">
        <v>1075</v>
      </c>
      <c r="F1028" t="s">
        <v>1073</v>
      </c>
      <c r="G1028" t="s">
        <v>33</v>
      </c>
      <c r="H1028">
        <v>201804</v>
      </c>
      <c r="I1028">
        <v>148.40799999999999</v>
      </c>
      <c r="J1028">
        <v>2018</v>
      </c>
      <c r="K1028">
        <v>4</v>
      </c>
      <c r="L1028">
        <v>11149</v>
      </c>
      <c r="M1028">
        <v>302106897</v>
      </c>
      <c r="N1028" s="7">
        <v>43280</v>
      </c>
      <c r="P1028" s="7"/>
    </row>
    <row r="1029" spans="1:16" x14ac:dyDescent="0.25">
      <c r="A1029" t="s">
        <v>1028</v>
      </c>
      <c r="B1029" t="s">
        <v>1029</v>
      </c>
      <c r="C1029" t="s">
        <v>1030</v>
      </c>
      <c r="D1029" t="s">
        <v>1031</v>
      </c>
      <c r="E1029" t="s">
        <v>1032</v>
      </c>
      <c r="F1029" t="s">
        <v>1033</v>
      </c>
      <c r="G1029" t="s">
        <v>27</v>
      </c>
      <c r="H1029">
        <v>201804</v>
      </c>
      <c r="I1029">
        <v>322.52820000000003</v>
      </c>
      <c r="J1029">
        <v>2018</v>
      </c>
      <c r="K1029">
        <v>4</v>
      </c>
      <c r="L1029">
        <v>11150</v>
      </c>
      <c r="M1029">
        <v>303004552</v>
      </c>
      <c r="N1029" s="7">
        <v>43341</v>
      </c>
      <c r="P1029" s="7"/>
    </row>
    <row r="1030" spans="1:16" x14ac:dyDescent="0.25">
      <c r="A1030" t="s">
        <v>1028</v>
      </c>
      <c r="B1030" t="s">
        <v>1029</v>
      </c>
      <c r="C1030" t="s">
        <v>1034</v>
      </c>
      <c r="D1030" t="s">
        <v>1035</v>
      </c>
      <c r="E1030" t="s">
        <v>1036</v>
      </c>
      <c r="F1030" t="s">
        <v>1033</v>
      </c>
      <c r="G1030" t="s">
        <v>10</v>
      </c>
      <c r="H1030">
        <v>201804</v>
      </c>
      <c r="I1030">
        <v>283.0639286</v>
      </c>
      <c r="J1030">
        <v>2018</v>
      </c>
      <c r="K1030">
        <v>4</v>
      </c>
      <c r="L1030">
        <v>11151</v>
      </c>
      <c r="M1030">
        <v>302106705</v>
      </c>
      <c r="N1030" s="7">
        <v>43322</v>
      </c>
      <c r="P1030" s="7"/>
    </row>
    <row r="1031" spans="1:16" x14ac:dyDescent="0.25">
      <c r="A1031" t="s">
        <v>1045</v>
      </c>
      <c r="B1031" t="s">
        <v>1046</v>
      </c>
      <c r="C1031" t="s">
        <v>1051</v>
      </c>
      <c r="D1031" t="s">
        <v>1052</v>
      </c>
      <c r="E1031" t="s">
        <v>1053</v>
      </c>
      <c r="F1031" t="s">
        <v>1050</v>
      </c>
      <c r="G1031" t="s">
        <v>53</v>
      </c>
      <c r="H1031">
        <v>201804</v>
      </c>
      <c r="I1031">
        <v>407.47269999999997</v>
      </c>
      <c r="J1031">
        <v>2018</v>
      </c>
      <c r="K1031">
        <v>4</v>
      </c>
      <c r="L1031">
        <v>11152</v>
      </c>
      <c r="M1031">
        <v>302104962</v>
      </c>
      <c r="N1031" s="7">
        <v>43228</v>
      </c>
      <c r="P1031" s="7"/>
    </row>
    <row r="1032" spans="1:16" x14ac:dyDescent="0.25">
      <c r="A1032" t="s">
        <v>1045</v>
      </c>
      <c r="B1032" t="s">
        <v>1054</v>
      </c>
      <c r="C1032" t="s">
        <v>1058</v>
      </c>
      <c r="D1032" t="s">
        <v>1056</v>
      </c>
      <c r="E1032" t="s">
        <v>1059</v>
      </c>
      <c r="F1032" t="s">
        <v>1050</v>
      </c>
      <c r="G1032" t="s">
        <v>12</v>
      </c>
      <c r="H1032">
        <v>201804</v>
      </c>
      <c r="I1032">
        <v>234.2841</v>
      </c>
      <c r="J1032">
        <v>2018</v>
      </c>
      <c r="K1032">
        <v>4</v>
      </c>
      <c r="L1032">
        <v>11153</v>
      </c>
      <c r="M1032">
        <v>303007500</v>
      </c>
      <c r="N1032" s="7">
        <v>43331</v>
      </c>
      <c r="P1032" s="7"/>
    </row>
    <row r="1033" spans="1:16" x14ac:dyDescent="0.25">
      <c r="A1033" t="s">
        <v>1045</v>
      </c>
      <c r="B1033" t="s">
        <v>1060</v>
      </c>
      <c r="C1033" t="s">
        <v>1061</v>
      </c>
      <c r="D1033" t="s">
        <v>1062</v>
      </c>
      <c r="E1033" t="s">
        <v>1063</v>
      </c>
      <c r="F1033" t="s">
        <v>1050</v>
      </c>
      <c r="G1033" t="s">
        <v>42</v>
      </c>
      <c r="H1033">
        <v>201804</v>
      </c>
      <c r="I1033">
        <v>647.31500000000005</v>
      </c>
      <c r="J1033">
        <v>2018</v>
      </c>
      <c r="K1033">
        <v>4</v>
      </c>
      <c r="L1033">
        <v>11154</v>
      </c>
      <c r="M1033">
        <v>302105846</v>
      </c>
      <c r="N1033" s="7">
        <v>43288</v>
      </c>
      <c r="P1033" s="7"/>
    </row>
    <row r="1034" spans="1:16" x14ac:dyDescent="0.25">
      <c r="A1034" t="s">
        <v>1028</v>
      </c>
      <c r="B1034" t="s">
        <v>1076</v>
      </c>
      <c r="C1034" t="s">
        <v>1077</v>
      </c>
      <c r="D1034" t="s">
        <v>1078</v>
      </c>
      <c r="E1034" t="s">
        <v>1079</v>
      </c>
      <c r="F1034" t="s">
        <v>1080</v>
      </c>
      <c r="G1034" t="s">
        <v>34</v>
      </c>
      <c r="H1034">
        <v>201804</v>
      </c>
      <c r="I1034">
        <v>198</v>
      </c>
      <c r="J1034">
        <v>2018</v>
      </c>
      <c r="K1034">
        <v>4</v>
      </c>
      <c r="L1034">
        <v>11155</v>
      </c>
      <c r="M1034">
        <v>303007835</v>
      </c>
      <c r="N1034" s="7">
        <v>43350</v>
      </c>
      <c r="P1034" s="7"/>
    </row>
    <row r="1035" spans="1:16" x14ac:dyDescent="0.25">
      <c r="A1035" t="s">
        <v>1045</v>
      </c>
      <c r="B1035" t="s">
        <v>1054</v>
      </c>
      <c r="C1035" t="s">
        <v>1058</v>
      </c>
      <c r="D1035" t="s">
        <v>1056</v>
      </c>
      <c r="E1035" t="s">
        <v>1059</v>
      </c>
      <c r="F1035" t="s">
        <v>1050</v>
      </c>
      <c r="G1035" t="s">
        <v>36</v>
      </c>
      <c r="H1035">
        <v>201804</v>
      </c>
      <c r="I1035">
        <v>151.6114</v>
      </c>
      <c r="J1035">
        <v>2018</v>
      </c>
      <c r="K1035">
        <v>4</v>
      </c>
      <c r="L1035">
        <v>11156</v>
      </c>
      <c r="M1035">
        <v>302107018</v>
      </c>
      <c r="N1035" s="7">
        <v>43332</v>
      </c>
      <c r="P1035" s="7"/>
    </row>
    <row r="1036" spans="1:16" x14ac:dyDescent="0.25">
      <c r="A1036" t="s">
        <v>1045</v>
      </c>
      <c r="B1036" t="s">
        <v>1054</v>
      </c>
      <c r="C1036" t="s">
        <v>1058</v>
      </c>
      <c r="D1036" t="s">
        <v>1056</v>
      </c>
      <c r="E1036" t="s">
        <v>1059</v>
      </c>
      <c r="F1036" t="s">
        <v>1050</v>
      </c>
      <c r="G1036" t="s">
        <v>37</v>
      </c>
      <c r="H1036">
        <v>201804</v>
      </c>
      <c r="I1036">
        <v>195.11269999999999</v>
      </c>
      <c r="J1036">
        <v>2018</v>
      </c>
      <c r="K1036">
        <v>4</v>
      </c>
      <c r="L1036">
        <v>11157</v>
      </c>
      <c r="M1036">
        <v>303007518</v>
      </c>
      <c r="N1036" s="7">
        <v>43233</v>
      </c>
      <c r="P1036" s="7"/>
    </row>
    <row r="1037" spans="1:16" x14ac:dyDescent="0.25">
      <c r="A1037" t="s">
        <v>1045</v>
      </c>
      <c r="B1037" t="s">
        <v>1046</v>
      </c>
      <c r="C1037" t="s">
        <v>1047</v>
      </c>
      <c r="D1037" t="s">
        <v>1048</v>
      </c>
      <c r="E1037" t="s">
        <v>1049</v>
      </c>
      <c r="F1037" t="s">
        <v>1050</v>
      </c>
      <c r="G1037" t="s">
        <v>323</v>
      </c>
      <c r="H1037">
        <v>201804</v>
      </c>
      <c r="I1037">
        <v>242.0583</v>
      </c>
      <c r="J1037">
        <v>2018</v>
      </c>
      <c r="K1037">
        <v>4</v>
      </c>
      <c r="L1037">
        <v>11158</v>
      </c>
      <c r="M1037">
        <v>301806432</v>
      </c>
      <c r="N1037" s="7">
        <v>43230</v>
      </c>
      <c r="P1037" s="7"/>
    </row>
    <row r="1038" spans="1:16" x14ac:dyDescent="0.25">
      <c r="A1038" t="s">
        <v>1045</v>
      </c>
      <c r="B1038" t="s">
        <v>1054</v>
      </c>
      <c r="C1038" t="s">
        <v>1055</v>
      </c>
      <c r="D1038" t="s">
        <v>1056</v>
      </c>
      <c r="E1038" t="s">
        <v>1057</v>
      </c>
      <c r="F1038" t="s">
        <v>1050</v>
      </c>
      <c r="G1038" t="s">
        <v>27</v>
      </c>
      <c r="H1038">
        <v>201804</v>
      </c>
      <c r="I1038">
        <v>189.61859999999999</v>
      </c>
      <c r="J1038">
        <v>2018</v>
      </c>
      <c r="K1038">
        <v>4</v>
      </c>
      <c r="L1038">
        <v>11159</v>
      </c>
      <c r="M1038">
        <v>301806432</v>
      </c>
      <c r="N1038" s="7">
        <v>43342</v>
      </c>
      <c r="P1038" s="7"/>
    </row>
    <row r="1039" spans="1:16" x14ac:dyDescent="0.25">
      <c r="A1039" t="s">
        <v>21</v>
      </c>
      <c r="B1039" t="s">
        <v>22</v>
      </c>
      <c r="C1039" t="s">
        <v>54</v>
      </c>
      <c r="D1039" t="s">
        <v>55</v>
      </c>
      <c r="E1039" t="s">
        <v>56</v>
      </c>
      <c r="F1039" t="s">
        <v>23</v>
      </c>
      <c r="G1039" t="s">
        <v>31</v>
      </c>
      <c r="H1039">
        <v>201804</v>
      </c>
      <c r="I1039">
        <v>98.055599999999998</v>
      </c>
      <c r="J1039">
        <v>2018</v>
      </c>
      <c r="K1039">
        <v>4</v>
      </c>
      <c r="L1039">
        <v>11160</v>
      </c>
      <c r="M1039">
        <v>301905069</v>
      </c>
      <c r="N1039" s="7">
        <v>43261</v>
      </c>
      <c r="P1039" s="7"/>
    </row>
    <row r="1040" spans="1:16" x14ac:dyDescent="0.25">
      <c r="A1040" t="s">
        <v>21</v>
      </c>
      <c r="B1040" t="s">
        <v>22</v>
      </c>
      <c r="C1040" t="s">
        <v>54</v>
      </c>
      <c r="D1040" t="s">
        <v>55</v>
      </c>
      <c r="E1040" t="s">
        <v>56</v>
      </c>
      <c r="F1040" t="s">
        <v>23</v>
      </c>
      <c r="G1040" t="s">
        <v>27</v>
      </c>
      <c r="H1040">
        <v>201804</v>
      </c>
      <c r="I1040">
        <v>84.819599999999994</v>
      </c>
      <c r="J1040">
        <v>2018</v>
      </c>
      <c r="K1040">
        <v>4</v>
      </c>
      <c r="L1040">
        <v>11161</v>
      </c>
      <c r="M1040">
        <v>301506578</v>
      </c>
      <c r="N1040" s="7">
        <v>43368</v>
      </c>
      <c r="P1040" s="7"/>
    </row>
    <row r="1041" spans="1:16" x14ac:dyDescent="0.25">
      <c r="A1041" t="s">
        <v>1028</v>
      </c>
      <c r="B1041" t="s">
        <v>1029</v>
      </c>
      <c r="C1041" t="s">
        <v>1030</v>
      </c>
      <c r="D1041" t="s">
        <v>1031</v>
      </c>
      <c r="E1041" t="s">
        <v>1032</v>
      </c>
      <c r="F1041" t="s">
        <v>1033</v>
      </c>
      <c r="G1041" t="s">
        <v>26</v>
      </c>
      <c r="H1041">
        <v>201804</v>
      </c>
      <c r="I1041">
        <v>322.52820000000003</v>
      </c>
      <c r="J1041">
        <v>2018</v>
      </c>
      <c r="K1041">
        <v>4</v>
      </c>
      <c r="L1041">
        <v>11162</v>
      </c>
      <c r="M1041">
        <v>303006513</v>
      </c>
      <c r="N1041" s="7">
        <v>43196</v>
      </c>
      <c r="P1041" s="7"/>
    </row>
    <row r="1042" spans="1:16" x14ac:dyDescent="0.25">
      <c r="A1042" t="s">
        <v>1045</v>
      </c>
      <c r="B1042" t="s">
        <v>1060</v>
      </c>
      <c r="C1042" t="s">
        <v>1061</v>
      </c>
      <c r="D1042" t="s">
        <v>1062</v>
      </c>
      <c r="E1042" t="s">
        <v>1063</v>
      </c>
      <c r="F1042" t="s">
        <v>1050</v>
      </c>
      <c r="G1042" t="s">
        <v>30</v>
      </c>
      <c r="H1042">
        <v>201804</v>
      </c>
      <c r="I1042">
        <v>577.43330000000003</v>
      </c>
      <c r="J1042">
        <v>2018</v>
      </c>
      <c r="K1042">
        <v>4</v>
      </c>
      <c r="L1042">
        <v>11163</v>
      </c>
      <c r="M1042">
        <v>302108639</v>
      </c>
      <c r="N1042" s="7">
        <v>43295</v>
      </c>
      <c r="P1042" s="7"/>
    </row>
    <row r="1043" spans="1:16" x14ac:dyDescent="0.25">
      <c r="A1043" t="s">
        <v>1045</v>
      </c>
      <c r="B1043" t="s">
        <v>1060</v>
      </c>
      <c r="C1043" t="s">
        <v>1064</v>
      </c>
      <c r="D1043" t="s">
        <v>1065</v>
      </c>
      <c r="E1043" t="s">
        <v>1066</v>
      </c>
      <c r="F1043" t="s">
        <v>1050</v>
      </c>
      <c r="G1043" t="s">
        <v>27</v>
      </c>
      <c r="H1043">
        <v>201804</v>
      </c>
      <c r="I1043">
        <v>523.36919999999998</v>
      </c>
      <c r="J1043">
        <v>2018</v>
      </c>
      <c r="K1043">
        <v>4</v>
      </c>
      <c r="L1043">
        <v>11164</v>
      </c>
      <c r="M1043">
        <v>301806438</v>
      </c>
      <c r="N1043" s="7">
        <v>43185</v>
      </c>
      <c r="P1043" s="7"/>
    </row>
    <row r="1044" spans="1:16" x14ac:dyDescent="0.25">
      <c r="A1044" t="s">
        <v>1028</v>
      </c>
      <c r="B1044" t="s">
        <v>1029</v>
      </c>
      <c r="C1044" t="s">
        <v>1034</v>
      </c>
      <c r="D1044" t="s">
        <v>1035</v>
      </c>
      <c r="E1044" t="s">
        <v>1036</v>
      </c>
      <c r="F1044" t="s">
        <v>1033</v>
      </c>
      <c r="G1044" t="s">
        <v>31</v>
      </c>
      <c r="H1044">
        <v>201804</v>
      </c>
      <c r="I1044">
        <v>319.5</v>
      </c>
      <c r="J1044">
        <v>2018</v>
      </c>
      <c r="K1044">
        <v>4</v>
      </c>
      <c r="L1044">
        <v>11165</v>
      </c>
      <c r="M1044">
        <v>302108897</v>
      </c>
      <c r="N1044" s="7">
        <v>43303</v>
      </c>
      <c r="P1044" s="7"/>
    </row>
    <row r="1045" spans="1:16" x14ac:dyDescent="0.25">
      <c r="A1045" t="s">
        <v>1045</v>
      </c>
      <c r="B1045" t="s">
        <v>1046</v>
      </c>
      <c r="C1045" t="s">
        <v>1047</v>
      </c>
      <c r="D1045" t="s">
        <v>1048</v>
      </c>
      <c r="E1045" t="s">
        <v>1049</v>
      </c>
      <c r="F1045" t="s">
        <v>1050</v>
      </c>
      <c r="G1045" t="s">
        <v>36</v>
      </c>
      <c r="H1045">
        <v>201804</v>
      </c>
      <c r="I1045">
        <v>216.26779999999999</v>
      </c>
      <c r="J1045">
        <v>2018</v>
      </c>
      <c r="K1045">
        <v>4</v>
      </c>
      <c r="L1045">
        <v>11166</v>
      </c>
      <c r="M1045">
        <v>301806382</v>
      </c>
      <c r="N1045" s="7">
        <v>43325</v>
      </c>
      <c r="P1045" s="7"/>
    </row>
    <row r="1046" spans="1:16" x14ac:dyDescent="0.25">
      <c r="A1046" t="s">
        <v>1045</v>
      </c>
      <c r="B1046" t="s">
        <v>1067</v>
      </c>
      <c r="C1046" t="s">
        <v>1068</v>
      </c>
      <c r="D1046" t="s">
        <v>1069</v>
      </c>
      <c r="E1046" t="s">
        <v>1070</v>
      </c>
      <c r="F1046" t="s">
        <v>1050</v>
      </c>
      <c r="G1046" t="s">
        <v>28</v>
      </c>
      <c r="H1046">
        <v>201804</v>
      </c>
      <c r="I1046">
        <v>52.823300000000003</v>
      </c>
      <c r="J1046">
        <v>2018</v>
      </c>
      <c r="K1046">
        <v>4</v>
      </c>
      <c r="L1046">
        <v>11167</v>
      </c>
      <c r="M1046">
        <v>302107763</v>
      </c>
      <c r="N1046" s="7">
        <v>43254</v>
      </c>
      <c r="P1046" s="7"/>
    </row>
    <row r="1047" spans="1:16" x14ac:dyDescent="0.25">
      <c r="A1047" t="s">
        <v>1028</v>
      </c>
      <c r="B1047" t="s">
        <v>1076</v>
      </c>
      <c r="C1047" t="s">
        <v>1077</v>
      </c>
      <c r="D1047" t="s">
        <v>1078</v>
      </c>
      <c r="E1047" t="s">
        <v>1079</v>
      </c>
      <c r="F1047" t="s">
        <v>1080</v>
      </c>
      <c r="G1047" t="s">
        <v>36</v>
      </c>
      <c r="H1047">
        <v>201804</v>
      </c>
      <c r="I1047">
        <v>156.19606669999999</v>
      </c>
      <c r="J1047">
        <v>2018</v>
      </c>
      <c r="K1047">
        <v>4</v>
      </c>
      <c r="L1047">
        <v>11168</v>
      </c>
      <c r="M1047">
        <v>302104505</v>
      </c>
      <c r="N1047" s="7">
        <v>43263</v>
      </c>
      <c r="P1047" s="7"/>
    </row>
    <row r="1048" spans="1:16" x14ac:dyDescent="0.25">
      <c r="A1048" t="s">
        <v>1045</v>
      </c>
      <c r="B1048" t="s">
        <v>1054</v>
      </c>
      <c r="C1048" t="s">
        <v>1074</v>
      </c>
      <c r="D1048" t="s">
        <v>1071</v>
      </c>
      <c r="E1048" t="s">
        <v>1075</v>
      </c>
      <c r="F1048" t="s">
        <v>1073</v>
      </c>
      <c r="G1048" t="s">
        <v>291</v>
      </c>
      <c r="H1048">
        <v>201804</v>
      </c>
      <c r="I1048">
        <v>171.85239999999999</v>
      </c>
      <c r="J1048">
        <v>2018</v>
      </c>
      <c r="K1048">
        <v>4</v>
      </c>
      <c r="L1048">
        <v>11169</v>
      </c>
      <c r="M1048">
        <v>302109710</v>
      </c>
      <c r="N1048" s="7">
        <v>43303</v>
      </c>
      <c r="P1048" s="7"/>
    </row>
    <row r="1049" spans="1:16" x14ac:dyDescent="0.25">
      <c r="A1049" t="s">
        <v>1037</v>
      </c>
      <c r="B1049" t="s">
        <v>1038</v>
      </c>
      <c r="C1049" t="s">
        <v>1042</v>
      </c>
      <c r="D1049" t="s">
        <v>1043</v>
      </c>
      <c r="E1049" t="s">
        <v>1044</v>
      </c>
      <c r="F1049" t="s">
        <v>1033</v>
      </c>
      <c r="G1049" t="s">
        <v>27</v>
      </c>
      <c r="H1049">
        <v>201804</v>
      </c>
      <c r="I1049">
        <v>299.98333300000002</v>
      </c>
      <c r="J1049">
        <v>2018</v>
      </c>
      <c r="K1049">
        <v>4</v>
      </c>
      <c r="L1049">
        <v>11170</v>
      </c>
      <c r="M1049">
        <v>303009074</v>
      </c>
      <c r="N1049" s="7">
        <v>43309</v>
      </c>
      <c r="P1049" s="7"/>
    </row>
    <row r="1050" spans="1:16" x14ac:dyDescent="0.25">
      <c r="A1050" t="s">
        <v>1045</v>
      </c>
      <c r="B1050" t="s">
        <v>1046</v>
      </c>
      <c r="C1050" t="s">
        <v>1047</v>
      </c>
      <c r="D1050" t="s">
        <v>1048</v>
      </c>
      <c r="E1050" t="s">
        <v>1049</v>
      </c>
      <c r="F1050" t="s">
        <v>1050</v>
      </c>
      <c r="G1050" t="s">
        <v>35</v>
      </c>
      <c r="H1050">
        <v>201804</v>
      </c>
      <c r="I1050">
        <v>196.166</v>
      </c>
      <c r="J1050">
        <v>2018</v>
      </c>
      <c r="K1050">
        <v>4</v>
      </c>
      <c r="L1050">
        <v>11171</v>
      </c>
      <c r="M1050">
        <v>301910359</v>
      </c>
      <c r="N1050" s="7">
        <v>43252</v>
      </c>
      <c r="P1050" s="7"/>
    </row>
    <row r="1051" spans="1:16" x14ac:dyDescent="0.25">
      <c r="A1051" t="s">
        <v>1028</v>
      </c>
      <c r="B1051" t="s">
        <v>1029</v>
      </c>
      <c r="C1051" t="s">
        <v>1030</v>
      </c>
      <c r="D1051" t="s">
        <v>1031</v>
      </c>
      <c r="E1051" t="s">
        <v>1032</v>
      </c>
      <c r="F1051" t="s">
        <v>1033</v>
      </c>
      <c r="G1051" t="s">
        <v>34</v>
      </c>
      <c r="H1051">
        <v>201804</v>
      </c>
      <c r="I1051">
        <v>365</v>
      </c>
      <c r="J1051">
        <v>2018</v>
      </c>
      <c r="K1051">
        <v>4</v>
      </c>
      <c r="L1051">
        <v>11172</v>
      </c>
      <c r="M1051">
        <v>302105797</v>
      </c>
      <c r="N1051" s="7">
        <v>43347</v>
      </c>
      <c r="P1051" s="7"/>
    </row>
    <row r="1052" spans="1:16" x14ac:dyDescent="0.25">
      <c r="A1052" t="s">
        <v>1028</v>
      </c>
      <c r="B1052" t="s">
        <v>1076</v>
      </c>
      <c r="C1052" t="s">
        <v>1077</v>
      </c>
      <c r="D1052" t="s">
        <v>1078</v>
      </c>
      <c r="E1052" t="s">
        <v>1079</v>
      </c>
      <c r="F1052" t="s">
        <v>1080</v>
      </c>
      <c r="G1052" t="s">
        <v>349</v>
      </c>
      <c r="H1052">
        <v>201804</v>
      </c>
      <c r="I1052">
        <v>162.86670000000001</v>
      </c>
      <c r="J1052">
        <v>2018</v>
      </c>
      <c r="K1052">
        <v>4</v>
      </c>
      <c r="L1052">
        <v>11173</v>
      </c>
      <c r="M1052">
        <v>301806785</v>
      </c>
      <c r="N1052" s="7">
        <v>43351</v>
      </c>
      <c r="P1052" s="7"/>
    </row>
    <row r="1053" spans="1:16" x14ac:dyDescent="0.25">
      <c r="A1053" t="s">
        <v>1045</v>
      </c>
      <c r="B1053" t="s">
        <v>1054</v>
      </c>
      <c r="C1053" t="s">
        <v>1055</v>
      </c>
      <c r="D1053" t="s">
        <v>1056</v>
      </c>
      <c r="E1053" t="s">
        <v>1057</v>
      </c>
      <c r="F1053" t="s">
        <v>1050</v>
      </c>
      <c r="G1053" t="s">
        <v>26</v>
      </c>
      <c r="H1053">
        <v>201804</v>
      </c>
      <c r="I1053">
        <v>186.13679999999999</v>
      </c>
      <c r="J1053">
        <v>2018</v>
      </c>
      <c r="K1053">
        <v>4</v>
      </c>
      <c r="L1053">
        <v>11174</v>
      </c>
      <c r="M1053">
        <v>302108911</v>
      </c>
      <c r="N1053" s="7">
        <v>43352</v>
      </c>
      <c r="P1053" s="7"/>
    </row>
    <row r="1054" spans="1:16" x14ac:dyDescent="0.25">
      <c r="A1054" t="s">
        <v>1045</v>
      </c>
      <c r="B1054" t="s">
        <v>1067</v>
      </c>
      <c r="C1054" t="s">
        <v>1068</v>
      </c>
      <c r="D1054" t="s">
        <v>1069</v>
      </c>
      <c r="E1054" t="s">
        <v>1070</v>
      </c>
      <c r="F1054" t="s">
        <v>1050</v>
      </c>
      <c r="G1054" t="s">
        <v>10</v>
      </c>
      <c r="H1054">
        <v>201804</v>
      </c>
      <c r="I1054">
        <v>56.066699999999997</v>
      </c>
      <c r="J1054">
        <v>2018</v>
      </c>
      <c r="K1054">
        <v>4</v>
      </c>
      <c r="L1054">
        <v>11175</v>
      </c>
      <c r="M1054">
        <v>302106490</v>
      </c>
      <c r="N1054" s="7">
        <v>43362</v>
      </c>
      <c r="P1054" s="7"/>
    </row>
    <row r="1055" spans="1:16" x14ac:dyDescent="0.25">
      <c r="A1055" t="s">
        <v>1045</v>
      </c>
      <c r="B1055" t="s">
        <v>1054</v>
      </c>
      <c r="C1055" t="s">
        <v>1074</v>
      </c>
      <c r="D1055" t="s">
        <v>1071</v>
      </c>
      <c r="E1055" t="s">
        <v>1075</v>
      </c>
      <c r="F1055" t="s">
        <v>1073</v>
      </c>
      <c r="G1055" t="s">
        <v>35</v>
      </c>
      <c r="H1055">
        <v>201804</v>
      </c>
      <c r="I1055">
        <v>145.59100000000001</v>
      </c>
      <c r="J1055">
        <v>2018</v>
      </c>
      <c r="K1055">
        <v>4</v>
      </c>
      <c r="L1055">
        <v>11176</v>
      </c>
      <c r="M1055">
        <v>302109689</v>
      </c>
      <c r="N1055" s="7">
        <v>43248</v>
      </c>
      <c r="P1055" s="7"/>
    </row>
    <row r="1056" spans="1:16" x14ac:dyDescent="0.25">
      <c r="A1056" t="s">
        <v>1045</v>
      </c>
      <c r="B1056" t="s">
        <v>1046</v>
      </c>
      <c r="C1056" t="s">
        <v>1047</v>
      </c>
      <c r="D1056" t="s">
        <v>1048</v>
      </c>
      <c r="E1056" t="s">
        <v>1049</v>
      </c>
      <c r="F1056" t="s">
        <v>1050</v>
      </c>
      <c r="G1056" t="s">
        <v>27</v>
      </c>
      <c r="H1056">
        <v>201804</v>
      </c>
      <c r="I1056">
        <v>302.28859999999997</v>
      </c>
      <c r="J1056">
        <v>2018</v>
      </c>
      <c r="K1056">
        <v>4</v>
      </c>
      <c r="L1056">
        <v>11177</v>
      </c>
      <c r="M1056">
        <v>303000126</v>
      </c>
      <c r="N1056" s="7">
        <v>43359</v>
      </c>
      <c r="P1056" s="7"/>
    </row>
    <row r="1057" spans="1:16" x14ac:dyDescent="0.25">
      <c r="A1057" t="s">
        <v>1045</v>
      </c>
      <c r="B1057" t="s">
        <v>1060</v>
      </c>
      <c r="C1057" t="s">
        <v>1064</v>
      </c>
      <c r="D1057" t="s">
        <v>1065</v>
      </c>
      <c r="E1057" t="s">
        <v>1066</v>
      </c>
      <c r="F1057" t="s">
        <v>1050</v>
      </c>
      <c r="G1057" t="s">
        <v>15</v>
      </c>
      <c r="H1057">
        <v>201804</v>
      </c>
      <c r="I1057">
        <v>372.2534</v>
      </c>
      <c r="J1057">
        <v>2018</v>
      </c>
      <c r="K1057">
        <v>4</v>
      </c>
      <c r="L1057">
        <v>11178</v>
      </c>
      <c r="M1057">
        <v>302107077</v>
      </c>
      <c r="N1057" s="7">
        <v>43298</v>
      </c>
      <c r="P1057" s="7"/>
    </row>
    <row r="1058" spans="1:16" x14ac:dyDescent="0.25">
      <c r="A1058" t="s">
        <v>1045</v>
      </c>
      <c r="B1058" t="s">
        <v>1054</v>
      </c>
      <c r="C1058" t="s">
        <v>1055</v>
      </c>
      <c r="D1058" t="s">
        <v>1071</v>
      </c>
      <c r="E1058" t="s">
        <v>1072</v>
      </c>
      <c r="F1058" t="s">
        <v>1073</v>
      </c>
      <c r="G1058" t="s">
        <v>27</v>
      </c>
      <c r="H1058">
        <v>201804</v>
      </c>
      <c r="I1058">
        <v>139.15649999999999</v>
      </c>
      <c r="J1058">
        <v>2018</v>
      </c>
      <c r="K1058">
        <v>4</v>
      </c>
      <c r="L1058">
        <v>11179</v>
      </c>
      <c r="M1058">
        <v>302106709</v>
      </c>
      <c r="N1058" s="7">
        <v>43340</v>
      </c>
      <c r="P1058" s="7"/>
    </row>
    <row r="1059" spans="1:16" x14ac:dyDescent="0.25">
      <c r="A1059" t="s">
        <v>1045</v>
      </c>
      <c r="B1059" t="s">
        <v>1046</v>
      </c>
      <c r="C1059" t="s">
        <v>1047</v>
      </c>
      <c r="D1059" t="s">
        <v>1048</v>
      </c>
      <c r="E1059" t="s">
        <v>1049</v>
      </c>
      <c r="F1059" t="s">
        <v>1050</v>
      </c>
      <c r="G1059" t="s">
        <v>24</v>
      </c>
      <c r="H1059">
        <v>201804</v>
      </c>
      <c r="I1059">
        <v>299.60980000000001</v>
      </c>
      <c r="J1059">
        <v>2018</v>
      </c>
      <c r="K1059">
        <v>4</v>
      </c>
      <c r="L1059">
        <v>11180</v>
      </c>
      <c r="M1059">
        <v>303004507</v>
      </c>
      <c r="N1059" s="7">
        <v>43314</v>
      </c>
      <c r="P1059" s="7"/>
    </row>
    <row r="1060" spans="1:16" x14ac:dyDescent="0.25">
      <c r="A1060" t="s">
        <v>1045</v>
      </c>
      <c r="B1060" t="s">
        <v>1054</v>
      </c>
      <c r="C1060" t="s">
        <v>1074</v>
      </c>
      <c r="D1060" t="s">
        <v>1071</v>
      </c>
      <c r="E1060" t="s">
        <v>1075</v>
      </c>
      <c r="F1060" t="s">
        <v>1073</v>
      </c>
      <c r="G1060" t="s">
        <v>11</v>
      </c>
      <c r="H1060">
        <v>201804</v>
      </c>
      <c r="I1060">
        <v>170.9813</v>
      </c>
      <c r="J1060">
        <v>2018</v>
      </c>
      <c r="K1060">
        <v>4</v>
      </c>
      <c r="L1060">
        <v>11181</v>
      </c>
      <c r="M1060">
        <v>302108928</v>
      </c>
      <c r="N1060" s="7">
        <v>43213</v>
      </c>
      <c r="P1060" s="7"/>
    </row>
    <row r="1061" spans="1:16" x14ac:dyDescent="0.25">
      <c r="A1061" t="s">
        <v>1045</v>
      </c>
      <c r="B1061" t="s">
        <v>1054</v>
      </c>
      <c r="C1061" t="s">
        <v>1074</v>
      </c>
      <c r="D1061" t="s">
        <v>1071</v>
      </c>
      <c r="E1061" t="s">
        <v>1075</v>
      </c>
      <c r="F1061" t="s">
        <v>1073</v>
      </c>
      <c r="G1061" t="s">
        <v>338</v>
      </c>
      <c r="H1061">
        <v>201804</v>
      </c>
      <c r="I1061">
        <v>133.46270000000001</v>
      </c>
      <c r="J1061">
        <v>2018</v>
      </c>
      <c r="K1061">
        <v>4</v>
      </c>
      <c r="L1061">
        <v>11182</v>
      </c>
      <c r="M1061">
        <v>302106927</v>
      </c>
      <c r="N1061" s="7">
        <v>43187</v>
      </c>
      <c r="P1061" s="7"/>
    </row>
    <row r="1062" spans="1:16" x14ac:dyDescent="0.25">
      <c r="A1062" t="s">
        <v>1045</v>
      </c>
      <c r="B1062" t="s">
        <v>1054</v>
      </c>
      <c r="C1062" t="s">
        <v>1074</v>
      </c>
      <c r="D1062" t="s">
        <v>1071</v>
      </c>
      <c r="E1062" t="s">
        <v>1075</v>
      </c>
      <c r="F1062" t="s">
        <v>1073</v>
      </c>
      <c r="G1062" t="s">
        <v>28</v>
      </c>
      <c r="H1062">
        <v>201804</v>
      </c>
      <c r="I1062">
        <v>133.5307</v>
      </c>
      <c r="J1062">
        <v>2018</v>
      </c>
      <c r="K1062">
        <v>4</v>
      </c>
      <c r="L1062">
        <v>11183</v>
      </c>
      <c r="M1062">
        <v>302106937</v>
      </c>
      <c r="N1062" s="7">
        <v>43216</v>
      </c>
      <c r="P1062" s="7"/>
    </row>
    <row r="1063" spans="1:16" x14ac:dyDescent="0.25">
      <c r="A1063" t="s">
        <v>1028</v>
      </c>
      <c r="B1063" t="s">
        <v>1029</v>
      </c>
      <c r="C1063" t="s">
        <v>1034</v>
      </c>
      <c r="D1063" t="s">
        <v>1035</v>
      </c>
      <c r="E1063" t="s">
        <v>1036</v>
      </c>
      <c r="F1063" t="s">
        <v>1033</v>
      </c>
      <c r="G1063" t="s">
        <v>26</v>
      </c>
      <c r="H1063">
        <v>201804</v>
      </c>
      <c r="I1063">
        <v>306.78519999999997</v>
      </c>
      <c r="J1063">
        <v>2018</v>
      </c>
      <c r="K1063">
        <v>4</v>
      </c>
      <c r="L1063">
        <v>11184</v>
      </c>
      <c r="M1063">
        <v>302106656</v>
      </c>
      <c r="N1063" s="7">
        <v>43186</v>
      </c>
      <c r="P1063" s="7"/>
    </row>
    <row r="1064" spans="1:16" x14ac:dyDescent="0.25">
      <c r="A1064" t="s">
        <v>1045</v>
      </c>
      <c r="B1064" t="s">
        <v>1046</v>
      </c>
      <c r="C1064" t="s">
        <v>1047</v>
      </c>
      <c r="D1064" t="s">
        <v>1048</v>
      </c>
      <c r="E1064" t="s">
        <v>1049</v>
      </c>
      <c r="F1064" t="s">
        <v>1050</v>
      </c>
      <c r="G1064" t="s">
        <v>11</v>
      </c>
      <c r="H1064">
        <v>201804</v>
      </c>
      <c r="I1064">
        <v>183.83500000000001</v>
      </c>
      <c r="J1064">
        <v>2018</v>
      </c>
      <c r="K1064">
        <v>4</v>
      </c>
      <c r="L1064">
        <v>11185</v>
      </c>
      <c r="M1064">
        <v>303004486</v>
      </c>
      <c r="N1064" s="7">
        <v>43306</v>
      </c>
      <c r="P1064" s="7"/>
    </row>
    <row r="1065" spans="1:16" x14ac:dyDescent="0.25">
      <c r="A1065" t="s">
        <v>1045</v>
      </c>
      <c r="B1065" t="s">
        <v>1067</v>
      </c>
      <c r="C1065" t="s">
        <v>1068</v>
      </c>
      <c r="D1065" t="s">
        <v>1069</v>
      </c>
      <c r="E1065" t="s">
        <v>1070</v>
      </c>
      <c r="F1065" t="s">
        <v>1050</v>
      </c>
      <c r="G1065" t="s">
        <v>36</v>
      </c>
      <c r="H1065">
        <v>201804</v>
      </c>
      <c r="I1065">
        <v>57.420499999999997</v>
      </c>
      <c r="J1065">
        <v>2018</v>
      </c>
      <c r="K1065">
        <v>4</v>
      </c>
      <c r="L1065">
        <v>11186</v>
      </c>
      <c r="M1065">
        <v>301806530</v>
      </c>
      <c r="N1065" s="7">
        <v>43233</v>
      </c>
      <c r="P1065" s="7"/>
    </row>
    <row r="1066" spans="1:16" x14ac:dyDescent="0.25">
      <c r="A1066" t="s">
        <v>1045</v>
      </c>
      <c r="B1066" t="s">
        <v>1046</v>
      </c>
      <c r="C1066" t="s">
        <v>1047</v>
      </c>
      <c r="D1066" t="s">
        <v>1048</v>
      </c>
      <c r="E1066" t="s">
        <v>1049</v>
      </c>
      <c r="F1066" t="s">
        <v>1050</v>
      </c>
      <c r="G1066" t="s">
        <v>605</v>
      </c>
      <c r="H1066">
        <v>201804</v>
      </c>
      <c r="I1066">
        <v>279.34699999999998</v>
      </c>
      <c r="J1066">
        <v>2018</v>
      </c>
      <c r="K1066">
        <v>4</v>
      </c>
      <c r="L1066">
        <v>11187</v>
      </c>
      <c r="M1066">
        <v>303003671</v>
      </c>
      <c r="N1066" s="7">
        <v>43334</v>
      </c>
      <c r="P1066" s="7"/>
    </row>
    <row r="1067" spans="1:16" x14ac:dyDescent="0.25">
      <c r="A1067" t="s">
        <v>1045</v>
      </c>
      <c r="B1067" t="s">
        <v>1060</v>
      </c>
      <c r="C1067" t="s">
        <v>1061</v>
      </c>
      <c r="D1067" t="s">
        <v>1062</v>
      </c>
      <c r="E1067" t="s">
        <v>1063</v>
      </c>
      <c r="F1067" t="s">
        <v>1050</v>
      </c>
      <c r="G1067" t="s">
        <v>31</v>
      </c>
      <c r="H1067">
        <v>201804</v>
      </c>
      <c r="I1067">
        <v>526.26670000000001</v>
      </c>
      <c r="J1067">
        <v>2018</v>
      </c>
      <c r="K1067">
        <v>4</v>
      </c>
      <c r="L1067">
        <v>11188</v>
      </c>
      <c r="M1067">
        <v>302109233</v>
      </c>
      <c r="N1067" s="7">
        <v>43343</v>
      </c>
      <c r="P1067" s="7"/>
    </row>
    <row r="1068" spans="1:16" x14ac:dyDescent="0.25">
      <c r="A1068" t="s">
        <v>1045</v>
      </c>
      <c r="B1068" t="s">
        <v>1054</v>
      </c>
      <c r="C1068" t="s">
        <v>1058</v>
      </c>
      <c r="D1068" t="s">
        <v>1056</v>
      </c>
      <c r="E1068" t="s">
        <v>1059</v>
      </c>
      <c r="F1068" t="s">
        <v>1050</v>
      </c>
      <c r="G1068" t="s">
        <v>11</v>
      </c>
      <c r="H1068">
        <v>201804</v>
      </c>
      <c r="I1068">
        <v>222.5</v>
      </c>
      <c r="J1068">
        <v>2018</v>
      </c>
      <c r="K1068">
        <v>4</v>
      </c>
      <c r="L1068">
        <v>11189</v>
      </c>
      <c r="M1068">
        <v>301905033</v>
      </c>
      <c r="N1068" s="7">
        <v>43209</v>
      </c>
      <c r="P1068" s="7"/>
    </row>
    <row r="1069" spans="1:16" x14ac:dyDescent="0.25">
      <c r="A1069" t="s">
        <v>1028</v>
      </c>
      <c r="B1069" t="s">
        <v>1029</v>
      </c>
      <c r="C1069" t="s">
        <v>1030</v>
      </c>
      <c r="D1069" t="s">
        <v>1031</v>
      </c>
      <c r="E1069" t="s">
        <v>1032</v>
      </c>
      <c r="F1069" t="s">
        <v>1033</v>
      </c>
      <c r="G1069" t="s">
        <v>31</v>
      </c>
      <c r="H1069">
        <v>201804</v>
      </c>
      <c r="I1069">
        <v>409.7142857</v>
      </c>
      <c r="J1069">
        <v>2018</v>
      </c>
      <c r="K1069">
        <v>4</v>
      </c>
      <c r="L1069">
        <v>11190</v>
      </c>
      <c r="M1069">
        <v>303007963</v>
      </c>
      <c r="N1069" s="7">
        <v>43301</v>
      </c>
      <c r="P1069" s="7"/>
    </row>
    <row r="1070" spans="1:16" x14ac:dyDescent="0.25">
      <c r="A1070" t="s">
        <v>1045</v>
      </c>
      <c r="B1070" t="s">
        <v>1054</v>
      </c>
      <c r="C1070" t="s">
        <v>1058</v>
      </c>
      <c r="D1070" t="s">
        <v>1056</v>
      </c>
      <c r="E1070" t="s">
        <v>1059</v>
      </c>
      <c r="F1070" t="s">
        <v>1050</v>
      </c>
      <c r="G1070" t="s">
        <v>29</v>
      </c>
      <c r="H1070">
        <v>201804</v>
      </c>
      <c r="I1070">
        <v>166.36670000000001</v>
      </c>
      <c r="J1070">
        <v>2018</v>
      </c>
      <c r="K1070">
        <v>4</v>
      </c>
      <c r="L1070">
        <v>11191</v>
      </c>
      <c r="M1070">
        <v>303006291</v>
      </c>
      <c r="N1070" s="7">
        <v>43257</v>
      </c>
      <c r="P1070" s="7"/>
    </row>
    <row r="1071" spans="1:16" x14ac:dyDescent="0.25">
      <c r="A1071" t="s">
        <v>1045</v>
      </c>
      <c r="B1071" t="s">
        <v>1046</v>
      </c>
      <c r="C1071" t="s">
        <v>1047</v>
      </c>
      <c r="D1071" t="s">
        <v>1048</v>
      </c>
      <c r="E1071" t="s">
        <v>1049</v>
      </c>
      <c r="F1071" t="s">
        <v>1050</v>
      </c>
      <c r="G1071" t="s">
        <v>609</v>
      </c>
      <c r="H1071">
        <v>201804</v>
      </c>
      <c r="I1071">
        <v>307.44170000000003</v>
      </c>
      <c r="J1071">
        <v>2018</v>
      </c>
      <c r="K1071">
        <v>4</v>
      </c>
      <c r="L1071">
        <v>11192</v>
      </c>
      <c r="M1071">
        <v>303004467</v>
      </c>
      <c r="N1071" s="7">
        <v>43323</v>
      </c>
      <c r="P1071" s="7"/>
    </row>
    <row r="1072" spans="1:16" x14ac:dyDescent="0.25">
      <c r="A1072" t="s">
        <v>1045</v>
      </c>
      <c r="B1072" t="s">
        <v>1067</v>
      </c>
      <c r="C1072" t="s">
        <v>1068</v>
      </c>
      <c r="D1072" t="s">
        <v>1069</v>
      </c>
      <c r="E1072" t="s">
        <v>1070</v>
      </c>
      <c r="F1072" t="s">
        <v>1050</v>
      </c>
      <c r="G1072" t="s">
        <v>33</v>
      </c>
      <c r="H1072">
        <v>201804</v>
      </c>
      <c r="I1072">
        <v>33.153300000000002</v>
      </c>
      <c r="J1072">
        <v>2018</v>
      </c>
      <c r="K1072">
        <v>4</v>
      </c>
      <c r="L1072">
        <v>11193</v>
      </c>
      <c r="M1072">
        <v>303004305</v>
      </c>
      <c r="N1072" s="7">
        <v>43201</v>
      </c>
      <c r="P1072" s="7"/>
    </row>
    <row r="1073" spans="1:16" x14ac:dyDescent="0.25">
      <c r="A1073" t="s">
        <v>1045</v>
      </c>
      <c r="B1073" t="s">
        <v>1054</v>
      </c>
      <c r="C1073" t="s">
        <v>1058</v>
      </c>
      <c r="D1073" t="s">
        <v>1056</v>
      </c>
      <c r="E1073" t="s">
        <v>1059</v>
      </c>
      <c r="F1073" t="s">
        <v>1050</v>
      </c>
      <c r="G1073" t="s">
        <v>32</v>
      </c>
      <c r="H1073">
        <v>201804</v>
      </c>
      <c r="I1073">
        <v>194.26060000000001</v>
      </c>
      <c r="J1073">
        <v>2018</v>
      </c>
      <c r="K1073">
        <v>4</v>
      </c>
      <c r="L1073">
        <v>11194</v>
      </c>
      <c r="M1073">
        <v>302105717</v>
      </c>
      <c r="N1073" s="7">
        <v>43333</v>
      </c>
      <c r="P1073" s="7"/>
    </row>
    <row r="1074" spans="1:16" x14ac:dyDescent="0.25">
      <c r="A1074" t="s">
        <v>1028</v>
      </c>
      <c r="B1074" t="s">
        <v>1076</v>
      </c>
      <c r="C1074" t="s">
        <v>1077</v>
      </c>
      <c r="D1074" t="s">
        <v>1078</v>
      </c>
      <c r="E1074" t="s">
        <v>1079</v>
      </c>
      <c r="F1074" t="s">
        <v>1080</v>
      </c>
      <c r="G1074" t="s">
        <v>33</v>
      </c>
      <c r="H1074">
        <v>201804</v>
      </c>
      <c r="I1074">
        <v>162.03110000000001</v>
      </c>
      <c r="J1074">
        <v>2018</v>
      </c>
      <c r="K1074">
        <v>4</v>
      </c>
      <c r="L1074">
        <v>11195</v>
      </c>
      <c r="M1074">
        <v>302109233</v>
      </c>
      <c r="N1074" s="7">
        <v>43335</v>
      </c>
      <c r="P1074" s="7"/>
    </row>
    <row r="1075" spans="1:16" x14ac:dyDescent="0.25">
      <c r="A1075" t="s">
        <v>1045</v>
      </c>
      <c r="B1075" t="s">
        <v>1046</v>
      </c>
      <c r="C1075" t="s">
        <v>1051</v>
      </c>
      <c r="D1075" t="s">
        <v>1052</v>
      </c>
      <c r="E1075" t="s">
        <v>1053</v>
      </c>
      <c r="F1075" t="s">
        <v>1050</v>
      </c>
      <c r="G1075" t="s">
        <v>42</v>
      </c>
      <c r="H1075">
        <v>201804</v>
      </c>
      <c r="I1075">
        <v>423.04169999999999</v>
      </c>
      <c r="J1075">
        <v>2018</v>
      </c>
      <c r="K1075">
        <v>4</v>
      </c>
      <c r="L1075">
        <v>11196</v>
      </c>
      <c r="M1075">
        <v>303006803</v>
      </c>
      <c r="N1075" s="7">
        <v>43367</v>
      </c>
      <c r="P1075" s="7"/>
    </row>
    <row r="1076" spans="1:16" x14ac:dyDescent="0.25">
      <c r="A1076" t="s">
        <v>1045</v>
      </c>
      <c r="B1076" t="s">
        <v>1060</v>
      </c>
      <c r="C1076" t="s">
        <v>1064</v>
      </c>
      <c r="D1076" t="s">
        <v>1065</v>
      </c>
      <c r="E1076" t="s">
        <v>1066</v>
      </c>
      <c r="F1076" t="s">
        <v>1050</v>
      </c>
      <c r="G1076" t="s">
        <v>585</v>
      </c>
      <c r="H1076">
        <v>201804</v>
      </c>
      <c r="I1076">
        <v>358.85379999999998</v>
      </c>
      <c r="J1076">
        <v>2018</v>
      </c>
      <c r="K1076">
        <v>4</v>
      </c>
      <c r="L1076">
        <v>11197</v>
      </c>
      <c r="M1076">
        <v>302106565</v>
      </c>
      <c r="N1076" s="7">
        <v>43291</v>
      </c>
      <c r="P1076" s="7"/>
    </row>
    <row r="1077" spans="1:16" x14ac:dyDescent="0.25">
      <c r="A1077" t="s">
        <v>1045</v>
      </c>
      <c r="B1077" t="s">
        <v>1046</v>
      </c>
      <c r="C1077" t="s">
        <v>1051</v>
      </c>
      <c r="D1077" t="s">
        <v>1052</v>
      </c>
      <c r="E1077" t="s">
        <v>1053</v>
      </c>
      <c r="F1077" t="s">
        <v>1050</v>
      </c>
      <c r="G1077" t="s">
        <v>27</v>
      </c>
      <c r="H1077">
        <v>201804</v>
      </c>
      <c r="I1077">
        <v>387.38690000000003</v>
      </c>
      <c r="J1077">
        <v>2018</v>
      </c>
      <c r="K1077">
        <v>4</v>
      </c>
      <c r="L1077">
        <v>11198</v>
      </c>
      <c r="M1077">
        <v>301900485</v>
      </c>
      <c r="N1077" s="7">
        <v>43370</v>
      </c>
      <c r="P1077" s="7"/>
    </row>
    <row r="1078" spans="1:16" x14ac:dyDescent="0.25">
      <c r="A1078" t="s">
        <v>21</v>
      </c>
      <c r="B1078" t="s">
        <v>22</v>
      </c>
      <c r="C1078" t="s">
        <v>38</v>
      </c>
      <c r="D1078" t="s">
        <v>39</v>
      </c>
      <c r="E1078" t="s">
        <v>40</v>
      </c>
      <c r="F1078" t="s">
        <v>23</v>
      </c>
      <c r="G1078" t="s">
        <v>10</v>
      </c>
      <c r="H1078">
        <v>201804</v>
      </c>
      <c r="I1078">
        <v>352.17</v>
      </c>
      <c r="J1078">
        <v>2018</v>
      </c>
      <c r="K1078">
        <v>4</v>
      </c>
      <c r="L1078">
        <v>11199</v>
      </c>
      <c r="M1078">
        <v>302108924</v>
      </c>
      <c r="N1078" s="7">
        <v>43212</v>
      </c>
      <c r="P1078" s="7"/>
    </row>
    <row r="1079" spans="1:16" x14ac:dyDescent="0.25">
      <c r="A1079" t="s">
        <v>1045</v>
      </c>
      <c r="B1079" t="s">
        <v>1046</v>
      </c>
      <c r="C1079" t="s">
        <v>1047</v>
      </c>
      <c r="D1079" t="s">
        <v>1048</v>
      </c>
      <c r="E1079" t="s">
        <v>1049</v>
      </c>
      <c r="F1079" t="s">
        <v>1050</v>
      </c>
      <c r="G1079" t="s">
        <v>585</v>
      </c>
      <c r="H1079">
        <v>201804</v>
      </c>
      <c r="I1079">
        <v>241.90170000000001</v>
      </c>
      <c r="J1079">
        <v>2018</v>
      </c>
      <c r="K1079">
        <v>4</v>
      </c>
      <c r="L1079">
        <v>11200</v>
      </c>
      <c r="M1079">
        <v>303004305</v>
      </c>
      <c r="N1079" s="7">
        <v>43247</v>
      </c>
      <c r="P1079" s="7"/>
    </row>
    <row r="1080" spans="1:16" x14ac:dyDescent="0.25">
      <c r="A1080" t="s">
        <v>1045</v>
      </c>
      <c r="B1080" t="s">
        <v>1060</v>
      </c>
      <c r="C1080" t="s">
        <v>1061</v>
      </c>
      <c r="D1080" t="s">
        <v>1062</v>
      </c>
      <c r="E1080" t="s">
        <v>1063</v>
      </c>
      <c r="F1080" t="s">
        <v>1050</v>
      </c>
      <c r="G1080" t="s">
        <v>53</v>
      </c>
      <c r="H1080">
        <v>201804</v>
      </c>
      <c r="I1080">
        <v>577.95330000000001</v>
      </c>
      <c r="J1080">
        <v>2018</v>
      </c>
      <c r="K1080">
        <v>4</v>
      </c>
      <c r="L1080">
        <v>11201</v>
      </c>
      <c r="M1080">
        <v>301806785</v>
      </c>
      <c r="N1080" s="7">
        <v>43180</v>
      </c>
      <c r="P1080" s="7"/>
    </row>
    <row r="1081" spans="1:16" x14ac:dyDescent="0.25">
      <c r="A1081" t="s">
        <v>1045</v>
      </c>
      <c r="B1081" t="s">
        <v>1046</v>
      </c>
      <c r="C1081" t="s">
        <v>1051</v>
      </c>
      <c r="D1081" t="s">
        <v>1052</v>
      </c>
      <c r="E1081" t="s">
        <v>1053</v>
      </c>
      <c r="F1081" t="s">
        <v>1050</v>
      </c>
      <c r="G1081" t="s">
        <v>12</v>
      </c>
      <c r="H1081">
        <v>201804</v>
      </c>
      <c r="I1081">
        <v>428.11869999999999</v>
      </c>
      <c r="J1081">
        <v>2018</v>
      </c>
      <c r="K1081">
        <v>4</v>
      </c>
      <c r="L1081">
        <v>11202</v>
      </c>
      <c r="M1081">
        <v>302107057</v>
      </c>
      <c r="N1081" s="7">
        <v>43273</v>
      </c>
      <c r="P1081" s="7"/>
    </row>
    <row r="1082" spans="1:16" x14ac:dyDescent="0.25">
      <c r="A1082" t="s">
        <v>1045</v>
      </c>
      <c r="B1082" t="s">
        <v>1054</v>
      </c>
      <c r="C1082" t="s">
        <v>1058</v>
      </c>
      <c r="D1082" t="s">
        <v>1056</v>
      </c>
      <c r="E1082" t="s">
        <v>1059</v>
      </c>
      <c r="F1082" t="s">
        <v>1050</v>
      </c>
      <c r="G1082" t="s">
        <v>291</v>
      </c>
      <c r="H1082">
        <v>201804</v>
      </c>
      <c r="I1082">
        <v>239.07550000000001</v>
      </c>
      <c r="J1082">
        <v>2018</v>
      </c>
      <c r="K1082">
        <v>4</v>
      </c>
      <c r="L1082">
        <v>11203</v>
      </c>
      <c r="M1082">
        <v>301806578</v>
      </c>
      <c r="N1082" s="7">
        <v>43236</v>
      </c>
      <c r="P1082" s="7"/>
    </row>
    <row r="1083" spans="1:16" x14ac:dyDescent="0.25">
      <c r="A1083" t="s">
        <v>1045</v>
      </c>
      <c r="B1083" t="s">
        <v>1054</v>
      </c>
      <c r="C1083" t="s">
        <v>1058</v>
      </c>
      <c r="D1083" t="s">
        <v>1056</v>
      </c>
      <c r="E1083" t="s">
        <v>1059</v>
      </c>
      <c r="F1083" t="s">
        <v>1050</v>
      </c>
      <c r="G1083" t="s">
        <v>33</v>
      </c>
      <c r="H1083">
        <v>201804</v>
      </c>
      <c r="I1083">
        <v>230</v>
      </c>
      <c r="J1083">
        <v>2018</v>
      </c>
      <c r="K1083">
        <v>4</v>
      </c>
      <c r="L1083">
        <v>11204</v>
      </c>
      <c r="M1083">
        <v>301606216</v>
      </c>
      <c r="N1083" s="7">
        <v>43258</v>
      </c>
      <c r="P1083" s="7"/>
    </row>
    <row r="1084" spans="1:16" x14ac:dyDescent="0.25">
      <c r="A1084" t="s">
        <v>1045</v>
      </c>
      <c r="B1084" t="s">
        <v>1054</v>
      </c>
      <c r="C1084" t="s">
        <v>1074</v>
      </c>
      <c r="D1084" t="s">
        <v>1071</v>
      </c>
      <c r="E1084" t="s">
        <v>1075</v>
      </c>
      <c r="F1084" t="s">
        <v>1073</v>
      </c>
      <c r="G1084" t="s">
        <v>42</v>
      </c>
      <c r="H1084">
        <v>201804</v>
      </c>
      <c r="I1084">
        <v>104.5883</v>
      </c>
      <c r="J1084">
        <v>2018</v>
      </c>
      <c r="K1084">
        <v>4</v>
      </c>
      <c r="L1084">
        <v>11205</v>
      </c>
      <c r="M1084">
        <v>302108912</v>
      </c>
      <c r="N1084" s="7">
        <v>43303</v>
      </c>
      <c r="P1084" s="7"/>
    </row>
    <row r="1085" spans="1:16" x14ac:dyDescent="0.25">
      <c r="A1085" t="s">
        <v>1045</v>
      </c>
      <c r="B1085" t="s">
        <v>1054</v>
      </c>
      <c r="C1085" t="s">
        <v>1074</v>
      </c>
      <c r="D1085" t="s">
        <v>1071</v>
      </c>
      <c r="E1085" t="s">
        <v>1075</v>
      </c>
      <c r="F1085" t="s">
        <v>1073</v>
      </c>
      <c r="G1085" t="s">
        <v>34</v>
      </c>
      <c r="H1085">
        <v>201804</v>
      </c>
      <c r="I1085">
        <v>124.1643</v>
      </c>
      <c r="J1085">
        <v>2018</v>
      </c>
      <c r="K1085">
        <v>4</v>
      </c>
      <c r="L1085">
        <v>11206</v>
      </c>
      <c r="M1085">
        <v>302106780</v>
      </c>
      <c r="N1085" s="7">
        <v>43279</v>
      </c>
      <c r="P1085" s="7"/>
    </row>
    <row r="1086" spans="1:16" x14ac:dyDescent="0.25">
      <c r="A1086" t="s">
        <v>1045</v>
      </c>
      <c r="B1086" t="s">
        <v>1046</v>
      </c>
      <c r="C1086" t="s">
        <v>1047</v>
      </c>
      <c r="D1086" t="s">
        <v>1048</v>
      </c>
      <c r="E1086" t="s">
        <v>1049</v>
      </c>
      <c r="F1086" t="s">
        <v>1050</v>
      </c>
      <c r="G1086" t="s">
        <v>46</v>
      </c>
      <c r="H1086">
        <v>201804</v>
      </c>
      <c r="I1086">
        <v>238.21969999999999</v>
      </c>
      <c r="J1086">
        <v>2018</v>
      </c>
      <c r="K1086">
        <v>4</v>
      </c>
      <c r="L1086">
        <v>11207</v>
      </c>
      <c r="M1086">
        <v>301909534</v>
      </c>
      <c r="N1086" s="7">
        <v>43340</v>
      </c>
      <c r="P1086" s="7"/>
    </row>
    <row r="1087" spans="1:16" x14ac:dyDescent="0.25">
      <c r="A1087" t="s">
        <v>1045</v>
      </c>
      <c r="B1087" t="s">
        <v>1046</v>
      </c>
      <c r="C1087" t="s">
        <v>1047</v>
      </c>
      <c r="D1087" t="s">
        <v>1048</v>
      </c>
      <c r="E1087" t="s">
        <v>1049</v>
      </c>
      <c r="F1087" t="s">
        <v>1050</v>
      </c>
      <c r="G1087" t="s">
        <v>291</v>
      </c>
      <c r="H1087">
        <v>201804</v>
      </c>
      <c r="I1087">
        <v>325.19060000000002</v>
      </c>
      <c r="J1087">
        <v>2018</v>
      </c>
      <c r="K1087">
        <v>4</v>
      </c>
      <c r="L1087">
        <v>11208</v>
      </c>
      <c r="M1087">
        <v>301806354</v>
      </c>
      <c r="N1087" s="7">
        <v>43304</v>
      </c>
      <c r="P1087" s="7"/>
    </row>
    <row r="1088" spans="1:16" x14ac:dyDescent="0.25">
      <c r="A1088" t="s">
        <v>1028</v>
      </c>
      <c r="B1088" t="s">
        <v>1029</v>
      </c>
      <c r="C1088" t="s">
        <v>1030</v>
      </c>
      <c r="D1088" t="s">
        <v>1031</v>
      </c>
      <c r="E1088" t="s">
        <v>1032</v>
      </c>
      <c r="F1088" t="s">
        <v>1033</v>
      </c>
      <c r="G1088" t="s">
        <v>10</v>
      </c>
      <c r="H1088">
        <v>201804</v>
      </c>
      <c r="I1088">
        <v>306.59500000000003</v>
      </c>
      <c r="J1088">
        <v>2018</v>
      </c>
      <c r="K1088">
        <v>4</v>
      </c>
      <c r="L1088">
        <v>11209</v>
      </c>
      <c r="M1088">
        <v>302104601</v>
      </c>
      <c r="N1088" s="7">
        <v>43271</v>
      </c>
      <c r="P1088" s="7"/>
    </row>
    <row r="1089" spans="1:16" x14ac:dyDescent="0.25">
      <c r="A1089" t="s">
        <v>1045</v>
      </c>
      <c r="B1089" t="s">
        <v>1046</v>
      </c>
      <c r="C1089" t="s">
        <v>1047</v>
      </c>
      <c r="D1089" t="s">
        <v>1048</v>
      </c>
      <c r="E1089" t="s">
        <v>1049</v>
      </c>
      <c r="F1089" t="s">
        <v>1050</v>
      </c>
      <c r="G1089" t="s">
        <v>349</v>
      </c>
      <c r="H1089">
        <v>201804</v>
      </c>
      <c r="I1089">
        <v>257.68099999999998</v>
      </c>
      <c r="J1089">
        <v>2018</v>
      </c>
      <c r="K1089">
        <v>4</v>
      </c>
      <c r="L1089">
        <v>11210</v>
      </c>
      <c r="M1089">
        <v>303000132</v>
      </c>
      <c r="N1089" s="7">
        <v>43225</v>
      </c>
      <c r="P1089" s="7"/>
    </row>
    <row r="1090" spans="1:16" x14ac:dyDescent="0.25">
      <c r="A1090" t="s">
        <v>1045</v>
      </c>
      <c r="B1090" t="s">
        <v>1054</v>
      </c>
      <c r="C1090" t="s">
        <v>1058</v>
      </c>
      <c r="D1090" t="s">
        <v>1056</v>
      </c>
      <c r="E1090" t="s">
        <v>1059</v>
      </c>
      <c r="F1090" t="s">
        <v>1050</v>
      </c>
      <c r="G1090" t="s">
        <v>349</v>
      </c>
      <c r="H1090">
        <v>201804</v>
      </c>
      <c r="I1090">
        <v>268.39929999999998</v>
      </c>
      <c r="J1090">
        <v>2018</v>
      </c>
      <c r="K1090">
        <v>4</v>
      </c>
      <c r="L1090">
        <v>11211</v>
      </c>
      <c r="M1090">
        <v>303005701</v>
      </c>
      <c r="N1090" s="7">
        <v>43322</v>
      </c>
      <c r="P1090" s="7"/>
    </row>
    <row r="1091" spans="1:16" x14ac:dyDescent="0.25">
      <c r="A1091" t="s">
        <v>21</v>
      </c>
      <c r="B1091" t="s">
        <v>22</v>
      </c>
      <c r="C1091" t="s">
        <v>38</v>
      </c>
      <c r="D1091" t="s">
        <v>39</v>
      </c>
      <c r="E1091" t="s">
        <v>40</v>
      </c>
      <c r="F1091" t="s">
        <v>23</v>
      </c>
      <c r="G1091" t="s">
        <v>26</v>
      </c>
      <c r="H1091">
        <v>201804</v>
      </c>
      <c r="I1091">
        <v>352.17</v>
      </c>
      <c r="J1091">
        <v>2018</v>
      </c>
      <c r="K1091">
        <v>4</v>
      </c>
      <c r="L1091">
        <v>11212</v>
      </c>
      <c r="M1091">
        <v>301907928</v>
      </c>
      <c r="N1091" s="7">
        <v>43298</v>
      </c>
      <c r="P1091" s="7"/>
    </row>
    <row r="1092" spans="1:16" x14ac:dyDescent="0.25">
      <c r="A1092" t="s">
        <v>1045</v>
      </c>
      <c r="B1092" t="s">
        <v>1054</v>
      </c>
      <c r="C1092" t="s">
        <v>1058</v>
      </c>
      <c r="D1092" t="s">
        <v>1056</v>
      </c>
      <c r="E1092" t="s">
        <v>1059</v>
      </c>
      <c r="F1092" t="s">
        <v>1050</v>
      </c>
      <c r="G1092" t="s">
        <v>10</v>
      </c>
      <c r="H1092">
        <v>201804</v>
      </c>
      <c r="I1092">
        <v>159.51769999999999</v>
      </c>
      <c r="J1092">
        <v>2018</v>
      </c>
      <c r="K1092">
        <v>4</v>
      </c>
      <c r="L1092">
        <v>11213</v>
      </c>
      <c r="M1092">
        <v>302105470</v>
      </c>
      <c r="N1092" s="7">
        <v>43332</v>
      </c>
      <c r="P1092" s="7"/>
    </row>
    <row r="1093" spans="1:16" x14ac:dyDescent="0.25">
      <c r="A1093" t="s">
        <v>1045</v>
      </c>
      <c r="B1093" t="s">
        <v>1046</v>
      </c>
      <c r="C1093" t="s">
        <v>1047</v>
      </c>
      <c r="D1093" t="s">
        <v>1048</v>
      </c>
      <c r="E1093" t="s">
        <v>1049</v>
      </c>
      <c r="F1093" t="s">
        <v>1050</v>
      </c>
      <c r="G1093" t="s">
        <v>33</v>
      </c>
      <c r="H1093">
        <v>201804</v>
      </c>
      <c r="I1093">
        <v>314.7</v>
      </c>
      <c r="J1093">
        <v>2018</v>
      </c>
      <c r="K1093">
        <v>4</v>
      </c>
      <c r="L1093">
        <v>11214</v>
      </c>
      <c r="M1093">
        <v>301806380</v>
      </c>
      <c r="N1093" s="7">
        <v>43352</v>
      </c>
      <c r="P1093" s="7"/>
    </row>
    <row r="1094" spans="1:16" x14ac:dyDescent="0.25">
      <c r="A1094" t="s">
        <v>1045</v>
      </c>
      <c r="B1094" t="s">
        <v>1054</v>
      </c>
      <c r="C1094" t="s">
        <v>1074</v>
      </c>
      <c r="D1094" t="s">
        <v>1071</v>
      </c>
      <c r="E1094" t="s">
        <v>1075</v>
      </c>
      <c r="F1094" t="s">
        <v>1073</v>
      </c>
      <c r="G1094" t="s">
        <v>25</v>
      </c>
      <c r="H1094">
        <v>201804</v>
      </c>
      <c r="I1094">
        <v>112</v>
      </c>
      <c r="J1094">
        <v>2018</v>
      </c>
      <c r="K1094">
        <v>4</v>
      </c>
      <c r="L1094">
        <v>11215</v>
      </c>
      <c r="M1094">
        <v>302106823</v>
      </c>
      <c r="N1094" s="7">
        <v>43266</v>
      </c>
      <c r="P1094" s="7"/>
    </row>
    <row r="1095" spans="1:16" x14ac:dyDescent="0.25">
      <c r="A1095" t="s">
        <v>1028</v>
      </c>
      <c r="B1095" t="s">
        <v>1076</v>
      </c>
      <c r="C1095" t="s">
        <v>1077</v>
      </c>
      <c r="D1095" t="s">
        <v>1078</v>
      </c>
      <c r="E1095" t="s">
        <v>1079</v>
      </c>
      <c r="F1095" t="s">
        <v>1080</v>
      </c>
      <c r="G1095" t="s">
        <v>10</v>
      </c>
      <c r="H1095">
        <v>201804</v>
      </c>
      <c r="I1095">
        <v>184.50416250000001</v>
      </c>
      <c r="J1095">
        <v>2018</v>
      </c>
      <c r="K1095">
        <v>4</v>
      </c>
      <c r="L1095">
        <v>11216</v>
      </c>
      <c r="M1095">
        <v>302107364</v>
      </c>
      <c r="N1095" s="7">
        <v>43310</v>
      </c>
      <c r="P1095" s="7"/>
    </row>
    <row r="1096" spans="1:16" x14ac:dyDescent="0.25">
      <c r="A1096" t="s">
        <v>1045</v>
      </c>
      <c r="B1096" t="s">
        <v>1054</v>
      </c>
      <c r="C1096" t="s">
        <v>1058</v>
      </c>
      <c r="D1096" t="s">
        <v>1056</v>
      </c>
      <c r="E1096" t="s">
        <v>1059</v>
      </c>
      <c r="F1096" t="s">
        <v>1050</v>
      </c>
      <c r="G1096" t="s">
        <v>244</v>
      </c>
      <c r="H1096">
        <v>201804</v>
      </c>
      <c r="I1096">
        <v>254.01130000000001</v>
      </c>
      <c r="J1096">
        <v>2018</v>
      </c>
      <c r="K1096">
        <v>4</v>
      </c>
      <c r="L1096">
        <v>11217</v>
      </c>
      <c r="M1096">
        <v>303006548</v>
      </c>
      <c r="N1096" s="7">
        <v>43313</v>
      </c>
      <c r="P1096" s="7"/>
    </row>
    <row r="1097" spans="1:16" x14ac:dyDescent="0.25">
      <c r="A1097" t="s">
        <v>1045</v>
      </c>
      <c r="B1097" t="s">
        <v>1067</v>
      </c>
      <c r="C1097" t="s">
        <v>1068</v>
      </c>
      <c r="D1097" t="s">
        <v>1069</v>
      </c>
      <c r="E1097" t="s">
        <v>1070</v>
      </c>
      <c r="F1097" t="s">
        <v>1050</v>
      </c>
      <c r="G1097" t="s">
        <v>42</v>
      </c>
      <c r="H1097">
        <v>201804</v>
      </c>
      <c r="I1097">
        <v>58.4495</v>
      </c>
      <c r="J1097">
        <v>2018</v>
      </c>
      <c r="K1097">
        <v>4</v>
      </c>
      <c r="L1097">
        <v>11218</v>
      </c>
      <c r="M1097">
        <v>301704085</v>
      </c>
      <c r="N1097" s="7">
        <v>43217</v>
      </c>
      <c r="P1097" s="7"/>
    </row>
    <row r="1098" spans="1:16" x14ac:dyDescent="0.25">
      <c r="A1098" t="s">
        <v>1045</v>
      </c>
      <c r="B1098" t="s">
        <v>1054</v>
      </c>
      <c r="C1098" t="s">
        <v>1058</v>
      </c>
      <c r="D1098" t="s">
        <v>1056</v>
      </c>
      <c r="E1098" t="s">
        <v>1059</v>
      </c>
      <c r="F1098" t="s">
        <v>1050</v>
      </c>
      <c r="G1098" t="s">
        <v>42</v>
      </c>
      <c r="H1098">
        <v>201804</v>
      </c>
      <c r="I1098">
        <v>161.691</v>
      </c>
      <c r="J1098">
        <v>2018</v>
      </c>
      <c r="K1098">
        <v>4</v>
      </c>
      <c r="L1098">
        <v>11219</v>
      </c>
      <c r="M1098">
        <v>303005458</v>
      </c>
      <c r="N1098" s="7">
        <v>43189</v>
      </c>
      <c r="P1098" s="7"/>
    </row>
    <row r="1099" spans="1:16" x14ac:dyDescent="0.25">
      <c r="A1099" t="s">
        <v>1037</v>
      </c>
      <c r="B1099" t="s">
        <v>1038</v>
      </c>
      <c r="C1099" t="s">
        <v>1042</v>
      </c>
      <c r="D1099" t="s">
        <v>1043</v>
      </c>
      <c r="E1099" t="s">
        <v>1044</v>
      </c>
      <c r="F1099" t="s">
        <v>1033</v>
      </c>
      <c r="G1099" t="s">
        <v>28</v>
      </c>
      <c r="H1099">
        <v>201804</v>
      </c>
      <c r="I1099">
        <v>295.93200000000002</v>
      </c>
      <c r="J1099">
        <v>2018</v>
      </c>
      <c r="K1099">
        <v>4</v>
      </c>
      <c r="L1099">
        <v>11220</v>
      </c>
      <c r="M1099">
        <v>303006951</v>
      </c>
      <c r="N1099" s="7">
        <v>43263</v>
      </c>
      <c r="P1099" s="7"/>
    </row>
    <row r="1100" spans="1:16" x14ac:dyDescent="0.25">
      <c r="A1100" t="s">
        <v>1045</v>
      </c>
      <c r="B1100" t="s">
        <v>1046</v>
      </c>
      <c r="C1100" t="s">
        <v>1047</v>
      </c>
      <c r="D1100" t="s">
        <v>1048</v>
      </c>
      <c r="E1100" t="s">
        <v>1049</v>
      </c>
      <c r="F1100" t="s">
        <v>1050</v>
      </c>
      <c r="G1100" t="s">
        <v>25</v>
      </c>
      <c r="H1100">
        <v>201804</v>
      </c>
      <c r="I1100">
        <v>301.8</v>
      </c>
      <c r="J1100">
        <v>2018</v>
      </c>
      <c r="K1100">
        <v>4</v>
      </c>
      <c r="L1100">
        <v>11221</v>
      </c>
      <c r="M1100">
        <v>303004265</v>
      </c>
      <c r="N1100" s="7">
        <v>43278</v>
      </c>
      <c r="P1100" s="7"/>
    </row>
    <row r="1101" spans="1:16" x14ac:dyDescent="0.25">
      <c r="A1101" t="s">
        <v>1045</v>
      </c>
      <c r="B1101" t="s">
        <v>1060</v>
      </c>
      <c r="C1101" t="s">
        <v>1064</v>
      </c>
      <c r="D1101" t="s">
        <v>1065</v>
      </c>
      <c r="E1101" t="s">
        <v>1066</v>
      </c>
      <c r="F1101" t="s">
        <v>1050</v>
      </c>
      <c r="G1101" t="s">
        <v>46</v>
      </c>
      <c r="H1101">
        <v>201804</v>
      </c>
      <c r="I1101">
        <v>581.92840000000001</v>
      </c>
      <c r="J1101">
        <v>2018</v>
      </c>
      <c r="K1101">
        <v>4</v>
      </c>
      <c r="L1101">
        <v>11222</v>
      </c>
      <c r="M1101">
        <v>301800989</v>
      </c>
      <c r="N1101" s="7">
        <v>43194</v>
      </c>
      <c r="P1101" s="7"/>
    </row>
    <row r="1102" spans="1:16" x14ac:dyDescent="0.25">
      <c r="A1102" t="s">
        <v>1045</v>
      </c>
      <c r="B1102" t="s">
        <v>1067</v>
      </c>
      <c r="C1102" t="s">
        <v>1068</v>
      </c>
      <c r="D1102" t="s">
        <v>1069</v>
      </c>
      <c r="E1102" t="s">
        <v>1070</v>
      </c>
      <c r="F1102" t="s">
        <v>1050</v>
      </c>
      <c r="G1102" t="s">
        <v>24</v>
      </c>
      <c r="H1102">
        <v>201804</v>
      </c>
      <c r="I1102">
        <v>45.146099999999997</v>
      </c>
      <c r="J1102">
        <v>2018</v>
      </c>
      <c r="K1102">
        <v>4</v>
      </c>
      <c r="L1102">
        <v>11223</v>
      </c>
      <c r="M1102">
        <v>301405539</v>
      </c>
      <c r="N1102" s="7">
        <v>43313</v>
      </c>
      <c r="P1102" s="7"/>
    </row>
    <row r="1103" spans="1:16" x14ac:dyDescent="0.25">
      <c r="A1103" t="s">
        <v>41</v>
      </c>
      <c r="B1103" t="s">
        <v>22</v>
      </c>
      <c r="C1103" t="s">
        <v>57</v>
      </c>
      <c r="D1103" t="s">
        <v>58</v>
      </c>
      <c r="E1103" t="s">
        <v>59</v>
      </c>
      <c r="F1103" t="s">
        <v>23</v>
      </c>
      <c r="G1103" t="s">
        <v>34</v>
      </c>
      <c r="H1103">
        <v>201804</v>
      </c>
      <c r="I1103">
        <v>106.66670000000001</v>
      </c>
      <c r="J1103">
        <v>2018</v>
      </c>
      <c r="K1103">
        <v>4</v>
      </c>
      <c r="L1103">
        <v>11224</v>
      </c>
      <c r="M1103">
        <v>301806668</v>
      </c>
      <c r="N1103" s="7">
        <v>43363</v>
      </c>
      <c r="P1103" s="7"/>
    </row>
    <row r="1104" spans="1:16" x14ac:dyDescent="0.25">
      <c r="A1104" t="s">
        <v>1045</v>
      </c>
      <c r="B1104" t="s">
        <v>1046</v>
      </c>
      <c r="C1104" t="s">
        <v>1051</v>
      </c>
      <c r="D1104" t="s">
        <v>1052</v>
      </c>
      <c r="E1104" t="s">
        <v>1053</v>
      </c>
      <c r="F1104" t="s">
        <v>1050</v>
      </c>
      <c r="G1104" t="s">
        <v>609</v>
      </c>
      <c r="H1104">
        <v>201804</v>
      </c>
      <c r="I1104">
        <v>406.5523</v>
      </c>
      <c r="J1104">
        <v>2018</v>
      </c>
      <c r="K1104">
        <v>4</v>
      </c>
      <c r="L1104">
        <v>11225</v>
      </c>
      <c r="M1104">
        <v>302110918</v>
      </c>
      <c r="N1104" s="7">
        <v>43293</v>
      </c>
      <c r="P1104" s="7"/>
    </row>
    <row r="1105" spans="1:16" x14ac:dyDescent="0.25">
      <c r="A1105" t="s">
        <v>1045</v>
      </c>
      <c r="B1105" t="s">
        <v>1067</v>
      </c>
      <c r="C1105" t="s">
        <v>1068</v>
      </c>
      <c r="D1105" t="s">
        <v>1069</v>
      </c>
      <c r="E1105" t="s">
        <v>1070</v>
      </c>
      <c r="F1105" t="s">
        <v>1050</v>
      </c>
      <c r="G1105" t="s">
        <v>349</v>
      </c>
      <c r="H1105">
        <v>201804</v>
      </c>
      <c r="I1105">
        <v>39.848300000000002</v>
      </c>
      <c r="J1105">
        <v>2018</v>
      </c>
      <c r="K1105">
        <v>4</v>
      </c>
      <c r="L1105">
        <v>11226</v>
      </c>
      <c r="M1105">
        <v>302106925</v>
      </c>
      <c r="N1105" s="7">
        <v>43241</v>
      </c>
      <c r="P1105" s="7"/>
    </row>
    <row r="1106" spans="1:16" x14ac:dyDescent="0.25">
      <c r="A1106" t="s">
        <v>21</v>
      </c>
      <c r="B1106" t="s">
        <v>22</v>
      </c>
      <c r="C1106" t="s">
        <v>54</v>
      </c>
      <c r="D1106" t="s">
        <v>55</v>
      </c>
      <c r="E1106" t="s">
        <v>56</v>
      </c>
      <c r="F1106" t="s">
        <v>23</v>
      </c>
      <c r="G1106" t="s">
        <v>29</v>
      </c>
      <c r="H1106">
        <v>201804</v>
      </c>
      <c r="I1106">
        <v>63.566699999999997</v>
      </c>
      <c r="J1106">
        <v>2018</v>
      </c>
      <c r="K1106">
        <v>4</v>
      </c>
      <c r="L1106">
        <v>11227</v>
      </c>
      <c r="M1106">
        <v>302108081</v>
      </c>
      <c r="N1106" s="7">
        <v>43305</v>
      </c>
      <c r="P1106" s="7"/>
    </row>
    <row r="1107" spans="1:16" x14ac:dyDescent="0.25">
      <c r="A1107" t="s">
        <v>1045</v>
      </c>
      <c r="B1107" t="s">
        <v>1046</v>
      </c>
      <c r="C1107" t="s">
        <v>1051</v>
      </c>
      <c r="D1107" t="s">
        <v>1052</v>
      </c>
      <c r="E1107" t="s">
        <v>1053</v>
      </c>
      <c r="F1107" t="s">
        <v>1050</v>
      </c>
      <c r="G1107" t="s">
        <v>28</v>
      </c>
      <c r="H1107">
        <v>201804</v>
      </c>
      <c r="I1107">
        <v>381.47230000000002</v>
      </c>
      <c r="J1107">
        <v>2018</v>
      </c>
      <c r="K1107">
        <v>4</v>
      </c>
      <c r="L1107">
        <v>11228</v>
      </c>
      <c r="M1107">
        <v>302105514</v>
      </c>
      <c r="N1107" s="7">
        <v>43180</v>
      </c>
      <c r="P1107" s="7"/>
    </row>
    <row r="1108" spans="1:16" x14ac:dyDescent="0.25">
      <c r="A1108" t="s">
        <v>1045</v>
      </c>
      <c r="B1108" t="s">
        <v>1054</v>
      </c>
      <c r="C1108" t="s">
        <v>1074</v>
      </c>
      <c r="D1108" t="s">
        <v>1071</v>
      </c>
      <c r="E1108" t="s">
        <v>1075</v>
      </c>
      <c r="F1108" t="s">
        <v>1073</v>
      </c>
      <c r="G1108" t="s">
        <v>31</v>
      </c>
      <c r="H1108">
        <v>201804</v>
      </c>
      <c r="I1108">
        <v>188.2723</v>
      </c>
      <c r="J1108">
        <v>2018</v>
      </c>
      <c r="K1108">
        <v>4</v>
      </c>
      <c r="L1108">
        <v>11229</v>
      </c>
      <c r="M1108">
        <v>302106863</v>
      </c>
      <c r="N1108" s="7">
        <v>43182</v>
      </c>
      <c r="P1108" s="7"/>
    </row>
    <row r="1109" spans="1:16" x14ac:dyDescent="0.25">
      <c r="A1109" t="s">
        <v>1028</v>
      </c>
      <c r="B1109" t="s">
        <v>1076</v>
      </c>
      <c r="C1109" t="s">
        <v>1077</v>
      </c>
      <c r="D1109" t="s">
        <v>1078</v>
      </c>
      <c r="E1109" t="s">
        <v>1079</v>
      </c>
      <c r="F1109" t="s">
        <v>1080</v>
      </c>
      <c r="G1109" t="s">
        <v>15</v>
      </c>
      <c r="H1109">
        <v>201804</v>
      </c>
      <c r="I1109">
        <v>151.643475</v>
      </c>
      <c r="J1109">
        <v>2018</v>
      </c>
      <c r="K1109">
        <v>4</v>
      </c>
      <c r="L1109">
        <v>11230</v>
      </c>
      <c r="M1109">
        <v>303004952</v>
      </c>
      <c r="N1109" s="7">
        <v>43188</v>
      </c>
      <c r="P1109" s="7"/>
    </row>
    <row r="1110" spans="1:16" x14ac:dyDescent="0.25">
      <c r="A1110" t="s">
        <v>1045</v>
      </c>
      <c r="B1110" t="s">
        <v>1060</v>
      </c>
      <c r="C1110" t="s">
        <v>1064</v>
      </c>
      <c r="D1110" t="s">
        <v>1065</v>
      </c>
      <c r="E1110" t="s">
        <v>1066</v>
      </c>
      <c r="F1110" t="s">
        <v>1050</v>
      </c>
      <c r="G1110" t="s">
        <v>26</v>
      </c>
      <c r="H1110">
        <v>201804</v>
      </c>
      <c r="I1110">
        <v>523.36919999999998</v>
      </c>
      <c r="J1110">
        <v>2018</v>
      </c>
      <c r="K1110">
        <v>4</v>
      </c>
      <c r="L1110">
        <v>11231</v>
      </c>
      <c r="M1110">
        <v>301806799</v>
      </c>
      <c r="N1110" s="7">
        <v>43293</v>
      </c>
      <c r="P1110" s="7"/>
    </row>
    <row r="1111" spans="1:16" x14ac:dyDescent="0.25">
      <c r="A1111" t="s">
        <v>1045</v>
      </c>
      <c r="B1111" t="s">
        <v>1067</v>
      </c>
      <c r="C1111" t="s">
        <v>1068</v>
      </c>
      <c r="D1111" t="s">
        <v>1069</v>
      </c>
      <c r="E1111" t="s">
        <v>1070</v>
      </c>
      <c r="F1111" t="s">
        <v>1050</v>
      </c>
      <c r="G1111" t="s">
        <v>609</v>
      </c>
      <c r="H1111">
        <v>201804</v>
      </c>
      <c r="I1111">
        <v>47.173999999999999</v>
      </c>
      <c r="J1111">
        <v>2018</v>
      </c>
      <c r="K1111">
        <v>4</v>
      </c>
      <c r="L1111">
        <v>11232</v>
      </c>
      <c r="M1111">
        <v>302109934</v>
      </c>
      <c r="N1111" s="7">
        <v>43275</v>
      </c>
      <c r="P1111" s="7"/>
    </row>
    <row r="1112" spans="1:16" x14ac:dyDescent="0.25">
      <c r="A1112" t="s">
        <v>1045</v>
      </c>
      <c r="B1112" t="s">
        <v>1054</v>
      </c>
      <c r="C1112" t="s">
        <v>1074</v>
      </c>
      <c r="D1112" t="s">
        <v>1071</v>
      </c>
      <c r="E1112" t="s">
        <v>1075</v>
      </c>
      <c r="F1112" t="s">
        <v>1073</v>
      </c>
      <c r="G1112" t="s">
        <v>30</v>
      </c>
      <c r="H1112">
        <v>201804</v>
      </c>
      <c r="I1112">
        <v>200.22730000000001</v>
      </c>
      <c r="J1112">
        <v>2018</v>
      </c>
      <c r="K1112">
        <v>4</v>
      </c>
      <c r="L1112">
        <v>11233</v>
      </c>
      <c r="M1112">
        <v>302109925</v>
      </c>
      <c r="N1112" s="7">
        <v>43267</v>
      </c>
      <c r="P1112" s="7"/>
    </row>
    <row r="1113" spans="1:16" x14ac:dyDescent="0.25">
      <c r="A1113" t="s">
        <v>1045</v>
      </c>
      <c r="B1113" t="s">
        <v>1060</v>
      </c>
      <c r="C1113" t="s">
        <v>1061</v>
      </c>
      <c r="D1113" t="s">
        <v>1062</v>
      </c>
      <c r="E1113" t="s">
        <v>1063</v>
      </c>
      <c r="F1113" t="s">
        <v>1050</v>
      </c>
      <c r="G1113" t="s">
        <v>585</v>
      </c>
      <c r="H1113">
        <v>201804</v>
      </c>
      <c r="I1113">
        <v>363.68490000000003</v>
      </c>
      <c r="J1113">
        <v>2018</v>
      </c>
      <c r="K1113">
        <v>4</v>
      </c>
      <c r="L1113">
        <v>11234</v>
      </c>
      <c r="M1113">
        <v>301706732</v>
      </c>
      <c r="N1113" s="7">
        <v>43270</v>
      </c>
      <c r="P1113" s="7"/>
    </row>
    <row r="1114" spans="1:16" x14ac:dyDescent="0.25">
      <c r="A1114" t="s">
        <v>21</v>
      </c>
      <c r="B1114" t="s">
        <v>22</v>
      </c>
      <c r="C1114" t="s">
        <v>54</v>
      </c>
      <c r="D1114" t="s">
        <v>55</v>
      </c>
      <c r="E1114" t="s">
        <v>56</v>
      </c>
      <c r="F1114" t="s">
        <v>23</v>
      </c>
      <c r="G1114" t="s">
        <v>25</v>
      </c>
      <c r="H1114">
        <v>201804</v>
      </c>
      <c r="I1114">
        <v>77.193299999999994</v>
      </c>
      <c r="J1114">
        <v>2018</v>
      </c>
      <c r="K1114">
        <v>4</v>
      </c>
      <c r="L1114">
        <v>11235</v>
      </c>
      <c r="M1114">
        <v>302106025</v>
      </c>
      <c r="N1114" s="7">
        <v>43288</v>
      </c>
      <c r="P1114" s="7"/>
    </row>
    <row r="1115" spans="1:16" x14ac:dyDescent="0.25">
      <c r="A1115" t="s">
        <v>1028</v>
      </c>
      <c r="B1115" t="s">
        <v>1076</v>
      </c>
      <c r="C1115" t="s">
        <v>1077</v>
      </c>
      <c r="D1115" t="s">
        <v>1078</v>
      </c>
      <c r="E1115" t="s">
        <v>1079</v>
      </c>
      <c r="F1115" t="s">
        <v>1080</v>
      </c>
      <c r="G1115" t="s">
        <v>35</v>
      </c>
      <c r="H1115">
        <v>201804</v>
      </c>
      <c r="I1115">
        <v>173.75</v>
      </c>
      <c r="J1115">
        <v>2018</v>
      </c>
      <c r="K1115">
        <v>4</v>
      </c>
      <c r="L1115">
        <v>11236</v>
      </c>
      <c r="M1115">
        <v>302108897</v>
      </c>
      <c r="N1115" s="7">
        <v>43350</v>
      </c>
      <c r="P1115" s="7"/>
    </row>
    <row r="1116" spans="1:16" x14ac:dyDescent="0.25">
      <c r="A1116" t="s">
        <v>1037</v>
      </c>
      <c r="B1116" t="s">
        <v>1038</v>
      </c>
      <c r="C1116" t="s">
        <v>1039</v>
      </c>
      <c r="D1116" t="s">
        <v>1040</v>
      </c>
      <c r="E1116" t="s">
        <v>1041</v>
      </c>
      <c r="F1116" t="s">
        <v>1033</v>
      </c>
      <c r="G1116" t="s">
        <v>27</v>
      </c>
      <c r="H1116">
        <v>201804</v>
      </c>
      <c r="I1116">
        <v>468.86666700000001</v>
      </c>
      <c r="J1116">
        <v>2018</v>
      </c>
      <c r="K1116">
        <v>4</v>
      </c>
      <c r="L1116">
        <v>11237</v>
      </c>
      <c r="M1116">
        <v>302107995</v>
      </c>
      <c r="N1116" s="7">
        <v>43343</v>
      </c>
      <c r="P1116" s="7"/>
    </row>
    <row r="1117" spans="1:16" x14ac:dyDescent="0.25">
      <c r="A1117" t="s">
        <v>1045</v>
      </c>
      <c r="B1117" t="s">
        <v>1054</v>
      </c>
      <c r="C1117" t="s">
        <v>1074</v>
      </c>
      <c r="D1117" t="s">
        <v>1071</v>
      </c>
      <c r="E1117" t="s">
        <v>1075</v>
      </c>
      <c r="F1117" t="s">
        <v>1073</v>
      </c>
      <c r="G1117" t="s">
        <v>605</v>
      </c>
      <c r="H1117">
        <v>201804</v>
      </c>
      <c r="I1117">
        <v>104.9007</v>
      </c>
      <c r="J1117">
        <v>2018</v>
      </c>
      <c r="K1117">
        <v>4</v>
      </c>
      <c r="L1117">
        <v>11238</v>
      </c>
      <c r="M1117">
        <v>302109229</v>
      </c>
      <c r="N1117" s="7">
        <v>43327</v>
      </c>
      <c r="P1117" s="7"/>
    </row>
    <row r="1118" spans="1:16" x14ac:dyDescent="0.25">
      <c r="A1118" t="s">
        <v>1028</v>
      </c>
      <c r="B1118" t="s">
        <v>1076</v>
      </c>
      <c r="C1118" t="s">
        <v>1077</v>
      </c>
      <c r="D1118" t="s">
        <v>1078</v>
      </c>
      <c r="E1118" t="s">
        <v>1079</v>
      </c>
      <c r="F1118" t="s">
        <v>1080</v>
      </c>
      <c r="G1118" t="s">
        <v>29</v>
      </c>
      <c r="H1118">
        <v>201804</v>
      </c>
      <c r="I1118">
        <v>174.9667</v>
      </c>
      <c r="J1118">
        <v>2018</v>
      </c>
      <c r="K1118">
        <v>4</v>
      </c>
      <c r="L1118">
        <v>11239</v>
      </c>
      <c r="M1118">
        <v>303005337</v>
      </c>
      <c r="N1118" s="7">
        <v>43295</v>
      </c>
      <c r="P1118" s="7"/>
    </row>
    <row r="1119" spans="1:16" x14ac:dyDescent="0.25">
      <c r="A1119" t="s">
        <v>1028</v>
      </c>
      <c r="B1119" t="s">
        <v>1076</v>
      </c>
      <c r="C1119" t="s">
        <v>1077</v>
      </c>
      <c r="D1119" t="s">
        <v>1078</v>
      </c>
      <c r="E1119" t="s">
        <v>1079</v>
      </c>
      <c r="F1119" t="s">
        <v>1080</v>
      </c>
      <c r="G1119" t="s">
        <v>46</v>
      </c>
      <c r="H1119">
        <v>201804</v>
      </c>
      <c r="I1119">
        <v>146.74590000000001</v>
      </c>
      <c r="J1119">
        <v>2018</v>
      </c>
      <c r="K1119">
        <v>4</v>
      </c>
      <c r="L1119">
        <v>11240</v>
      </c>
      <c r="M1119">
        <v>303004664</v>
      </c>
      <c r="N1119" s="7">
        <v>43338</v>
      </c>
      <c r="P1119" s="7"/>
    </row>
    <row r="1120" spans="1:16" x14ac:dyDescent="0.25">
      <c r="A1120" t="s">
        <v>1045</v>
      </c>
      <c r="B1120" t="s">
        <v>1054</v>
      </c>
      <c r="C1120" t="s">
        <v>1074</v>
      </c>
      <c r="D1120" t="s">
        <v>1071</v>
      </c>
      <c r="E1120" t="s">
        <v>1075</v>
      </c>
      <c r="F1120" t="s">
        <v>1073</v>
      </c>
      <c r="G1120" t="s">
        <v>10</v>
      </c>
      <c r="H1120">
        <v>201804</v>
      </c>
      <c r="I1120">
        <v>103.99299999999999</v>
      </c>
      <c r="J1120">
        <v>2018</v>
      </c>
      <c r="K1120">
        <v>4</v>
      </c>
      <c r="L1120">
        <v>11241</v>
      </c>
      <c r="M1120">
        <v>302106925</v>
      </c>
      <c r="N1120" s="7">
        <v>43294</v>
      </c>
      <c r="P1120" s="7"/>
    </row>
    <row r="1121" spans="1:16" x14ac:dyDescent="0.25">
      <c r="A1121" t="s">
        <v>1045</v>
      </c>
      <c r="B1121" t="s">
        <v>1046</v>
      </c>
      <c r="C1121" t="s">
        <v>1051</v>
      </c>
      <c r="D1121" t="s">
        <v>1052</v>
      </c>
      <c r="E1121" t="s">
        <v>1053</v>
      </c>
      <c r="F1121" t="s">
        <v>1050</v>
      </c>
      <c r="G1121" t="s">
        <v>24</v>
      </c>
      <c r="H1121">
        <v>201804</v>
      </c>
      <c r="I1121">
        <v>332.27050000000003</v>
      </c>
      <c r="J1121">
        <v>2018</v>
      </c>
      <c r="K1121">
        <v>4</v>
      </c>
      <c r="L1121">
        <v>11242</v>
      </c>
      <c r="M1121">
        <v>302109906</v>
      </c>
      <c r="N1121" s="7">
        <v>43206</v>
      </c>
      <c r="P1121" s="7"/>
    </row>
    <row r="1122" spans="1:16" x14ac:dyDescent="0.25">
      <c r="A1122" t="s">
        <v>1045</v>
      </c>
      <c r="B1122" t="s">
        <v>1054</v>
      </c>
      <c r="C1122" t="s">
        <v>1058</v>
      </c>
      <c r="D1122" t="s">
        <v>1056</v>
      </c>
      <c r="E1122" t="s">
        <v>1059</v>
      </c>
      <c r="F1122" t="s">
        <v>1050</v>
      </c>
      <c r="G1122" t="s">
        <v>28</v>
      </c>
      <c r="H1122">
        <v>201804</v>
      </c>
      <c r="I1122">
        <v>271.73329999999999</v>
      </c>
      <c r="J1122">
        <v>2018</v>
      </c>
      <c r="K1122">
        <v>4</v>
      </c>
      <c r="L1122">
        <v>11243</v>
      </c>
      <c r="M1122">
        <v>303008886</v>
      </c>
      <c r="N1122" s="7">
        <v>43352</v>
      </c>
      <c r="P1122" s="7"/>
    </row>
    <row r="1123" spans="1:16" x14ac:dyDescent="0.25">
      <c r="A1123" t="s">
        <v>1045</v>
      </c>
      <c r="B1123" t="s">
        <v>1054</v>
      </c>
      <c r="C1123" t="s">
        <v>1074</v>
      </c>
      <c r="D1123" t="s">
        <v>1071</v>
      </c>
      <c r="E1123" t="s">
        <v>1075</v>
      </c>
      <c r="F1123" t="s">
        <v>1073</v>
      </c>
      <c r="G1123" t="s">
        <v>585</v>
      </c>
      <c r="H1123">
        <v>201804</v>
      </c>
      <c r="I1123">
        <v>108.6467</v>
      </c>
      <c r="J1123">
        <v>2018</v>
      </c>
      <c r="K1123">
        <v>4</v>
      </c>
      <c r="L1123">
        <v>11244</v>
      </c>
      <c r="M1123">
        <v>302106856</v>
      </c>
      <c r="N1123" s="7">
        <v>43260</v>
      </c>
      <c r="P1123" s="7"/>
    </row>
    <row r="1124" spans="1:16" x14ac:dyDescent="0.25">
      <c r="A1124" t="s">
        <v>1037</v>
      </c>
      <c r="B1124" t="s">
        <v>1038</v>
      </c>
      <c r="C1124" t="s">
        <v>1039</v>
      </c>
      <c r="D1124" t="s">
        <v>1040</v>
      </c>
      <c r="E1124" t="s">
        <v>1041</v>
      </c>
      <c r="F1124" t="s">
        <v>1033</v>
      </c>
      <c r="G1124" t="s">
        <v>37</v>
      </c>
      <c r="H1124">
        <v>201804</v>
      </c>
      <c r="I1124">
        <v>488.334</v>
      </c>
      <c r="J1124">
        <v>2018</v>
      </c>
      <c r="K1124">
        <v>4</v>
      </c>
      <c r="L1124">
        <v>11245</v>
      </c>
      <c r="M1124">
        <v>302108078</v>
      </c>
      <c r="N1124" s="7">
        <v>43228</v>
      </c>
      <c r="P1124" s="7"/>
    </row>
    <row r="1125" spans="1:16" x14ac:dyDescent="0.25">
      <c r="A1125" t="s">
        <v>1045</v>
      </c>
      <c r="B1125" t="s">
        <v>1046</v>
      </c>
      <c r="C1125" t="s">
        <v>1047</v>
      </c>
      <c r="D1125" t="s">
        <v>1048</v>
      </c>
      <c r="E1125" t="s">
        <v>1049</v>
      </c>
      <c r="F1125" t="s">
        <v>1050</v>
      </c>
      <c r="G1125" t="s">
        <v>34</v>
      </c>
      <c r="H1125">
        <v>201804</v>
      </c>
      <c r="I1125">
        <v>224.34</v>
      </c>
      <c r="J1125">
        <v>2018</v>
      </c>
      <c r="K1125">
        <v>4</v>
      </c>
      <c r="L1125">
        <v>11246</v>
      </c>
      <c r="M1125">
        <v>303004417</v>
      </c>
      <c r="N1125" s="7">
        <v>43253</v>
      </c>
      <c r="P1125" s="7"/>
    </row>
    <row r="1126" spans="1:16" x14ac:dyDescent="0.25">
      <c r="A1126" t="s">
        <v>1045</v>
      </c>
      <c r="B1126" t="s">
        <v>1046</v>
      </c>
      <c r="C1126" t="s">
        <v>1051</v>
      </c>
      <c r="D1126" t="s">
        <v>1052</v>
      </c>
      <c r="E1126" t="s">
        <v>1053</v>
      </c>
      <c r="F1126" t="s">
        <v>1050</v>
      </c>
      <c r="G1126" t="s">
        <v>26</v>
      </c>
      <c r="H1126">
        <v>201804</v>
      </c>
      <c r="I1126">
        <v>391.63380000000001</v>
      </c>
      <c r="J1126">
        <v>2018</v>
      </c>
      <c r="K1126">
        <v>4</v>
      </c>
      <c r="L1126">
        <v>11247</v>
      </c>
      <c r="M1126">
        <v>302109181</v>
      </c>
      <c r="N1126" s="7">
        <v>43323</v>
      </c>
      <c r="P1126" s="7"/>
    </row>
    <row r="1127" spans="1:16" x14ac:dyDescent="0.25">
      <c r="A1127" t="s">
        <v>21</v>
      </c>
      <c r="B1127" t="s">
        <v>22</v>
      </c>
      <c r="C1127" t="s">
        <v>54</v>
      </c>
      <c r="D1127" t="s">
        <v>55</v>
      </c>
      <c r="E1127" t="s">
        <v>56</v>
      </c>
      <c r="F1127" t="s">
        <v>23</v>
      </c>
      <c r="G1127" t="s">
        <v>26</v>
      </c>
      <c r="H1127">
        <v>201804</v>
      </c>
      <c r="I1127">
        <v>84.819599999999994</v>
      </c>
      <c r="J1127">
        <v>2018</v>
      </c>
      <c r="K1127">
        <v>4</v>
      </c>
      <c r="L1127">
        <v>11248</v>
      </c>
      <c r="M1127">
        <v>301806193</v>
      </c>
      <c r="N1127" s="7">
        <v>43291</v>
      </c>
      <c r="P1127" s="7"/>
    </row>
    <row r="1128" spans="1:16" x14ac:dyDescent="0.25">
      <c r="A1128" t="s">
        <v>1028</v>
      </c>
      <c r="B1128" t="s">
        <v>1076</v>
      </c>
      <c r="C1128" t="s">
        <v>1077</v>
      </c>
      <c r="D1128" t="s">
        <v>1078</v>
      </c>
      <c r="E1128" t="s">
        <v>1079</v>
      </c>
      <c r="F1128" t="s">
        <v>1080</v>
      </c>
      <c r="G1128" t="s">
        <v>24</v>
      </c>
      <c r="H1128">
        <v>201804</v>
      </c>
      <c r="I1128">
        <v>159.35310000000001</v>
      </c>
      <c r="J1128">
        <v>2018</v>
      </c>
      <c r="K1128">
        <v>4</v>
      </c>
      <c r="L1128">
        <v>11249</v>
      </c>
      <c r="M1128">
        <v>302105846</v>
      </c>
      <c r="N1128" s="7">
        <v>43320</v>
      </c>
      <c r="P1128" s="7"/>
    </row>
    <row r="1129" spans="1:16" x14ac:dyDescent="0.25">
      <c r="A1129" t="s">
        <v>1045</v>
      </c>
      <c r="B1129" t="s">
        <v>1054</v>
      </c>
      <c r="C1129" t="s">
        <v>1055</v>
      </c>
      <c r="D1129" t="s">
        <v>1056</v>
      </c>
      <c r="E1129" t="s">
        <v>1057</v>
      </c>
      <c r="F1129" t="s">
        <v>1050</v>
      </c>
      <c r="G1129" t="s">
        <v>26</v>
      </c>
      <c r="H1129">
        <v>201804</v>
      </c>
      <c r="I1129">
        <v>186.13679999999999</v>
      </c>
      <c r="J1129">
        <v>2018</v>
      </c>
      <c r="K1129">
        <v>4</v>
      </c>
      <c r="L1129">
        <v>11250</v>
      </c>
      <c r="M1129">
        <v>300903112</v>
      </c>
      <c r="N1129" s="7">
        <v>43284</v>
      </c>
      <c r="P1129" s="7"/>
    </row>
    <row r="1130" spans="1:16" x14ac:dyDescent="0.25">
      <c r="A1130" t="s">
        <v>1045</v>
      </c>
      <c r="B1130" t="s">
        <v>1060</v>
      </c>
      <c r="C1130" t="s">
        <v>1061</v>
      </c>
      <c r="D1130" t="s">
        <v>1062</v>
      </c>
      <c r="E1130" t="s">
        <v>1063</v>
      </c>
      <c r="F1130" t="s">
        <v>1050</v>
      </c>
      <c r="G1130" t="s">
        <v>24</v>
      </c>
      <c r="H1130">
        <v>201804</v>
      </c>
      <c r="I1130">
        <v>374.2244</v>
      </c>
      <c r="J1130">
        <v>2018</v>
      </c>
      <c r="K1130">
        <v>4</v>
      </c>
      <c r="L1130">
        <v>11251</v>
      </c>
      <c r="M1130">
        <v>301907909</v>
      </c>
      <c r="N1130" s="7">
        <v>43211</v>
      </c>
      <c r="P1130" s="7"/>
    </row>
    <row r="1131" spans="1:16" x14ac:dyDescent="0.25">
      <c r="A1131" t="s">
        <v>1045</v>
      </c>
      <c r="B1131" t="s">
        <v>1046</v>
      </c>
      <c r="C1131" t="s">
        <v>1047</v>
      </c>
      <c r="D1131" t="s">
        <v>1048</v>
      </c>
      <c r="E1131" t="s">
        <v>1049</v>
      </c>
      <c r="F1131" t="s">
        <v>1050</v>
      </c>
      <c r="G1131" t="s">
        <v>15</v>
      </c>
      <c r="H1131">
        <v>201804</v>
      </c>
      <c r="I1131">
        <v>263.4341</v>
      </c>
      <c r="J1131">
        <v>2018</v>
      </c>
      <c r="K1131">
        <v>4</v>
      </c>
      <c r="L1131">
        <v>11252</v>
      </c>
      <c r="M1131">
        <v>198901822</v>
      </c>
      <c r="N1131" s="7">
        <v>43276</v>
      </c>
      <c r="P1131" s="7"/>
    </row>
    <row r="1132" spans="1:16" x14ac:dyDescent="0.25">
      <c r="A1132" t="s">
        <v>1045</v>
      </c>
      <c r="B1132" t="s">
        <v>1060</v>
      </c>
      <c r="C1132" t="s">
        <v>1061</v>
      </c>
      <c r="D1132" t="s">
        <v>1062</v>
      </c>
      <c r="E1132" t="s">
        <v>1063</v>
      </c>
      <c r="F1132" t="s">
        <v>1050</v>
      </c>
      <c r="G1132" t="s">
        <v>27</v>
      </c>
      <c r="H1132">
        <v>201804</v>
      </c>
      <c r="I1132">
        <v>577.40110000000004</v>
      </c>
      <c r="J1132">
        <v>2018</v>
      </c>
      <c r="K1132">
        <v>4</v>
      </c>
      <c r="L1132">
        <v>11253</v>
      </c>
      <c r="M1132">
        <v>302108897</v>
      </c>
      <c r="N1132" s="7">
        <v>43262</v>
      </c>
      <c r="P1132" s="7"/>
    </row>
    <row r="1133" spans="1:16" x14ac:dyDescent="0.25">
      <c r="A1133" t="s">
        <v>21</v>
      </c>
      <c r="B1133" t="s">
        <v>22</v>
      </c>
      <c r="C1133" t="s">
        <v>43</v>
      </c>
      <c r="D1133" t="s">
        <v>44</v>
      </c>
      <c r="E1133" t="s">
        <v>45</v>
      </c>
      <c r="F1133" t="s">
        <v>23</v>
      </c>
      <c r="G1133" t="s">
        <v>31</v>
      </c>
      <c r="H1133">
        <v>201805</v>
      </c>
      <c r="I1133">
        <v>435.83499999999998</v>
      </c>
      <c r="J1133">
        <v>2018</v>
      </c>
      <c r="K1133">
        <v>5</v>
      </c>
      <c r="L1133">
        <v>11254</v>
      </c>
      <c r="M1133">
        <v>303008468</v>
      </c>
      <c r="N1133" s="7">
        <v>43361</v>
      </c>
      <c r="P1133" s="7"/>
    </row>
    <row r="1134" spans="1:16" x14ac:dyDescent="0.25">
      <c r="A1134" t="s">
        <v>21</v>
      </c>
      <c r="B1134" t="s">
        <v>22</v>
      </c>
      <c r="C1134" t="s">
        <v>47</v>
      </c>
      <c r="D1134" t="s">
        <v>48</v>
      </c>
      <c r="E1134" t="s">
        <v>49</v>
      </c>
      <c r="F1134" t="s">
        <v>23</v>
      </c>
      <c r="G1134" t="s">
        <v>31</v>
      </c>
      <c r="H1134">
        <v>201805</v>
      </c>
      <c r="I1134">
        <v>116</v>
      </c>
      <c r="J1134">
        <v>2018</v>
      </c>
      <c r="K1134">
        <v>5</v>
      </c>
      <c r="L1134">
        <v>11255</v>
      </c>
      <c r="M1134">
        <v>301907895</v>
      </c>
      <c r="N1134" s="7">
        <v>43245</v>
      </c>
      <c r="P1134" s="7"/>
    </row>
    <row r="1135" spans="1:16" x14ac:dyDescent="0.25">
      <c r="A1135" t="s">
        <v>1045</v>
      </c>
      <c r="B1135" t="s">
        <v>1046</v>
      </c>
      <c r="C1135" t="s">
        <v>1051</v>
      </c>
      <c r="D1135" t="s">
        <v>1052</v>
      </c>
      <c r="E1135" t="s">
        <v>1053</v>
      </c>
      <c r="F1135" t="s">
        <v>1050</v>
      </c>
      <c r="G1135" t="s">
        <v>33</v>
      </c>
      <c r="H1135">
        <v>201805</v>
      </c>
      <c r="I1135">
        <v>390.54840000000002</v>
      </c>
      <c r="J1135">
        <v>2018</v>
      </c>
      <c r="K1135">
        <v>5</v>
      </c>
      <c r="L1135">
        <v>11256</v>
      </c>
      <c r="M1135">
        <v>302107687</v>
      </c>
      <c r="N1135" s="7">
        <v>43235</v>
      </c>
      <c r="P1135" s="7"/>
    </row>
    <row r="1136" spans="1:16" x14ac:dyDescent="0.25">
      <c r="A1136" t="s">
        <v>1045</v>
      </c>
      <c r="B1136" t="s">
        <v>1054</v>
      </c>
      <c r="C1136" t="s">
        <v>1074</v>
      </c>
      <c r="D1136" t="s">
        <v>1071</v>
      </c>
      <c r="E1136" t="s">
        <v>1075</v>
      </c>
      <c r="F1136" t="s">
        <v>1073</v>
      </c>
      <c r="G1136" t="s">
        <v>37</v>
      </c>
      <c r="H1136">
        <v>201805</v>
      </c>
      <c r="I1136">
        <v>98.904799999999994</v>
      </c>
      <c r="J1136">
        <v>2018</v>
      </c>
      <c r="K1136">
        <v>5</v>
      </c>
      <c r="L1136">
        <v>11257</v>
      </c>
      <c r="M1136">
        <v>302107196</v>
      </c>
      <c r="N1136" s="7">
        <v>43313</v>
      </c>
      <c r="P1136" s="7"/>
    </row>
    <row r="1137" spans="1:16" x14ac:dyDescent="0.25">
      <c r="A1137" t="s">
        <v>1028</v>
      </c>
      <c r="B1137" t="s">
        <v>1076</v>
      </c>
      <c r="C1137" t="s">
        <v>1077</v>
      </c>
      <c r="D1137" t="s">
        <v>1078</v>
      </c>
      <c r="E1137" t="s">
        <v>1079</v>
      </c>
      <c r="F1137" t="s">
        <v>1080</v>
      </c>
      <c r="G1137" t="s">
        <v>37</v>
      </c>
      <c r="H1137">
        <v>201805</v>
      </c>
      <c r="I1137">
        <v>162.0378</v>
      </c>
      <c r="J1137">
        <v>2018</v>
      </c>
      <c r="K1137">
        <v>5</v>
      </c>
      <c r="L1137">
        <v>11258</v>
      </c>
      <c r="M1137">
        <v>302105797</v>
      </c>
      <c r="N1137" s="7">
        <v>43277</v>
      </c>
      <c r="P1137" s="7"/>
    </row>
    <row r="1138" spans="1:16" x14ac:dyDescent="0.25">
      <c r="A1138" t="s">
        <v>21</v>
      </c>
      <c r="B1138" t="s">
        <v>22</v>
      </c>
      <c r="C1138" t="s">
        <v>54</v>
      </c>
      <c r="D1138" t="s">
        <v>55</v>
      </c>
      <c r="E1138" t="s">
        <v>56</v>
      </c>
      <c r="F1138" t="s">
        <v>23</v>
      </c>
      <c r="G1138" t="s">
        <v>31</v>
      </c>
      <c r="H1138">
        <v>201805</v>
      </c>
      <c r="I1138">
        <v>99</v>
      </c>
      <c r="J1138">
        <v>2018</v>
      </c>
      <c r="K1138">
        <v>5</v>
      </c>
      <c r="L1138">
        <v>11259</v>
      </c>
      <c r="M1138">
        <v>303009304</v>
      </c>
      <c r="N1138" s="7">
        <v>43368</v>
      </c>
      <c r="P1138" s="7"/>
    </row>
    <row r="1139" spans="1:16" x14ac:dyDescent="0.25">
      <c r="A1139" t="s">
        <v>1045</v>
      </c>
      <c r="B1139" t="s">
        <v>1046</v>
      </c>
      <c r="C1139" t="s">
        <v>1047</v>
      </c>
      <c r="D1139" t="s">
        <v>1048</v>
      </c>
      <c r="E1139" t="s">
        <v>1049</v>
      </c>
      <c r="F1139" t="s">
        <v>1050</v>
      </c>
      <c r="G1139" t="s">
        <v>37</v>
      </c>
      <c r="H1139">
        <v>201805</v>
      </c>
      <c r="I1139">
        <v>255.74619999999999</v>
      </c>
      <c r="J1139">
        <v>2018</v>
      </c>
      <c r="K1139">
        <v>5</v>
      </c>
      <c r="L1139">
        <v>11260</v>
      </c>
      <c r="M1139">
        <v>301806077</v>
      </c>
      <c r="N1139" s="7">
        <v>43397</v>
      </c>
      <c r="P1139" s="7"/>
    </row>
    <row r="1140" spans="1:16" x14ac:dyDescent="0.25">
      <c r="A1140" t="s">
        <v>1045</v>
      </c>
      <c r="B1140" t="s">
        <v>1060</v>
      </c>
      <c r="C1140" t="s">
        <v>1061</v>
      </c>
      <c r="D1140" t="s">
        <v>1062</v>
      </c>
      <c r="E1140" t="s">
        <v>1063</v>
      </c>
      <c r="F1140" t="s">
        <v>1050</v>
      </c>
      <c r="G1140" t="s">
        <v>25</v>
      </c>
      <c r="H1140">
        <v>201805</v>
      </c>
      <c r="I1140">
        <v>655.6626</v>
      </c>
      <c r="J1140">
        <v>2018</v>
      </c>
      <c r="K1140">
        <v>5</v>
      </c>
      <c r="L1140">
        <v>11261</v>
      </c>
      <c r="M1140">
        <v>302107512</v>
      </c>
      <c r="N1140" s="7">
        <v>43335</v>
      </c>
      <c r="P1140" s="7"/>
    </row>
    <row r="1141" spans="1:16" x14ac:dyDescent="0.25">
      <c r="A1141" t="s">
        <v>1045</v>
      </c>
      <c r="B1141" t="s">
        <v>1060</v>
      </c>
      <c r="C1141" t="s">
        <v>1064</v>
      </c>
      <c r="D1141" t="s">
        <v>1065</v>
      </c>
      <c r="E1141" t="s">
        <v>1066</v>
      </c>
      <c r="F1141" t="s">
        <v>1050</v>
      </c>
      <c r="G1141" t="s">
        <v>32</v>
      </c>
      <c r="H1141">
        <v>201805</v>
      </c>
      <c r="I1141">
        <v>574.67859999999996</v>
      </c>
      <c r="J1141">
        <v>2018</v>
      </c>
      <c r="K1141">
        <v>5</v>
      </c>
      <c r="L1141">
        <v>11262</v>
      </c>
      <c r="M1141">
        <v>302107874</v>
      </c>
      <c r="N1141" s="7">
        <v>43244</v>
      </c>
      <c r="P1141" s="7"/>
    </row>
    <row r="1142" spans="1:16" x14ac:dyDescent="0.25">
      <c r="A1142" t="s">
        <v>1037</v>
      </c>
      <c r="B1142" t="s">
        <v>1038</v>
      </c>
      <c r="C1142" t="s">
        <v>1042</v>
      </c>
      <c r="D1142" t="s">
        <v>1043</v>
      </c>
      <c r="E1142" t="s">
        <v>1044</v>
      </c>
      <c r="F1142" t="s">
        <v>1033</v>
      </c>
      <c r="G1142" t="s">
        <v>26</v>
      </c>
      <c r="H1142">
        <v>201805</v>
      </c>
      <c r="I1142">
        <v>298.50645200000002</v>
      </c>
      <c r="J1142">
        <v>2018</v>
      </c>
      <c r="K1142">
        <v>5</v>
      </c>
      <c r="L1142">
        <v>11263</v>
      </c>
      <c r="M1142">
        <v>303006953</v>
      </c>
      <c r="N1142" s="7">
        <v>43394</v>
      </c>
      <c r="P1142" s="7"/>
    </row>
    <row r="1143" spans="1:16" x14ac:dyDescent="0.25">
      <c r="A1143" t="s">
        <v>1045</v>
      </c>
      <c r="B1143" t="s">
        <v>1046</v>
      </c>
      <c r="C1143" t="s">
        <v>1047</v>
      </c>
      <c r="D1143" t="s">
        <v>1048</v>
      </c>
      <c r="E1143" t="s">
        <v>1049</v>
      </c>
      <c r="F1143" t="s">
        <v>1050</v>
      </c>
      <c r="G1143" t="s">
        <v>323</v>
      </c>
      <c r="H1143">
        <v>201805</v>
      </c>
      <c r="I1143">
        <v>242.45769999999999</v>
      </c>
      <c r="J1143">
        <v>2018</v>
      </c>
      <c r="K1143">
        <v>5</v>
      </c>
      <c r="L1143">
        <v>11264</v>
      </c>
      <c r="M1143">
        <v>301806231</v>
      </c>
      <c r="N1143" s="7">
        <v>43304</v>
      </c>
      <c r="P1143" s="7"/>
    </row>
    <row r="1144" spans="1:16" x14ac:dyDescent="0.25">
      <c r="A1144" t="s">
        <v>1045</v>
      </c>
      <c r="B1144" t="s">
        <v>1046</v>
      </c>
      <c r="C1144" t="s">
        <v>1051</v>
      </c>
      <c r="D1144" t="s">
        <v>1052</v>
      </c>
      <c r="E1144" t="s">
        <v>1053</v>
      </c>
      <c r="F1144" t="s">
        <v>1050</v>
      </c>
      <c r="G1144" t="s">
        <v>24</v>
      </c>
      <c r="H1144">
        <v>201805</v>
      </c>
      <c r="I1144">
        <v>327.1105</v>
      </c>
      <c r="J1144">
        <v>2018</v>
      </c>
      <c r="K1144">
        <v>5</v>
      </c>
      <c r="L1144">
        <v>11265</v>
      </c>
      <c r="M1144">
        <v>301706713</v>
      </c>
      <c r="N1144" s="7">
        <v>43389</v>
      </c>
      <c r="P1144" s="7"/>
    </row>
    <row r="1145" spans="1:16" x14ac:dyDescent="0.25">
      <c r="A1145" t="s">
        <v>1045</v>
      </c>
      <c r="B1145" t="s">
        <v>1067</v>
      </c>
      <c r="C1145" t="s">
        <v>1068</v>
      </c>
      <c r="D1145" t="s">
        <v>1069</v>
      </c>
      <c r="E1145" t="s">
        <v>1070</v>
      </c>
      <c r="F1145" t="s">
        <v>1050</v>
      </c>
      <c r="G1145" t="s">
        <v>28</v>
      </c>
      <c r="H1145">
        <v>201805</v>
      </c>
      <c r="I1145">
        <v>50.422600000000003</v>
      </c>
      <c r="J1145">
        <v>2018</v>
      </c>
      <c r="K1145">
        <v>5</v>
      </c>
      <c r="L1145">
        <v>11266</v>
      </c>
      <c r="M1145">
        <v>301908302</v>
      </c>
      <c r="N1145" s="7">
        <v>43285</v>
      </c>
      <c r="P1145" s="7"/>
    </row>
    <row r="1146" spans="1:16" x14ac:dyDescent="0.25">
      <c r="A1146" t="s">
        <v>1045</v>
      </c>
      <c r="B1146" t="s">
        <v>1067</v>
      </c>
      <c r="C1146" t="s">
        <v>1068</v>
      </c>
      <c r="D1146" t="s">
        <v>1069</v>
      </c>
      <c r="E1146" t="s">
        <v>1070</v>
      </c>
      <c r="F1146" t="s">
        <v>1050</v>
      </c>
      <c r="G1146" t="s">
        <v>609</v>
      </c>
      <c r="H1146">
        <v>201805</v>
      </c>
      <c r="I1146">
        <v>46.404800000000002</v>
      </c>
      <c r="J1146">
        <v>2018</v>
      </c>
      <c r="K1146">
        <v>5</v>
      </c>
      <c r="L1146">
        <v>11267</v>
      </c>
      <c r="M1146">
        <v>303006568</v>
      </c>
      <c r="N1146" s="7">
        <v>43357</v>
      </c>
      <c r="P1146" s="7"/>
    </row>
    <row r="1147" spans="1:16" x14ac:dyDescent="0.25">
      <c r="A1147" t="s">
        <v>1045</v>
      </c>
      <c r="B1147" t="s">
        <v>1046</v>
      </c>
      <c r="C1147" t="s">
        <v>1047</v>
      </c>
      <c r="D1147" t="s">
        <v>1048</v>
      </c>
      <c r="E1147" t="s">
        <v>1049</v>
      </c>
      <c r="F1147" t="s">
        <v>1050</v>
      </c>
      <c r="G1147" t="s">
        <v>30</v>
      </c>
      <c r="H1147">
        <v>201805</v>
      </c>
      <c r="I1147">
        <v>290.03129999999999</v>
      </c>
      <c r="J1147">
        <v>2018</v>
      </c>
      <c r="K1147">
        <v>5</v>
      </c>
      <c r="L1147">
        <v>11268</v>
      </c>
      <c r="M1147">
        <v>301906924</v>
      </c>
      <c r="N1147" s="7">
        <v>43251</v>
      </c>
      <c r="P1147" s="7"/>
    </row>
    <row r="1148" spans="1:16" x14ac:dyDescent="0.25">
      <c r="A1148" t="s">
        <v>1045</v>
      </c>
      <c r="B1148" t="s">
        <v>1067</v>
      </c>
      <c r="C1148" t="s">
        <v>1068</v>
      </c>
      <c r="D1148" t="s">
        <v>1069</v>
      </c>
      <c r="E1148" t="s">
        <v>1070</v>
      </c>
      <c r="F1148" t="s">
        <v>1050</v>
      </c>
      <c r="G1148" t="s">
        <v>25</v>
      </c>
      <c r="H1148">
        <v>201805</v>
      </c>
      <c r="I1148">
        <v>34.717700000000001</v>
      </c>
      <c r="J1148">
        <v>2018</v>
      </c>
      <c r="K1148">
        <v>5</v>
      </c>
      <c r="L1148">
        <v>11269</v>
      </c>
      <c r="M1148">
        <v>302105536</v>
      </c>
      <c r="N1148" s="7">
        <v>43225</v>
      </c>
      <c r="P1148" s="7"/>
    </row>
    <row r="1149" spans="1:16" x14ac:dyDescent="0.25">
      <c r="A1149" t="s">
        <v>1045</v>
      </c>
      <c r="B1149" t="s">
        <v>1046</v>
      </c>
      <c r="C1149" t="s">
        <v>1047</v>
      </c>
      <c r="D1149" t="s">
        <v>1048</v>
      </c>
      <c r="E1149" t="s">
        <v>1049</v>
      </c>
      <c r="F1149" t="s">
        <v>1050</v>
      </c>
      <c r="G1149" t="s">
        <v>12</v>
      </c>
      <c r="H1149">
        <v>201805</v>
      </c>
      <c r="I1149">
        <v>397.04520000000002</v>
      </c>
      <c r="J1149">
        <v>2018</v>
      </c>
      <c r="K1149">
        <v>5</v>
      </c>
      <c r="L1149">
        <v>11270</v>
      </c>
      <c r="M1149">
        <v>301908302</v>
      </c>
      <c r="N1149" s="7">
        <v>43328</v>
      </c>
      <c r="P1149" s="7"/>
    </row>
    <row r="1150" spans="1:16" x14ac:dyDescent="0.25">
      <c r="A1150" t="s">
        <v>1037</v>
      </c>
      <c r="B1150" t="s">
        <v>1038</v>
      </c>
      <c r="C1150" t="s">
        <v>1042</v>
      </c>
      <c r="D1150" t="s">
        <v>1043</v>
      </c>
      <c r="E1150" t="s">
        <v>1044</v>
      </c>
      <c r="F1150" t="s">
        <v>1033</v>
      </c>
      <c r="G1150" t="s">
        <v>28</v>
      </c>
      <c r="H1150">
        <v>201805</v>
      </c>
      <c r="I1150">
        <v>295.33</v>
      </c>
      <c r="J1150">
        <v>2018</v>
      </c>
      <c r="K1150">
        <v>5</v>
      </c>
      <c r="L1150">
        <v>11271</v>
      </c>
      <c r="M1150">
        <v>303009503</v>
      </c>
      <c r="N1150" s="7">
        <v>43212</v>
      </c>
      <c r="P1150" s="7"/>
    </row>
    <row r="1151" spans="1:16" x14ac:dyDescent="0.25">
      <c r="A1151" t="s">
        <v>1045</v>
      </c>
      <c r="B1151" t="s">
        <v>1060</v>
      </c>
      <c r="C1151" t="s">
        <v>1061</v>
      </c>
      <c r="D1151" t="s">
        <v>1062</v>
      </c>
      <c r="E1151" t="s">
        <v>1063</v>
      </c>
      <c r="F1151" t="s">
        <v>1050</v>
      </c>
      <c r="G1151" t="s">
        <v>15</v>
      </c>
      <c r="H1151">
        <v>201805</v>
      </c>
      <c r="I1151">
        <v>222.61089999999999</v>
      </c>
      <c r="J1151">
        <v>2018</v>
      </c>
      <c r="K1151">
        <v>5</v>
      </c>
      <c r="L1151">
        <v>11272</v>
      </c>
      <c r="M1151">
        <v>303009797</v>
      </c>
      <c r="N1151" s="7">
        <v>43281</v>
      </c>
      <c r="P1151" s="7"/>
    </row>
    <row r="1152" spans="1:16" x14ac:dyDescent="0.25">
      <c r="A1152" t="s">
        <v>1045</v>
      </c>
      <c r="B1152" t="s">
        <v>1046</v>
      </c>
      <c r="C1152" t="s">
        <v>1047</v>
      </c>
      <c r="D1152" t="s">
        <v>1048</v>
      </c>
      <c r="E1152" t="s">
        <v>1049</v>
      </c>
      <c r="F1152" t="s">
        <v>1050</v>
      </c>
      <c r="G1152" t="s">
        <v>319</v>
      </c>
      <c r="H1152">
        <v>201805</v>
      </c>
      <c r="I1152">
        <v>187.96549999999999</v>
      </c>
      <c r="J1152">
        <v>2018</v>
      </c>
      <c r="K1152">
        <v>5</v>
      </c>
      <c r="L1152">
        <v>11273</v>
      </c>
      <c r="M1152">
        <v>301908689</v>
      </c>
      <c r="N1152" s="7">
        <v>43307</v>
      </c>
      <c r="P1152" s="7"/>
    </row>
    <row r="1153" spans="1:16" x14ac:dyDescent="0.25">
      <c r="A1153" t="s">
        <v>1045</v>
      </c>
      <c r="B1153" t="s">
        <v>1067</v>
      </c>
      <c r="C1153" t="s">
        <v>1068</v>
      </c>
      <c r="D1153" t="s">
        <v>1069</v>
      </c>
      <c r="E1153" t="s">
        <v>1070</v>
      </c>
      <c r="F1153" t="s">
        <v>1050</v>
      </c>
      <c r="G1153" t="s">
        <v>12</v>
      </c>
      <c r="H1153">
        <v>201805</v>
      </c>
      <c r="I1153">
        <v>68.657200000000003</v>
      </c>
      <c r="J1153">
        <v>2018</v>
      </c>
      <c r="K1153">
        <v>5</v>
      </c>
      <c r="L1153">
        <v>11274</v>
      </c>
      <c r="M1153">
        <v>303006782</v>
      </c>
      <c r="N1153" s="7">
        <v>43380</v>
      </c>
      <c r="P1153" s="7"/>
    </row>
    <row r="1154" spans="1:16" x14ac:dyDescent="0.25">
      <c r="A1154" t="s">
        <v>1045</v>
      </c>
      <c r="B1154" t="s">
        <v>1046</v>
      </c>
      <c r="C1154" t="s">
        <v>1047</v>
      </c>
      <c r="D1154" t="s">
        <v>1048</v>
      </c>
      <c r="E1154" t="s">
        <v>1049</v>
      </c>
      <c r="F1154" t="s">
        <v>1050</v>
      </c>
      <c r="G1154" t="s">
        <v>36</v>
      </c>
      <c r="H1154">
        <v>201805</v>
      </c>
      <c r="I1154">
        <v>217.34059999999999</v>
      </c>
      <c r="J1154">
        <v>2018</v>
      </c>
      <c r="K1154">
        <v>5</v>
      </c>
      <c r="L1154">
        <v>11275</v>
      </c>
      <c r="M1154">
        <v>301907904</v>
      </c>
      <c r="N1154" s="7">
        <v>43314</v>
      </c>
      <c r="P1154" s="7"/>
    </row>
    <row r="1155" spans="1:16" x14ac:dyDescent="0.25">
      <c r="A1155" t="s">
        <v>1028</v>
      </c>
      <c r="B1155" t="s">
        <v>1076</v>
      </c>
      <c r="C1155" t="s">
        <v>1077</v>
      </c>
      <c r="D1155" t="s">
        <v>1078</v>
      </c>
      <c r="E1155" t="s">
        <v>1079</v>
      </c>
      <c r="F1155" t="s">
        <v>1080</v>
      </c>
      <c r="G1155" t="s">
        <v>15</v>
      </c>
      <c r="H1155">
        <v>201805</v>
      </c>
      <c r="I1155">
        <v>161.735975</v>
      </c>
      <c r="J1155">
        <v>2018</v>
      </c>
      <c r="K1155">
        <v>5</v>
      </c>
      <c r="L1155">
        <v>11276</v>
      </c>
      <c r="M1155">
        <v>302109674</v>
      </c>
      <c r="N1155" s="7">
        <v>43338</v>
      </c>
      <c r="P1155" s="7"/>
    </row>
    <row r="1156" spans="1:16" x14ac:dyDescent="0.25">
      <c r="A1156" t="s">
        <v>1028</v>
      </c>
      <c r="B1156" t="s">
        <v>1076</v>
      </c>
      <c r="C1156" t="s">
        <v>1077</v>
      </c>
      <c r="D1156" t="s">
        <v>1078</v>
      </c>
      <c r="E1156" t="s">
        <v>1079</v>
      </c>
      <c r="F1156" t="s">
        <v>1080</v>
      </c>
      <c r="G1156" t="s">
        <v>26</v>
      </c>
      <c r="H1156">
        <v>201805</v>
      </c>
      <c r="I1156">
        <v>169.3211</v>
      </c>
      <c r="J1156">
        <v>2018</v>
      </c>
      <c r="K1156">
        <v>5</v>
      </c>
      <c r="L1156">
        <v>11277</v>
      </c>
      <c r="M1156">
        <v>303008880</v>
      </c>
      <c r="N1156" s="7">
        <v>43236</v>
      </c>
      <c r="P1156" s="7"/>
    </row>
    <row r="1157" spans="1:16" x14ac:dyDescent="0.25">
      <c r="A1157" t="s">
        <v>1045</v>
      </c>
      <c r="B1157" t="s">
        <v>1046</v>
      </c>
      <c r="C1157" t="s">
        <v>1051</v>
      </c>
      <c r="D1157" t="s">
        <v>1052</v>
      </c>
      <c r="E1157" t="s">
        <v>1053</v>
      </c>
      <c r="F1157" t="s">
        <v>1050</v>
      </c>
      <c r="G1157" t="s">
        <v>605</v>
      </c>
      <c r="H1157">
        <v>201805</v>
      </c>
      <c r="I1157">
        <v>294.94260000000003</v>
      </c>
      <c r="J1157">
        <v>2018</v>
      </c>
      <c r="K1157">
        <v>5</v>
      </c>
      <c r="L1157">
        <v>11278</v>
      </c>
      <c r="M1157">
        <v>301904630</v>
      </c>
      <c r="N1157" s="7">
        <v>43222</v>
      </c>
      <c r="P1157" s="7"/>
    </row>
    <row r="1158" spans="1:16" x14ac:dyDescent="0.25">
      <c r="A1158" t="s">
        <v>21</v>
      </c>
      <c r="B1158" t="s">
        <v>22</v>
      </c>
      <c r="C1158" t="s">
        <v>38</v>
      </c>
      <c r="D1158" t="s">
        <v>39</v>
      </c>
      <c r="E1158" t="s">
        <v>40</v>
      </c>
      <c r="F1158" t="s">
        <v>23</v>
      </c>
      <c r="G1158" t="s">
        <v>36</v>
      </c>
      <c r="H1158">
        <v>201805</v>
      </c>
      <c r="I1158">
        <v>160.1189</v>
      </c>
      <c r="J1158">
        <v>2018</v>
      </c>
      <c r="K1158">
        <v>5</v>
      </c>
      <c r="L1158">
        <v>11279</v>
      </c>
      <c r="M1158">
        <v>303000129</v>
      </c>
      <c r="N1158" s="7">
        <v>43301</v>
      </c>
      <c r="P1158" s="7"/>
    </row>
    <row r="1159" spans="1:16" x14ac:dyDescent="0.25">
      <c r="A1159" t="s">
        <v>21</v>
      </c>
      <c r="B1159" t="s">
        <v>22</v>
      </c>
      <c r="C1159" t="s">
        <v>47</v>
      </c>
      <c r="D1159" t="s">
        <v>48</v>
      </c>
      <c r="E1159" t="s">
        <v>49</v>
      </c>
      <c r="F1159" t="s">
        <v>23</v>
      </c>
      <c r="G1159" t="s">
        <v>10</v>
      </c>
      <c r="H1159">
        <v>201805</v>
      </c>
      <c r="I1159">
        <v>161.06800000000001</v>
      </c>
      <c r="J1159">
        <v>2018</v>
      </c>
      <c r="K1159">
        <v>5</v>
      </c>
      <c r="L1159">
        <v>11280</v>
      </c>
      <c r="M1159">
        <v>300303165</v>
      </c>
      <c r="N1159" s="7">
        <v>43291</v>
      </c>
      <c r="P1159" s="7"/>
    </row>
    <row r="1160" spans="1:16" x14ac:dyDescent="0.25">
      <c r="A1160" t="s">
        <v>1045</v>
      </c>
      <c r="B1160" t="s">
        <v>1054</v>
      </c>
      <c r="C1160" t="s">
        <v>1055</v>
      </c>
      <c r="D1160" t="s">
        <v>1071</v>
      </c>
      <c r="E1160" t="s">
        <v>1072</v>
      </c>
      <c r="F1160" t="s">
        <v>1073</v>
      </c>
      <c r="G1160" t="s">
        <v>26</v>
      </c>
      <c r="H1160">
        <v>201805</v>
      </c>
      <c r="I1160">
        <v>121.008</v>
      </c>
      <c r="J1160">
        <v>2018</v>
      </c>
      <c r="K1160">
        <v>5</v>
      </c>
      <c r="L1160">
        <v>11281</v>
      </c>
      <c r="M1160">
        <v>302107008</v>
      </c>
      <c r="N1160" s="7">
        <v>43366</v>
      </c>
      <c r="P1160" s="7"/>
    </row>
    <row r="1161" spans="1:16" x14ac:dyDescent="0.25">
      <c r="A1161" t="s">
        <v>1045</v>
      </c>
      <c r="B1161" t="s">
        <v>1054</v>
      </c>
      <c r="C1161" t="s">
        <v>1058</v>
      </c>
      <c r="D1161" t="s">
        <v>1056</v>
      </c>
      <c r="E1161" t="s">
        <v>1059</v>
      </c>
      <c r="F1161" t="s">
        <v>1050</v>
      </c>
      <c r="G1161" t="s">
        <v>291</v>
      </c>
      <c r="H1161">
        <v>201805</v>
      </c>
      <c r="I1161">
        <v>242.9778</v>
      </c>
      <c r="J1161">
        <v>2018</v>
      </c>
      <c r="K1161">
        <v>5</v>
      </c>
      <c r="L1161">
        <v>11282</v>
      </c>
      <c r="M1161">
        <v>302105617</v>
      </c>
      <c r="N1161" s="7">
        <v>43247</v>
      </c>
      <c r="P1161" s="7"/>
    </row>
    <row r="1162" spans="1:16" x14ac:dyDescent="0.25">
      <c r="A1162" t="s">
        <v>1045</v>
      </c>
      <c r="B1162" t="s">
        <v>1054</v>
      </c>
      <c r="C1162" t="s">
        <v>1058</v>
      </c>
      <c r="D1162" t="s">
        <v>1056</v>
      </c>
      <c r="E1162" t="s">
        <v>1059</v>
      </c>
      <c r="F1162" t="s">
        <v>1050</v>
      </c>
      <c r="G1162" t="s">
        <v>319</v>
      </c>
      <c r="H1162">
        <v>201805</v>
      </c>
      <c r="I1162">
        <v>152.1523</v>
      </c>
      <c r="J1162">
        <v>2018</v>
      </c>
      <c r="K1162">
        <v>5</v>
      </c>
      <c r="L1162">
        <v>11283</v>
      </c>
      <c r="M1162">
        <v>303007814</v>
      </c>
      <c r="N1162" s="7">
        <v>43334</v>
      </c>
      <c r="P1162" s="7"/>
    </row>
    <row r="1163" spans="1:16" x14ac:dyDescent="0.25">
      <c r="A1163" t="s">
        <v>1028</v>
      </c>
      <c r="B1163" t="s">
        <v>1029</v>
      </c>
      <c r="C1163" t="s">
        <v>1030</v>
      </c>
      <c r="D1163" t="s">
        <v>1031</v>
      </c>
      <c r="E1163" t="s">
        <v>1032</v>
      </c>
      <c r="F1163" t="s">
        <v>1033</v>
      </c>
      <c r="G1163" t="s">
        <v>10</v>
      </c>
      <c r="H1163">
        <v>201805</v>
      </c>
      <c r="I1163">
        <v>276.791</v>
      </c>
      <c r="J1163">
        <v>2018</v>
      </c>
      <c r="K1163">
        <v>5</v>
      </c>
      <c r="L1163">
        <v>11284</v>
      </c>
      <c r="M1163">
        <v>301806221</v>
      </c>
      <c r="N1163" s="7">
        <v>43331</v>
      </c>
      <c r="P1163" s="7"/>
    </row>
    <row r="1164" spans="1:16" x14ac:dyDescent="0.25">
      <c r="A1164" t="s">
        <v>1045</v>
      </c>
      <c r="B1164" t="s">
        <v>1046</v>
      </c>
      <c r="C1164" t="s">
        <v>1047</v>
      </c>
      <c r="D1164" t="s">
        <v>1048</v>
      </c>
      <c r="E1164" t="s">
        <v>1049</v>
      </c>
      <c r="F1164" t="s">
        <v>1050</v>
      </c>
      <c r="G1164" t="s">
        <v>42</v>
      </c>
      <c r="H1164">
        <v>201805</v>
      </c>
      <c r="I1164">
        <v>328.70139999999998</v>
      </c>
      <c r="J1164">
        <v>2018</v>
      </c>
      <c r="K1164">
        <v>5</v>
      </c>
      <c r="L1164">
        <v>11285</v>
      </c>
      <c r="M1164">
        <v>301806290</v>
      </c>
      <c r="N1164" s="7">
        <v>43364</v>
      </c>
      <c r="P1164" s="7"/>
    </row>
    <row r="1165" spans="1:16" x14ac:dyDescent="0.25">
      <c r="A1165" t="s">
        <v>21</v>
      </c>
      <c r="B1165" t="s">
        <v>22</v>
      </c>
      <c r="C1165" t="s">
        <v>47</v>
      </c>
      <c r="D1165" t="s">
        <v>48</v>
      </c>
      <c r="E1165" t="s">
        <v>49</v>
      </c>
      <c r="F1165" t="s">
        <v>23</v>
      </c>
      <c r="G1165" t="s">
        <v>27</v>
      </c>
      <c r="H1165">
        <v>201805</v>
      </c>
      <c r="I1165">
        <v>138.5703</v>
      </c>
      <c r="J1165">
        <v>2018</v>
      </c>
      <c r="K1165">
        <v>5</v>
      </c>
      <c r="L1165">
        <v>11286</v>
      </c>
      <c r="M1165">
        <v>303008382</v>
      </c>
      <c r="N1165" s="7">
        <v>43334</v>
      </c>
      <c r="P1165" s="7"/>
    </row>
    <row r="1166" spans="1:16" x14ac:dyDescent="0.25">
      <c r="A1166" t="s">
        <v>1045</v>
      </c>
      <c r="B1166" t="s">
        <v>1046</v>
      </c>
      <c r="C1166" t="s">
        <v>1051</v>
      </c>
      <c r="D1166" t="s">
        <v>1052</v>
      </c>
      <c r="E1166" t="s">
        <v>1053</v>
      </c>
      <c r="F1166" t="s">
        <v>1050</v>
      </c>
      <c r="G1166" t="s">
        <v>28</v>
      </c>
      <c r="H1166">
        <v>201805</v>
      </c>
      <c r="I1166">
        <v>377.16129999999998</v>
      </c>
      <c r="J1166">
        <v>2018</v>
      </c>
      <c r="K1166">
        <v>5</v>
      </c>
      <c r="L1166">
        <v>11287</v>
      </c>
      <c r="M1166">
        <v>301705641</v>
      </c>
      <c r="N1166" s="7">
        <v>43302</v>
      </c>
      <c r="P1166" s="7"/>
    </row>
    <row r="1167" spans="1:16" x14ac:dyDescent="0.25">
      <c r="A1167" t="s">
        <v>1028</v>
      </c>
      <c r="B1167" t="s">
        <v>1076</v>
      </c>
      <c r="C1167" t="s">
        <v>1077</v>
      </c>
      <c r="D1167" t="s">
        <v>1078</v>
      </c>
      <c r="E1167" t="s">
        <v>1079</v>
      </c>
      <c r="F1167" t="s">
        <v>1080</v>
      </c>
      <c r="G1167" t="s">
        <v>323</v>
      </c>
      <c r="H1167">
        <v>201805</v>
      </c>
      <c r="I1167">
        <v>183.28389999999999</v>
      </c>
      <c r="J1167">
        <v>2018</v>
      </c>
      <c r="K1167">
        <v>5</v>
      </c>
      <c r="L1167">
        <v>11288</v>
      </c>
      <c r="M1167">
        <v>303009797</v>
      </c>
      <c r="N1167" s="7">
        <v>43283</v>
      </c>
      <c r="P1167" s="7"/>
    </row>
    <row r="1168" spans="1:16" x14ac:dyDescent="0.25">
      <c r="A1168" t="s">
        <v>1045</v>
      </c>
      <c r="B1168" t="s">
        <v>1060</v>
      </c>
      <c r="C1168" t="s">
        <v>1061</v>
      </c>
      <c r="D1168" t="s">
        <v>1062</v>
      </c>
      <c r="E1168" t="s">
        <v>1063</v>
      </c>
      <c r="F1168" t="s">
        <v>1050</v>
      </c>
      <c r="G1168" t="s">
        <v>30</v>
      </c>
      <c r="H1168">
        <v>201805</v>
      </c>
      <c r="I1168">
        <v>576.35479999999995</v>
      </c>
      <c r="J1168">
        <v>2018</v>
      </c>
      <c r="K1168">
        <v>5</v>
      </c>
      <c r="L1168">
        <v>11289</v>
      </c>
      <c r="M1168">
        <v>301905975</v>
      </c>
      <c r="N1168" s="7">
        <v>43302</v>
      </c>
      <c r="P1168" s="7"/>
    </row>
    <row r="1169" spans="1:16" x14ac:dyDescent="0.25">
      <c r="A1169" t="s">
        <v>1045</v>
      </c>
      <c r="B1169" t="s">
        <v>1054</v>
      </c>
      <c r="C1169" t="s">
        <v>1074</v>
      </c>
      <c r="D1169" t="s">
        <v>1071</v>
      </c>
      <c r="E1169" t="s">
        <v>1075</v>
      </c>
      <c r="F1169" t="s">
        <v>1073</v>
      </c>
      <c r="G1169" t="s">
        <v>46</v>
      </c>
      <c r="H1169">
        <v>201805</v>
      </c>
      <c r="I1169">
        <v>95.807199999999995</v>
      </c>
      <c r="J1169">
        <v>2018</v>
      </c>
      <c r="K1169">
        <v>5</v>
      </c>
      <c r="L1169">
        <v>11290</v>
      </c>
      <c r="M1169">
        <v>302107228</v>
      </c>
      <c r="N1169" s="7">
        <v>43308</v>
      </c>
      <c r="P1169" s="7"/>
    </row>
    <row r="1170" spans="1:16" x14ac:dyDescent="0.25">
      <c r="A1170" t="s">
        <v>1045</v>
      </c>
      <c r="B1170" t="s">
        <v>1046</v>
      </c>
      <c r="C1170" t="s">
        <v>1047</v>
      </c>
      <c r="D1170" t="s">
        <v>1048</v>
      </c>
      <c r="E1170" t="s">
        <v>1049</v>
      </c>
      <c r="F1170" t="s">
        <v>1050</v>
      </c>
      <c r="G1170" t="s">
        <v>27</v>
      </c>
      <c r="H1170">
        <v>201805</v>
      </c>
      <c r="I1170">
        <v>303.14760000000001</v>
      </c>
      <c r="J1170">
        <v>2018</v>
      </c>
      <c r="K1170">
        <v>5</v>
      </c>
      <c r="L1170">
        <v>11291</v>
      </c>
      <c r="M1170">
        <v>301806110</v>
      </c>
      <c r="N1170" s="7">
        <v>43392</v>
      </c>
      <c r="P1170" s="7"/>
    </row>
    <row r="1171" spans="1:16" x14ac:dyDescent="0.25">
      <c r="A1171" t="s">
        <v>1045</v>
      </c>
      <c r="B1171" t="s">
        <v>1046</v>
      </c>
      <c r="C1171" t="s">
        <v>1047</v>
      </c>
      <c r="D1171" t="s">
        <v>1048</v>
      </c>
      <c r="E1171" t="s">
        <v>1049</v>
      </c>
      <c r="F1171" t="s">
        <v>1050</v>
      </c>
      <c r="G1171" t="s">
        <v>32</v>
      </c>
      <c r="H1171">
        <v>201805</v>
      </c>
      <c r="I1171">
        <v>226.8426</v>
      </c>
      <c r="J1171">
        <v>2018</v>
      </c>
      <c r="K1171">
        <v>5</v>
      </c>
      <c r="L1171">
        <v>11292</v>
      </c>
      <c r="M1171">
        <v>301806146</v>
      </c>
      <c r="N1171" s="7">
        <v>43255</v>
      </c>
      <c r="P1171" s="7"/>
    </row>
    <row r="1172" spans="1:16" x14ac:dyDescent="0.25">
      <c r="A1172" t="s">
        <v>1045</v>
      </c>
      <c r="B1172" t="s">
        <v>1060</v>
      </c>
      <c r="C1172" t="s">
        <v>1064</v>
      </c>
      <c r="D1172" t="s">
        <v>1065</v>
      </c>
      <c r="E1172" t="s">
        <v>1066</v>
      </c>
      <c r="F1172" t="s">
        <v>1050</v>
      </c>
      <c r="G1172" t="s">
        <v>46</v>
      </c>
      <c r="H1172">
        <v>201805</v>
      </c>
      <c r="I1172">
        <v>622.10509999999999</v>
      </c>
      <c r="J1172">
        <v>2018</v>
      </c>
      <c r="K1172">
        <v>5</v>
      </c>
      <c r="L1172">
        <v>11293</v>
      </c>
      <c r="M1172">
        <v>302105669</v>
      </c>
      <c r="N1172" s="7">
        <v>43251</v>
      </c>
      <c r="P1172" s="7"/>
    </row>
    <row r="1173" spans="1:16" x14ac:dyDescent="0.25">
      <c r="A1173" t="s">
        <v>1028</v>
      </c>
      <c r="B1173" t="s">
        <v>1076</v>
      </c>
      <c r="C1173" t="s">
        <v>1077</v>
      </c>
      <c r="D1173" t="s">
        <v>1078</v>
      </c>
      <c r="E1173" t="s">
        <v>1079</v>
      </c>
      <c r="F1173" t="s">
        <v>1080</v>
      </c>
      <c r="G1173" t="s">
        <v>31</v>
      </c>
      <c r="H1173">
        <v>201805</v>
      </c>
      <c r="I1173">
        <v>184.0483333</v>
      </c>
      <c r="J1173">
        <v>2018</v>
      </c>
      <c r="K1173">
        <v>5</v>
      </c>
      <c r="L1173">
        <v>11294</v>
      </c>
      <c r="M1173">
        <v>301800319</v>
      </c>
      <c r="N1173" s="7">
        <v>43223</v>
      </c>
      <c r="P1173" s="7"/>
    </row>
    <row r="1174" spans="1:16" x14ac:dyDescent="0.25">
      <c r="A1174" t="s">
        <v>1045</v>
      </c>
      <c r="B1174" t="s">
        <v>1046</v>
      </c>
      <c r="C1174" t="s">
        <v>1051</v>
      </c>
      <c r="D1174" t="s">
        <v>1052</v>
      </c>
      <c r="E1174" t="s">
        <v>1053</v>
      </c>
      <c r="F1174" t="s">
        <v>1050</v>
      </c>
      <c r="G1174" t="s">
        <v>609</v>
      </c>
      <c r="H1174">
        <v>201805</v>
      </c>
      <c r="I1174">
        <v>403.01130000000001</v>
      </c>
      <c r="J1174">
        <v>2018</v>
      </c>
      <c r="K1174">
        <v>5</v>
      </c>
      <c r="L1174">
        <v>11295</v>
      </c>
      <c r="M1174">
        <v>302108477</v>
      </c>
      <c r="N1174" s="7">
        <v>43370</v>
      </c>
      <c r="P1174" s="7"/>
    </row>
    <row r="1175" spans="1:16" x14ac:dyDescent="0.25">
      <c r="A1175" t="s">
        <v>1045</v>
      </c>
      <c r="B1175" t="s">
        <v>1046</v>
      </c>
      <c r="C1175" t="s">
        <v>1051</v>
      </c>
      <c r="D1175" t="s">
        <v>1052</v>
      </c>
      <c r="E1175" t="s">
        <v>1053</v>
      </c>
      <c r="F1175" t="s">
        <v>1050</v>
      </c>
      <c r="G1175" t="s">
        <v>11</v>
      </c>
      <c r="H1175">
        <v>201805</v>
      </c>
      <c r="I1175">
        <v>313.10770000000002</v>
      </c>
      <c r="J1175">
        <v>2018</v>
      </c>
      <c r="K1175">
        <v>5</v>
      </c>
      <c r="L1175">
        <v>11296</v>
      </c>
      <c r="M1175">
        <v>303008304</v>
      </c>
      <c r="N1175" s="7">
        <v>43307</v>
      </c>
      <c r="P1175" s="7"/>
    </row>
    <row r="1176" spans="1:16" x14ac:dyDescent="0.25">
      <c r="A1176" t="s">
        <v>1045</v>
      </c>
      <c r="B1176" t="s">
        <v>1054</v>
      </c>
      <c r="C1176" t="s">
        <v>1055</v>
      </c>
      <c r="D1176" t="s">
        <v>1071</v>
      </c>
      <c r="E1176" t="s">
        <v>1072</v>
      </c>
      <c r="F1176" t="s">
        <v>1073</v>
      </c>
      <c r="G1176" t="s">
        <v>26</v>
      </c>
      <c r="H1176">
        <v>201805</v>
      </c>
      <c r="I1176">
        <v>121.008</v>
      </c>
      <c r="J1176">
        <v>2018</v>
      </c>
      <c r="K1176">
        <v>5</v>
      </c>
      <c r="L1176">
        <v>11297</v>
      </c>
      <c r="M1176">
        <v>302109941</v>
      </c>
      <c r="N1176" s="7">
        <v>43270</v>
      </c>
      <c r="P1176" s="7"/>
    </row>
    <row r="1177" spans="1:16" x14ac:dyDescent="0.25">
      <c r="A1177" t="s">
        <v>1045</v>
      </c>
      <c r="B1177" t="s">
        <v>1054</v>
      </c>
      <c r="C1177" t="s">
        <v>1058</v>
      </c>
      <c r="D1177" t="s">
        <v>1056</v>
      </c>
      <c r="E1177" t="s">
        <v>1059</v>
      </c>
      <c r="F1177" t="s">
        <v>1050</v>
      </c>
      <c r="G1177" t="s">
        <v>28</v>
      </c>
      <c r="H1177">
        <v>201805</v>
      </c>
      <c r="I1177">
        <v>273.61290000000002</v>
      </c>
      <c r="J1177">
        <v>2018</v>
      </c>
      <c r="K1177">
        <v>5</v>
      </c>
      <c r="L1177">
        <v>11298</v>
      </c>
      <c r="M1177">
        <v>303004663</v>
      </c>
      <c r="N1177" s="7">
        <v>43365</v>
      </c>
      <c r="P1177" s="7"/>
    </row>
    <row r="1178" spans="1:16" x14ac:dyDescent="0.25">
      <c r="A1178" t="s">
        <v>1037</v>
      </c>
      <c r="B1178" t="s">
        <v>1038</v>
      </c>
      <c r="C1178" t="s">
        <v>1039</v>
      </c>
      <c r="D1178" t="s">
        <v>1040</v>
      </c>
      <c r="E1178" t="s">
        <v>1041</v>
      </c>
      <c r="F1178" t="s">
        <v>1033</v>
      </c>
      <c r="G1178" t="s">
        <v>27</v>
      </c>
      <c r="H1178">
        <v>201805</v>
      </c>
      <c r="I1178">
        <v>466.85806500000001</v>
      </c>
      <c r="J1178">
        <v>2018</v>
      </c>
      <c r="K1178">
        <v>5</v>
      </c>
      <c r="L1178">
        <v>11299</v>
      </c>
      <c r="M1178">
        <v>302104929</v>
      </c>
      <c r="N1178" s="7">
        <v>43359</v>
      </c>
      <c r="P1178" s="7"/>
    </row>
    <row r="1179" spans="1:16" x14ac:dyDescent="0.25">
      <c r="A1179" t="s">
        <v>1045</v>
      </c>
      <c r="B1179" t="s">
        <v>1067</v>
      </c>
      <c r="C1179" t="s">
        <v>1068</v>
      </c>
      <c r="D1179" t="s">
        <v>1069</v>
      </c>
      <c r="E1179" t="s">
        <v>1070</v>
      </c>
      <c r="F1179" t="s">
        <v>1050</v>
      </c>
      <c r="G1179" t="s">
        <v>36</v>
      </c>
      <c r="H1179">
        <v>201805</v>
      </c>
      <c r="I1179">
        <v>59.688000000000002</v>
      </c>
      <c r="J1179">
        <v>2018</v>
      </c>
      <c r="K1179">
        <v>5</v>
      </c>
      <c r="L1179">
        <v>11300</v>
      </c>
      <c r="M1179">
        <v>302109707</v>
      </c>
      <c r="N1179" s="7">
        <v>43277</v>
      </c>
      <c r="P1179" s="7"/>
    </row>
    <row r="1180" spans="1:16" x14ac:dyDescent="0.25">
      <c r="A1180" t="s">
        <v>41</v>
      </c>
      <c r="B1180" t="s">
        <v>22</v>
      </c>
      <c r="C1180" t="s">
        <v>57</v>
      </c>
      <c r="D1180" t="s">
        <v>58</v>
      </c>
      <c r="E1180" t="s">
        <v>59</v>
      </c>
      <c r="F1180" t="s">
        <v>23</v>
      </c>
      <c r="G1180" t="s">
        <v>35</v>
      </c>
      <c r="H1180">
        <v>201805</v>
      </c>
      <c r="I1180">
        <v>82.811999999999998</v>
      </c>
      <c r="J1180">
        <v>2018</v>
      </c>
      <c r="K1180">
        <v>5</v>
      </c>
      <c r="L1180">
        <v>11301</v>
      </c>
      <c r="M1180">
        <v>301906439</v>
      </c>
      <c r="N1180" s="7">
        <v>43385</v>
      </c>
      <c r="P1180" s="7"/>
    </row>
    <row r="1181" spans="1:16" x14ac:dyDescent="0.25">
      <c r="A1181" t="s">
        <v>21</v>
      </c>
      <c r="B1181" t="s">
        <v>22</v>
      </c>
      <c r="C1181" t="s">
        <v>50</v>
      </c>
      <c r="D1181" t="s">
        <v>51</v>
      </c>
      <c r="E1181" t="s">
        <v>52</v>
      </c>
      <c r="F1181" t="s">
        <v>23</v>
      </c>
      <c r="G1181" t="s">
        <v>27</v>
      </c>
      <c r="H1181">
        <v>201805</v>
      </c>
      <c r="I1181">
        <v>194</v>
      </c>
      <c r="J1181">
        <v>2018</v>
      </c>
      <c r="K1181">
        <v>5</v>
      </c>
      <c r="L1181">
        <v>11302</v>
      </c>
      <c r="M1181">
        <v>302106925</v>
      </c>
      <c r="N1181" s="7">
        <v>43282</v>
      </c>
      <c r="P1181" s="7"/>
    </row>
    <row r="1182" spans="1:16" x14ac:dyDescent="0.25">
      <c r="A1182" t="s">
        <v>1045</v>
      </c>
      <c r="B1182" t="s">
        <v>1046</v>
      </c>
      <c r="C1182" t="s">
        <v>1047</v>
      </c>
      <c r="D1182" t="s">
        <v>1048</v>
      </c>
      <c r="E1182" t="s">
        <v>1049</v>
      </c>
      <c r="F1182" t="s">
        <v>1050</v>
      </c>
      <c r="G1182" t="s">
        <v>605</v>
      </c>
      <c r="H1182">
        <v>201805</v>
      </c>
      <c r="I1182">
        <v>271.5881</v>
      </c>
      <c r="J1182">
        <v>2018</v>
      </c>
      <c r="K1182">
        <v>5</v>
      </c>
      <c r="L1182">
        <v>11303</v>
      </c>
      <c r="M1182">
        <v>301806162</v>
      </c>
      <c r="N1182" s="7">
        <v>43210</v>
      </c>
      <c r="P1182" s="7"/>
    </row>
    <row r="1183" spans="1:16" x14ac:dyDescent="0.25">
      <c r="A1183" t="s">
        <v>1028</v>
      </c>
      <c r="B1183" t="s">
        <v>1076</v>
      </c>
      <c r="C1183" t="s">
        <v>1077</v>
      </c>
      <c r="D1183" t="s">
        <v>1078</v>
      </c>
      <c r="E1183" t="s">
        <v>1079</v>
      </c>
      <c r="F1183" t="s">
        <v>1080</v>
      </c>
      <c r="G1183" t="s">
        <v>585</v>
      </c>
      <c r="H1183">
        <v>201805</v>
      </c>
      <c r="I1183">
        <v>165.12003329999999</v>
      </c>
      <c r="J1183">
        <v>2018</v>
      </c>
      <c r="K1183">
        <v>5</v>
      </c>
      <c r="L1183">
        <v>11304</v>
      </c>
      <c r="M1183">
        <v>303007041</v>
      </c>
      <c r="N1183" s="7">
        <v>43268</v>
      </c>
      <c r="P1183" s="7"/>
    </row>
    <row r="1184" spans="1:16" x14ac:dyDescent="0.25">
      <c r="A1184" t="s">
        <v>1028</v>
      </c>
      <c r="B1184" t="s">
        <v>1029</v>
      </c>
      <c r="C1184" t="s">
        <v>1034</v>
      </c>
      <c r="D1184" t="s">
        <v>1035</v>
      </c>
      <c r="E1184" t="s">
        <v>1036</v>
      </c>
      <c r="F1184" t="s">
        <v>1033</v>
      </c>
      <c r="G1184" t="s">
        <v>27</v>
      </c>
      <c r="H1184">
        <v>201805</v>
      </c>
      <c r="I1184">
        <v>283.72269999999997</v>
      </c>
      <c r="J1184">
        <v>2018</v>
      </c>
      <c r="K1184">
        <v>5</v>
      </c>
      <c r="L1184">
        <v>11305</v>
      </c>
      <c r="M1184">
        <v>302108916</v>
      </c>
      <c r="N1184" s="7">
        <v>43390</v>
      </c>
      <c r="P1184" s="7"/>
    </row>
    <row r="1185" spans="1:16" x14ac:dyDescent="0.25">
      <c r="A1185" t="s">
        <v>21</v>
      </c>
      <c r="B1185" t="s">
        <v>22</v>
      </c>
      <c r="C1185" t="s">
        <v>38</v>
      </c>
      <c r="D1185" t="s">
        <v>39</v>
      </c>
      <c r="E1185" t="s">
        <v>40</v>
      </c>
      <c r="F1185" t="s">
        <v>23</v>
      </c>
      <c r="G1185" t="s">
        <v>10</v>
      </c>
      <c r="H1185">
        <v>201805</v>
      </c>
      <c r="I1185">
        <v>144.47200000000001</v>
      </c>
      <c r="J1185">
        <v>2018</v>
      </c>
      <c r="K1185">
        <v>5</v>
      </c>
      <c r="L1185">
        <v>11306</v>
      </c>
      <c r="M1185">
        <v>302105785</v>
      </c>
      <c r="N1185" s="7">
        <v>43318</v>
      </c>
      <c r="P1185" s="7"/>
    </row>
    <row r="1186" spans="1:16" x14ac:dyDescent="0.25">
      <c r="A1186" t="s">
        <v>1045</v>
      </c>
      <c r="B1186" t="s">
        <v>1054</v>
      </c>
      <c r="C1186" t="s">
        <v>1058</v>
      </c>
      <c r="D1186" t="s">
        <v>1056</v>
      </c>
      <c r="E1186" t="s">
        <v>1059</v>
      </c>
      <c r="F1186" t="s">
        <v>1050</v>
      </c>
      <c r="G1186" t="s">
        <v>33</v>
      </c>
      <c r="H1186">
        <v>201805</v>
      </c>
      <c r="I1186">
        <v>230</v>
      </c>
      <c r="J1186">
        <v>2018</v>
      </c>
      <c r="K1186">
        <v>5</v>
      </c>
      <c r="L1186">
        <v>11307</v>
      </c>
      <c r="M1186">
        <v>302107550</v>
      </c>
      <c r="N1186" s="7">
        <v>43265</v>
      </c>
      <c r="P1186" s="7"/>
    </row>
    <row r="1187" spans="1:16" x14ac:dyDescent="0.25">
      <c r="A1187" t="s">
        <v>41</v>
      </c>
      <c r="B1187" t="s">
        <v>22</v>
      </c>
      <c r="C1187" t="s">
        <v>57</v>
      </c>
      <c r="D1187" t="s">
        <v>58</v>
      </c>
      <c r="E1187" t="s">
        <v>59</v>
      </c>
      <c r="F1187" t="s">
        <v>23</v>
      </c>
      <c r="G1187" t="s">
        <v>26</v>
      </c>
      <c r="H1187">
        <v>201805</v>
      </c>
      <c r="I1187">
        <v>118.7243</v>
      </c>
      <c r="J1187">
        <v>2018</v>
      </c>
      <c r="K1187">
        <v>5</v>
      </c>
      <c r="L1187">
        <v>11308</v>
      </c>
      <c r="M1187">
        <v>302109696</v>
      </c>
      <c r="N1187" s="7">
        <v>43387</v>
      </c>
      <c r="P1187" s="7"/>
    </row>
    <row r="1188" spans="1:16" x14ac:dyDescent="0.25">
      <c r="A1188" t="s">
        <v>1045</v>
      </c>
      <c r="B1188" t="s">
        <v>1054</v>
      </c>
      <c r="C1188" t="s">
        <v>1074</v>
      </c>
      <c r="D1188" t="s">
        <v>1071</v>
      </c>
      <c r="E1188" t="s">
        <v>1075</v>
      </c>
      <c r="F1188" t="s">
        <v>1073</v>
      </c>
      <c r="G1188" t="s">
        <v>585</v>
      </c>
      <c r="H1188">
        <v>201805</v>
      </c>
      <c r="I1188">
        <v>103.7548</v>
      </c>
      <c r="J1188">
        <v>2018</v>
      </c>
      <c r="K1188">
        <v>5</v>
      </c>
      <c r="L1188">
        <v>11309</v>
      </c>
      <c r="M1188">
        <v>302108089</v>
      </c>
      <c r="N1188" s="7">
        <v>43270</v>
      </c>
      <c r="P1188" s="7"/>
    </row>
    <row r="1189" spans="1:16" x14ac:dyDescent="0.25">
      <c r="A1189" t="s">
        <v>21</v>
      </c>
      <c r="B1189" t="s">
        <v>22</v>
      </c>
      <c r="C1189" t="s">
        <v>38</v>
      </c>
      <c r="D1189" t="s">
        <v>39</v>
      </c>
      <c r="E1189" t="s">
        <v>40</v>
      </c>
      <c r="F1189" t="s">
        <v>23</v>
      </c>
      <c r="G1189" t="s">
        <v>27</v>
      </c>
      <c r="H1189">
        <v>201805</v>
      </c>
      <c r="I1189">
        <v>186.49629999999999</v>
      </c>
      <c r="J1189">
        <v>2018</v>
      </c>
      <c r="K1189">
        <v>5</v>
      </c>
      <c r="L1189">
        <v>11310</v>
      </c>
      <c r="M1189">
        <v>302107306</v>
      </c>
      <c r="N1189" s="7">
        <v>43369</v>
      </c>
      <c r="P1189" s="7"/>
    </row>
    <row r="1190" spans="1:16" x14ac:dyDescent="0.25">
      <c r="A1190" t="s">
        <v>1045</v>
      </c>
      <c r="B1190" t="s">
        <v>1054</v>
      </c>
      <c r="C1190" t="s">
        <v>1055</v>
      </c>
      <c r="D1190" t="s">
        <v>1071</v>
      </c>
      <c r="E1190" t="s">
        <v>1072</v>
      </c>
      <c r="F1190" t="s">
        <v>1073</v>
      </c>
      <c r="G1190" t="s">
        <v>27</v>
      </c>
      <c r="H1190">
        <v>201805</v>
      </c>
      <c r="I1190">
        <v>122.9799</v>
      </c>
      <c r="J1190">
        <v>2018</v>
      </c>
      <c r="K1190">
        <v>5</v>
      </c>
      <c r="L1190">
        <v>11311</v>
      </c>
      <c r="M1190">
        <v>302110261</v>
      </c>
      <c r="N1190" s="7">
        <v>43362</v>
      </c>
      <c r="P1190" s="7"/>
    </row>
    <row r="1191" spans="1:16" x14ac:dyDescent="0.25">
      <c r="A1191" t="s">
        <v>1045</v>
      </c>
      <c r="B1191" t="s">
        <v>1054</v>
      </c>
      <c r="C1191" t="s">
        <v>1074</v>
      </c>
      <c r="D1191" t="s">
        <v>1071</v>
      </c>
      <c r="E1191" t="s">
        <v>1075</v>
      </c>
      <c r="F1191" t="s">
        <v>1073</v>
      </c>
      <c r="G1191" t="s">
        <v>42</v>
      </c>
      <c r="H1191">
        <v>201805</v>
      </c>
      <c r="I1191">
        <v>102.8164</v>
      </c>
      <c r="J1191">
        <v>2018</v>
      </c>
      <c r="K1191">
        <v>5</v>
      </c>
      <c r="L1191">
        <v>11312</v>
      </c>
      <c r="M1191">
        <v>302107030</v>
      </c>
      <c r="N1191" s="7">
        <v>43295</v>
      </c>
      <c r="P1191" s="7"/>
    </row>
    <row r="1192" spans="1:16" x14ac:dyDescent="0.25">
      <c r="A1192" t="s">
        <v>1037</v>
      </c>
      <c r="B1192" t="s">
        <v>1038</v>
      </c>
      <c r="C1192" t="s">
        <v>1042</v>
      </c>
      <c r="D1192" t="s">
        <v>1043</v>
      </c>
      <c r="E1192" t="s">
        <v>1044</v>
      </c>
      <c r="F1192" t="s">
        <v>1033</v>
      </c>
      <c r="G1192" t="s">
        <v>338</v>
      </c>
      <c r="H1192">
        <v>201805</v>
      </c>
      <c r="I1192">
        <v>274.774</v>
      </c>
      <c r="J1192">
        <v>2018</v>
      </c>
      <c r="K1192">
        <v>5</v>
      </c>
      <c r="L1192">
        <v>11313</v>
      </c>
      <c r="M1192">
        <v>303006983</v>
      </c>
      <c r="N1192" s="7">
        <v>43269</v>
      </c>
      <c r="P1192" s="7"/>
    </row>
    <row r="1193" spans="1:16" x14ac:dyDescent="0.25">
      <c r="A1193" t="s">
        <v>1045</v>
      </c>
      <c r="B1193" t="s">
        <v>1046</v>
      </c>
      <c r="C1193" t="s">
        <v>1047</v>
      </c>
      <c r="D1193" t="s">
        <v>1048</v>
      </c>
      <c r="E1193" t="s">
        <v>1049</v>
      </c>
      <c r="F1193" t="s">
        <v>1050</v>
      </c>
      <c r="G1193" t="s">
        <v>338</v>
      </c>
      <c r="H1193">
        <v>201805</v>
      </c>
      <c r="I1193">
        <v>274.71030000000002</v>
      </c>
      <c r="J1193">
        <v>2018</v>
      </c>
      <c r="K1193">
        <v>5</v>
      </c>
      <c r="L1193">
        <v>11314</v>
      </c>
      <c r="M1193">
        <v>301907346</v>
      </c>
      <c r="N1193" s="7">
        <v>43280</v>
      </c>
      <c r="P1193" s="7"/>
    </row>
    <row r="1194" spans="1:16" x14ac:dyDescent="0.25">
      <c r="A1194" t="s">
        <v>1045</v>
      </c>
      <c r="B1194" t="s">
        <v>1046</v>
      </c>
      <c r="C1194" t="s">
        <v>1051</v>
      </c>
      <c r="D1194" t="s">
        <v>1052</v>
      </c>
      <c r="E1194" t="s">
        <v>1053</v>
      </c>
      <c r="F1194" t="s">
        <v>1050</v>
      </c>
      <c r="G1194" t="s">
        <v>25</v>
      </c>
      <c r="H1194">
        <v>201805</v>
      </c>
      <c r="I1194">
        <v>316.4194</v>
      </c>
      <c r="J1194">
        <v>2018</v>
      </c>
      <c r="K1194">
        <v>5</v>
      </c>
      <c r="L1194">
        <v>11315</v>
      </c>
      <c r="M1194">
        <v>303008305</v>
      </c>
      <c r="N1194" s="7">
        <v>43269</v>
      </c>
      <c r="P1194" s="7"/>
    </row>
    <row r="1195" spans="1:16" x14ac:dyDescent="0.25">
      <c r="A1195" t="s">
        <v>21</v>
      </c>
      <c r="B1195" t="s">
        <v>22</v>
      </c>
      <c r="C1195" t="s">
        <v>38</v>
      </c>
      <c r="D1195" t="s">
        <v>39</v>
      </c>
      <c r="E1195" t="s">
        <v>40</v>
      </c>
      <c r="F1195" t="s">
        <v>23</v>
      </c>
      <c r="G1195" t="s">
        <v>35</v>
      </c>
      <c r="H1195">
        <v>201805</v>
      </c>
      <c r="I1195">
        <v>138.56</v>
      </c>
      <c r="J1195">
        <v>2018</v>
      </c>
      <c r="K1195">
        <v>5</v>
      </c>
      <c r="L1195">
        <v>11316</v>
      </c>
      <c r="M1195">
        <v>303004614</v>
      </c>
      <c r="N1195" s="7">
        <v>43218</v>
      </c>
      <c r="P1195" s="7"/>
    </row>
    <row r="1196" spans="1:16" x14ac:dyDescent="0.25">
      <c r="A1196" t="s">
        <v>1045</v>
      </c>
      <c r="B1196" t="s">
        <v>1067</v>
      </c>
      <c r="C1196" t="s">
        <v>1068</v>
      </c>
      <c r="D1196" t="s">
        <v>1069</v>
      </c>
      <c r="E1196" t="s">
        <v>1070</v>
      </c>
      <c r="F1196" t="s">
        <v>1050</v>
      </c>
      <c r="G1196" t="s">
        <v>33</v>
      </c>
      <c r="H1196">
        <v>201805</v>
      </c>
      <c r="I1196">
        <v>31.909700000000001</v>
      </c>
      <c r="J1196">
        <v>2018</v>
      </c>
      <c r="K1196">
        <v>5</v>
      </c>
      <c r="L1196">
        <v>11317</v>
      </c>
      <c r="M1196">
        <v>302105984</v>
      </c>
      <c r="N1196" s="7">
        <v>43353</v>
      </c>
      <c r="P1196" s="7"/>
    </row>
    <row r="1197" spans="1:16" x14ac:dyDescent="0.25">
      <c r="A1197" t="s">
        <v>41</v>
      </c>
      <c r="B1197" t="s">
        <v>22</v>
      </c>
      <c r="C1197" t="s">
        <v>57</v>
      </c>
      <c r="D1197" t="s">
        <v>58</v>
      </c>
      <c r="E1197" t="s">
        <v>59</v>
      </c>
      <c r="F1197" t="s">
        <v>23</v>
      </c>
      <c r="G1197" t="s">
        <v>25</v>
      </c>
      <c r="H1197">
        <v>201805</v>
      </c>
      <c r="I1197">
        <v>131.35</v>
      </c>
      <c r="J1197">
        <v>2018</v>
      </c>
      <c r="K1197">
        <v>5</v>
      </c>
      <c r="L1197">
        <v>11318</v>
      </c>
      <c r="M1197">
        <v>302110156</v>
      </c>
      <c r="N1197" s="7">
        <v>43279</v>
      </c>
      <c r="P1197" s="7"/>
    </row>
    <row r="1198" spans="1:16" x14ac:dyDescent="0.25">
      <c r="A1198" t="s">
        <v>1045</v>
      </c>
      <c r="B1198" t="s">
        <v>1060</v>
      </c>
      <c r="C1198" t="s">
        <v>1061</v>
      </c>
      <c r="D1198" t="s">
        <v>1062</v>
      </c>
      <c r="E1198" t="s">
        <v>1063</v>
      </c>
      <c r="F1198" t="s">
        <v>1050</v>
      </c>
      <c r="G1198" t="s">
        <v>10</v>
      </c>
      <c r="H1198">
        <v>201805</v>
      </c>
      <c r="I1198">
        <v>520.58519999999999</v>
      </c>
      <c r="J1198">
        <v>2018</v>
      </c>
      <c r="K1198">
        <v>5</v>
      </c>
      <c r="L1198">
        <v>11319</v>
      </c>
      <c r="M1198">
        <v>303003671</v>
      </c>
      <c r="N1198" s="7">
        <v>43293</v>
      </c>
      <c r="P1198" s="7"/>
    </row>
    <row r="1199" spans="1:16" x14ac:dyDescent="0.25">
      <c r="A1199" t="s">
        <v>1045</v>
      </c>
      <c r="B1199" t="s">
        <v>1046</v>
      </c>
      <c r="C1199" t="s">
        <v>1051</v>
      </c>
      <c r="D1199" t="s">
        <v>1052</v>
      </c>
      <c r="E1199" t="s">
        <v>1053</v>
      </c>
      <c r="F1199" t="s">
        <v>1050</v>
      </c>
      <c r="G1199" t="s">
        <v>10</v>
      </c>
      <c r="H1199">
        <v>201805</v>
      </c>
      <c r="I1199">
        <v>392.73840000000001</v>
      </c>
      <c r="J1199">
        <v>2018</v>
      </c>
      <c r="K1199">
        <v>5</v>
      </c>
      <c r="L1199">
        <v>11320</v>
      </c>
      <c r="M1199">
        <v>301907713</v>
      </c>
      <c r="N1199" s="7">
        <v>43317</v>
      </c>
      <c r="P1199" s="7"/>
    </row>
    <row r="1200" spans="1:16" x14ac:dyDescent="0.25">
      <c r="A1200" t="s">
        <v>1045</v>
      </c>
      <c r="B1200" t="s">
        <v>1054</v>
      </c>
      <c r="C1200" t="s">
        <v>1074</v>
      </c>
      <c r="D1200" t="s">
        <v>1071</v>
      </c>
      <c r="E1200" t="s">
        <v>1075</v>
      </c>
      <c r="F1200" t="s">
        <v>1073</v>
      </c>
      <c r="G1200" t="s">
        <v>35</v>
      </c>
      <c r="H1200">
        <v>201805</v>
      </c>
      <c r="I1200">
        <v>144.51230000000001</v>
      </c>
      <c r="J1200">
        <v>2018</v>
      </c>
      <c r="K1200">
        <v>5</v>
      </c>
      <c r="L1200">
        <v>11321</v>
      </c>
      <c r="M1200">
        <v>302107178</v>
      </c>
      <c r="N1200" s="7">
        <v>43278</v>
      </c>
      <c r="P1200" s="7"/>
    </row>
    <row r="1201" spans="1:16" x14ac:dyDescent="0.25">
      <c r="A1201" t="s">
        <v>1028</v>
      </c>
      <c r="B1201" t="s">
        <v>1076</v>
      </c>
      <c r="C1201" t="s">
        <v>1077</v>
      </c>
      <c r="D1201" t="s">
        <v>1078</v>
      </c>
      <c r="E1201" t="s">
        <v>1079</v>
      </c>
      <c r="F1201" t="s">
        <v>1080</v>
      </c>
      <c r="G1201" t="s">
        <v>319</v>
      </c>
      <c r="H1201">
        <v>201805</v>
      </c>
      <c r="I1201">
        <v>154.44970000000001</v>
      </c>
      <c r="J1201">
        <v>2018</v>
      </c>
      <c r="K1201">
        <v>5</v>
      </c>
      <c r="L1201">
        <v>11322</v>
      </c>
      <c r="M1201">
        <v>301906299</v>
      </c>
      <c r="N1201" s="7">
        <v>43281</v>
      </c>
      <c r="P1201" s="7"/>
    </row>
    <row r="1202" spans="1:16" x14ac:dyDescent="0.25">
      <c r="A1202" t="s">
        <v>1028</v>
      </c>
      <c r="B1202" t="s">
        <v>1076</v>
      </c>
      <c r="C1202" t="s">
        <v>1077</v>
      </c>
      <c r="D1202" t="s">
        <v>1078</v>
      </c>
      <c r="E1202" t="s">
        <v>1079</v>
      </c>
      <c r="F1202" t="s">
        <v>1080</v>
      </c>
      <c r="G1202" t="s">
        <v>33</v>
      </c>
      <c r="H1202">
        <v>201805</v>
      </c>
      <c r="I1202">
        <v>166.5708333</v>
      </c>
      <c r="J1202">
        <v>2018</v>
      </c>
      <c r="K1202">
        <v>5</v>
      </c>
      <c r="L1202">
        <v>11323</v>
      </c>
      <c r="M1202">
        <v>302105433</v>
      </c>
      <c r="N1202" s="7">
        <v>43276</v>
      </c>
      <c r="P1202" s="7"/>
    </row>
    <row r="1203" spans="1:16" x14ac:dyDescent="0.25">
      <c r="A1203" t="s">
        <v>1045</v>
      </c>
      <c r="B1203" t="s">
        <v>1060</v>
      </c>
      <c r="C1203" t="s">
        <v>1061</v>
      </c>
      <c r="D1203" t="s">
        <v>1062</v>
      </c>
      <c r="E1203" t="s">
        <v>1063</v>
      </c>
      <c r="F1203" t="s">
        <v>1050</v>
      </c>
      <c r="G1203" t="s">
        <v>26</v>
      </c>
      <c r="H1203">
        <v>201805</v>
      </c>
      <c r="I1203">
        <v>617.94759999999997</v>
      </c>
      <c r="J1203">
        <v>2018</v>
      </c>
      <c r="K1203">
        <v>5</v>
      </c>
      <c r="L1203">
        <v>11324</v>
      </c>
      <c r="M1203">
        <v>303004595</v>
      </c>
      <c r="N1203" s="7">
        <v>43212</v>
      </c>
      <c r="P1203" s="7"/>
    </row>
    <row r="1204" spans="1:16" x14ac:dyDescent="0.25">
      <c r="A1204" t="s">
        <v>1045</v>
      </c>
      <c r="B1204" t="s">
        <v>1060</v>
      </c>
      <c r="C1204" t="s">
        <v>1064</v>
      </c>
      <c r="D1204" t="s">
        <v>1065</v>
      </c>
      <c r="E1204" t="s">
        <v>1066</v>
      </c>
      <c r="F1204" t="s">
        <v>1050</v>
      </c>
      <c r="G1204" t="s">
        <v>31</v>
      </c>
      <c r="H1204">
        <v>201805</v>
      </c>
      <c r="I1204">
        <v>500.03230000000002</v>
      </c>
      <c r="J1204">
        <v>2018</v>
      </c>
      <c r="K1204">
        <v>5</v>
      </c>
      <c r="L1204">
        <v>11325</v>
      </c>
      <c r="M1204">
        <v>303007811</v>
      </c>
      <c r="N1204" s="7">
        <v>43345</v>
      </c>
      <c r="P1204" s="7"/>
    </row>
    <row r="1205" spans="1:16" x14ac:dyDescent="0.25">
      <c r="A1205" t="s">
        <v>1045</v>
      </c>
      <c r="B1205" t="s">
        <v>1046</v>
      </c>
      <c r="C1205" t="s">
        <v>1047</v>
      </c>
      <c r="D1205" t="s">
        <v>1048</v>
      </c>
      <c r="E1205" t="s">
        <v>1049</v>
      </c>
      <c r="F1205" t="s">
        <v>1050</v>
      </c>
      <c r="G1205" t="s">
        <v>53</v>
      </c>
      <c r="H1205">
        <v>201805</v>
      </c>
      <c r="I1205">
        <v>345.09320000000002</v>
      </c>
      <c r="J1205">
        <v>2018</v>
      </c>
      <c r="K1205">
        <v>5</v>
      </c>
      <c r="L1205">
        <v>11326</v>
      </c>
      <c r="M1205">
        <v>301806154</v>
      </c>
      <c r="N1205" s="7">
        <v>43373</v>
      </c>
      <c r="P1205" s="7"/>
    </row>
    <row r="1206" spans="1:16" x14ac:dyDescent="0.25">
      <c r="A1206" t="s">
        <v>1045</v>
      </c>
      <c r="B1206" t="s">
        <v>1060</v>
      </c>
      <c r="C1206" t="s">
        <v>1064</v>
      </c>
      <c r="D1206" t="s">
        <v>1065</v>
      </c>
      <c r="E1206" t="s">
        <v>1066</v>
      </c>
      <c r="F1206" t="s">
        <v>1050</v>
      </c>
      <c r="G1206" t="s">
        <v>26</v>
      </c>
      <c r="H1206">
        <v>201805</v>
      </c>
      <c r="I1206">
        <v>511.56490000000002</v>
      </c>
      <c r="J1206">
        <v>2018</v>
      </c>
      <c r="K1206">
        <v>5</v>
      </c>
      <c r="L1206">
        <v>11327</v>
      </c>
      <c r="M1206">
        <v>303005840</v>
      </c>
      <c r="N1206" s="7">
        <v>43224</v>
      </c>
      <c r="P1206" s="7"/>
    </row>
    <row r="1207" spans="1:16" x14ac:dyDescent="0.25">
      <c r="A1207" t="s">
        <v>1045</v>
      </c>
      <c r="B1207" t="s">
        <v>1054</v>
      </c>
      <c r="C1207" t="s">
        <v>1058</v>
      </c>
      <c r="D1207" t="s">
        <v>1056</v>
      </c>
      <c r="E1207" t="s">
        <v>1059</v>
      </c>
      <c r="F1207" t="s">
        <v>1050</v>
      </c>
      <c r="G1207" t="s">
        <v>605</v>
      </c>
      <c r="H1207">
        <v>201805</v>
      </c>
      <c r="I1207">
        <v>149.67679999999999</v>
      </c>
      <c r="J1207">
        <v>2018</v>
      </c>
      <c r="K1207">
        <v>5</v>
      </c>
      <c r="L1207">
        <v>11328</v>
      </c>
      <c r="M1207">
        <v>302104505</v>
      </c>
      <c r="N1207" s="7">
        <v>43336</v>
      </c>
      <c r="P1207" s="7"/>
    </row>
    <row r="1208" spans="1:16" x14ac:dyDescent="0.25">
      <c r="A1208" t="s">
        <v>21</v>
      </c>
      <c r="B1208" t="s">
        <v>22</v>
      </c>
      <c r="C1208" t="s">
        <v>43</v>
      </c>
      <c r="D1208" t="s">
        <v>44</v>
      </c>
      <c r="E1208" t="s">
        <v>45</v>
      </c>
      <c r="F1208" t="s">
        <v>23</v>
      </c>
      <c r="G1208" t="s">
        <v>26</v>
      </c>
      <c r="H1208">
        <v>201805</v>
      </c>
      <c r="I1208">
        <v>308.7527</v>
      </c>
      <c r="J1208">
        <v>2018</v>
      </c>
      <c r="K1208">
        <v>5</v>
      </c>
      <c r="L1208">
        <v>11329</v>
      </c>
      <c r="M1208">
        <v>301806146</v>
      </c>
      <c r="N1208" s="7">
        <v>43239</v>
      </c>
      <c r="P1208" s="7"/>
    </row>
    <row r="1209" spans="1:16" x14ac:dyDescent="0.25">
      <c r="A1209" t="s">
        <v>1045</v>
      </c>
      <c r="B1209" t="s">
        <v>1060</v>
      </c>
      <c r="C1209" t="s">
        <v>1061</v>
      </c>
      <c r="D1209" t="s">
        <v>1062</v>
      </c>
      <c r="E1209" t="s">
        <v>1063</v>
      </c>
      <c r="F1209" t="s">
        <v>1050</v>
      </c>
      <c r="G1209" t="s">
        <v>33</v>
      </c>
      <c r="H1209">
        <v>201805</v>
      </c>
      <c r="I1209">
        <v>629.83870000000002</v>
      </c>
      <c r="J1209">
        <v>2018</v>
      </c>
      <c r="K1209">
        <v>5</v>
      </c>
      <c r="L1209">
        <v>11330</v>
      </c>
      <c r="M1209">
        <v>301800319</v>
      </c>
      <c r="N1209" s="7">
        <v>43338</v>
      </c>
      <c r="P1209" s="7"/>
    </row>
    <row r="1210" spans="1:16" x14ac:dyDescent="0.25">
      <c r="A1210" t="s">
        <v>1045</v>
      </c>
      <c r="B1210" t="s">
        <v>1060</v>
      </c>
      <c r="C1210" t="s">
        <v>1061</v>
      </c>
      <c r="D1210" t="s">
        <v>1062</v>
      </c>
      <c r="E1210" t="s">
        <v>1063</v>
      </c>
      <c r="F1210" t="s">
        <v>1050</v>
      </c>
      <c r="G1210" t="s">
        <v>28</v>
      </c>
      <c r="H1210">
        <v>201805</v>
      </c>
      <c r="I1210">
        <v>597.4597</v>
      </c>
      <c r="J1210">
        <v>2018</v>
      </c>
      <c r="K1210">
        <v>5</v>
      </c>
      <c r="L1210">
        <v>11331</v>
      </c>
      <c r="M1210">
        <v>302109234</v>
      </c>
      <c r="N1210" s="7">
        <v>43249</v>
      </c>
      <c r="P1210" s="7"/>
    </row>
    <row r="1211" spans="1:16" x14ac:dyDescent="0.25">
      <c r="A1211" t="s">
        <v>1045</v>
      </c>
      <c r="B1211" t="s">
        <v>1060</v>
      </c>
      <c r="C1211" t="s">
        <v>1064</v>
      </c>
      <c r="D1211" t="s">
        <v>1065</v>
      </c>
      <c r="E1211" t="s">
        <v>1066</v>
      </c>
      <c r="F1211" t="s">
        <v>1050</v>
      </c>
      <c r="G1211" t="s">
        <v>585</v>
      </c>
      <c r="H1211">
        <v>201805</v>
      </c>
      <c r="I1211">
        <v>392.24209999999999</v>
      </c>
      <c r="J1211">
        <v>2018</v>
      </c>
      <c r="K1211">
        <v>5</v>
      </c>
      <c r="L1211">
        <v>11332</v>
      </c>
      <c r="M1211">
        <v>301705304</v>
      </c>
      <c r="N1211" s="7">
        <v>43279</v>
      </c>
      <c r="P1211" s="7"/>
    </row>
    <row r="1212" spans="1:16" x14ac:dyDescent="0.25">
      <c r="A1212" t="s">
        <v>21</v>
      </c>
      <c r="B1212" t="s">
        <v>22</v>
      </c>
      <c r="C1212" t="s">
        <v>43</v>
      </c>
      <c r="D1212" t="s">
        <v>44</v>
      </c>
      <c r="E1212" t="s">
        <v>45</v>
      </c>
      <c r="F1212" t="s">
        <v>23</v>
      </c>
      <c r="G1212" t="s">
        <v>35</v>
      </c>
      <c r="H1212">
        <v>201805</v>
      </c>
      <c r="I1212">
        <v>166.5033</v>
      </c>
      <c r="J1212">
        <v>2018</v>
      </c>
      <c r="K1212">
        <v>5</v>
      </c>
      <c r="L1212">
        <v>11333</v>
      </c>
      <c r="M1212">
        <v>300903112</v>
      </c>
      <c r="N1212" s="7">
        <v>43314</v>
      </c>
      <c r="P1212" s="7"/>
    </row>
    <row r="1213" spans="1:16" x14ac:dyDescent="0.25">
      <c r="A1213" t="s">
        <v>21</v>
      </c>
      <c r="B1213" t="s">
        <v>22</v>
      </c>
      <c r="C1213" t="s">
        <v>50</v>
      </c>
      <c r="D1213" t="s">
        <v>51</v>
      </c>
      <c r="E1213" t="s">
        <v>52</v>
      </c>
      <c r="F1213" t="s">
        <v>23</v>
      </c>
      <c r="G1213" t="s">
        <v>33</v>
      </c>
      <c r="H1213">
        <v>201805</v>
      </c>
      <c r="I1213">
        <v>194</v>
      </c>
      <c r="J1213">
        <v>2018</v>
      </c>
      <c r="K1213">
        <v>5</v>
      </c>
      <c r="L1213">
        <v>11334</v>
      </c>
      <c r="M1213">
        <v>302105261</v>
      </c>
      <c r="N1213" s="7">
        <v>43341</v>
      </c>
      <c r="P1213" s="7"/>
    </row>
    <row r="1214" spans="1:16" x14ac:dyDescent="0.25">
      <c r="A1214" t="s">
        <v>1045</v>
      </c>
      <c r="B1214" t="s">
        <v>1054</v>
      </c>
      <c r="C1214" t="s">
        <v>1055</v>
      </c>
      <c r="D1214" t="s">
        <v>1056</v>
      </c>
      <c r="E1214" t="s">
        <v>1057</v>
      </c>
      <c r="F1214" t="s">
        <v>1050</v>
      </c>
      <c r="G1214" t="s">
        <v>27</v>
      </c>
      <c r="H1214">
        <v>201805</v>
      </c>
      <c r="I1214">
        <v>192.22219999999999</v>
      </c>
      <c r="J1214">
        <v>2018</v>
      </c>
      <c r="K1214">
        <v>5</v>
      </c>
      <c r="L1214">
        <v>11335</v>
      </c>
      <c r="M1214">
        <v>302107510</v>
      </c>
      <c r="N1214" s="7">
        <v>43275</v>
      </c>
      <c r="P1214" s="7"/>
    </row>
    <row r="1215" spans="1:16" x14ac:dyDescent="0.25">
      <c r="A1215" t="s">
        <v>21</v>
      </c>
      <c r="B1215" t="s">
        <v>22</v>
      </c>
      <c r="C1215" t="s">
        <v>54</v>
      </c>
      <c r="D1215" t="s">
        <v>55</v>
      </c>
      <c r="E1215" t="s">
        <v>56</v>
      </c>
      <c r="F1215" t="s">
        <v>23</v>
      </c>
      <c r="G1215" t="s">
        <v>26</v>
      </c>
      <c r="H1215">
        <v>201805</v>
      </c>
      <c r="I1215">
        <v>87.417400000000001</v>
      </c>
      <c r="J1215">
        <v>2018</v>
      </c>
      <c r="K1215">
        <v>5</v>
      </c>
      <c r="L1215">
        <v>11336</v>
      </c>
      <c r="M1215">
        <v>301503966</v>
      </c>
      <c r="N1215" s="7">
        <v>43359</v>
      </c>
      <c r="P1215" s="7"/>
    </row>
    <row r="1216" spans="1:16" x14ac:dyDescent="0.25">
      <c r="A1216" t="s">
        <v>1045</v>
      </c>
      <c r="B1216" t="s">
        <v>1046</v>
      </c>
      <c r="C1216" t="s">
        <v>1047</v>
      </c>
      <c r="D1216" t="s">
        <v>1048</v>
      </c>
      <c r="E1216" t="s">
        <v>1049</v>
      </c>
      <c r="F1216" t="s">
        <v>1050</v>
      </c>
      <c r="G1216" t="s">
        <v>15</v>
      </c>
      <c r="H1216">
        <v>201805</v>
      </c>
      <c r="I1216">
        <v>267.38490000000002</v>
      </c>
      <c r="J1216">
        <v>2018</v>
      </c>
      <c r="K1216">
        <v>5</v>
      </c>
      <c r="L1216">
        <v>11337</v>
      </c>
      <c r="M1216">
        <v>300406412</v>
      </c>
      <c r="N1216" s="7">
        <v>43253</v>
      </c>
      <c r="P1216" s="7"/>
    </row>
    <row r="1217" spans="1:16" x14ac:dyDescent="0.25">
      <c r="A1217" t="s">
        <v>1045</v>
      </c>
      <c r="B1217" t="s">
        <v>1046</v>
      </c>
      <c r="C1217" t="s">
        <v>1051</v>
      </c>
      <c r="D1217" t="s">
        <v>1052</v>
      </c>
      <c r="E1217" t="s">
        <v>1053</v>
      </c>
      <c r="F1217" t="s">
        <v>1050</v>
      </c>
      <c r="G1217" t="s">
        <v>29</v>
      </c>
      <c r="H1217">
        <v>201805</v>
      </c>
      <c r="I1217">
        <v>314.43549999999999</v>
      </c>
      <c r="J1217">
        <v>2018</v>
      </c>
      <c r="K1217">
        <v>5</v>
      </c>
      <c r="L1217">
        <v>11338</v>
      </c>
      <c r="M1217">
        <v>301806612</v>
      </c>
      <c r="N1217" s="7">
        <v>43352</v>
      </c>
      <c r="P1217" s="7"/>
    </row>
    <row r="1218" spans="1:16" x14ac:dyDescent="0.25">
      <c r="A1218" t="s">
        <v>1045</v>
      </c>
      <c r="B1218" t="s">
        <v>1046</v>
      </c>
      <c r="C1218" t="s">
        <v>1047</v>
      </c>
      <c r="D1218" t="s">
        <v>1048</v>
      </c>
      <c r="E1218" t="s">
        <v>1049</v>
      </c>
      <c r="F1218" t="s">
        <v>1050</v>
      </c>
      <c r="G1218" t="s">
        <v>585</v>
      </c>
      <c r="H1218">
        <v>201805</v>
      </c>
      <c r="I1218">
        <v>242.80770000000001</v>
      </c>
      <c r="J1218">
        <v>2018</v>
      </c>
      <c r="K1218">
        <v>5</v>
      </c>
      <c r="L1218">
        <v>11339</v>
      </c>
      <c r="M1218">
        <v>301806193</v>
      </c>
      <c r="N1218" s="7">
        <v>43231</v>
      </c>
      <c r="P1218" s="7"/>
    </row>
    <row r="1219" spans="1:16" x14ac:dyDescent="0.25">
      <c r="A1219" t="s">
        <v>21</v>
      </c>
      <c r="B1219" t="s">
        <v>22</v>
      </c>
      <c r="C1219" t="s">
        <v>54</v>
      </c>
      <c r="D1219" t="s">
        <v>55</v>
      </c>
      <c r="E1219" t="s">
        <v>56</v>
      </c>
      <c r="F1219" t="s">
        <v>23</v>
      </c>
      <c r="G1219" t="s">
        <v>29</v>
      </c>
      <c r="H1219">
        <v>201805</v>
      </c>
      <c r="I1219">
        <v>62.84</v>
      </c>
      <c r="J1219">
        <v>2018</v>
      </c>
      <c r="K1219">
        <v>5</v>
      </c>
      <c r="L1219">
        <v>11340</v>
      </c>
      <c r="M1219">
        <v>302108909</v>
      </c>
      <c r="N1219" s="7">
        <v>43314</v>
      </c>
      <c r="P1219" s="7"/>
    </row>
    <row r="1220" spans="1:16" x14ac:dyDescent="0.25">
      <c r="A1220" t="s">
        <v>1028</v>
      </c>
      <c r="B1220" t="s">
        <v>1076</v>
      </c>
      <c r="C1220" t="s">
        <v>1077</v>
      </c>
      <c r="D1220" t="s">
        <v>1078</v>
      </c>
      <c r="E1220" t="s">
        <v>1079</v>
      </c>
      <c r="F1220" t="s">
        <v>1080</v>
      </c>
      <c r="G1220" t="s">
        <v>349</v>
      </c>
      <c r="H1220">
        <v>201805</v>
      </c>
      <c r="I1220">
        <v>159.4032</v>
      </c>
      <c r="J1220">
        <v>2018</v>
      </c>
      <c r="K1220">
        <v>5</v>
      </c>
      <c r="L1220">
        <v>11341</v>
      </c>
      <c r="M1220">
        <v>303003671</v>
      </c>
      <c r="N1220" s="7">
        <v>43348</v>
      </c>
      <c r="P1220" s="7"/>
    </row>
    <row r="1221" spans="1:16" x14ac:dyDescent="0.25">
      <c r="A1221" t="s">
        <v>1028</v>
      </c>
      <c r="B1221" t="s">
        <v>1029</v>
      </c>
      <c r="C1221" t="s">
        <v>1034</v>
      </c>
      <c r="D1221" t="s">
        <v>1035</v>
      </c>
      <c r="E1221" t="s">
        <v>1036</v>
      </c>
      <c r="F1221" t="s">
        <v>1033</v>
      </c>
      <c r="G1221" t="s">
        <v>34</v>
      </c>
      <c r="H1221">
        <v>201805</v>
      </c>
      <c r="I1221">
        <v>332.5</v>
      </c>
      <c r="J1221">
        <v>2018</v>
      </c>
      <c r="K1221">
        <v>5</v>
      </c>
      <c r="L1221">
        <v>11342</v>
      </c>
      <c r="M1221">
        <v>302106709</v>
      </c>
      <c r="N1221" s="7">
        <v>43352</v>
      </c>
      <c r="P1221" s="7"/>
    </row>
    <row r="1222" spans="1:16" x14ac:dyDescent="0.25">
      <c r="A1222" t="s">
        <v>1045</v>
      </c>
      <c r="B1222" t="s">
        <v>1046</v>
      </c>
      <c r="C1222" t="s">
        <v>1047</v>
      </c>
      <c r="D1222" t="s">
        <v>1048</v>
      </c>
      <c r="E1222" t="s">
        <v>1049</v>
      </c>
      <c r="F1222" t="s">
        <v>1050</v>
      </c>
      <c r="G1222" t="s">
        <v>31</v>
      </c>
      <c r="H1222">
        <v>201805</v>
      </c>
      <c r="I1222">
        <v>306.89</v>
      </c>
      <c r="J1222">
        <v>2018</v>
      </c>
      <c r="K1222">
        <v>5</v>
      </c>
      <c r="L1222">
        <v>11343</v>
      </c>
      <c r="M1222">
        <v>301907928</v>
      </c>
      <c r="N1222" s="7">
        <v>43313</v>
      </c>
      <c r="P1222" s="7"/>
    </row>
    <row r="1223" spans="1:16" x14ac:dyDescent="0.25">
      <c r="A1223" t="s">
        <v>1045</v>
      </c>
      <c r="B1223" t="s">
        <v>1060</v>
      </c>
      <c r="C1223" t="s">
        <v>1061</v>
      </c>
      <c r="D1223" t="s">
        <v>1062</v>
      </c>
      <c r="E1223" t="s">
        <v>1063</v>
      </c>
      <c r="F1223" t="s">
        <v>1050</v>
      </c>
      <c r="G1223" t="s">
        <v>53</v>
      </c>
      <c r="H1223">
        <v>201805</v>
      </c>
      <c r="I1223">
        <v>596.79549999999995</v>
      </c>
      <c r="J1223">
        <v>2018</v>
      </c>
      <c r="K1223">
        <v>5</v>
      </c>
      <c r="L1223">
        <v>11344</v>
      </c>
      <c r="M1223">
        <v>301806110</v>
      </c>
      <c r="N1223" s="7">
        <v>43344</v>
      </c>
      <c r="P1223" s="7"/>
    </row>
    <row r="1224" spans="1:16" x14ac:dyDescent="0.25">
      <c r="A1224" t="s">
        <v>1037</v>
      </c>
      <c r="B1224" t="s">
        <v>1038</v>
      </c>
      <c r="C1224" t="s">
        <v>1039</v>
      </c>
      <c r="D1224" t="s">
        <v>1040</v>
      </c>
      <c r="E1224" t="s">
        <v>1041</v>
      </c>
      <c r="F1224" t="s">
        <v>1033</v>
      </c>
      <c r="G1224" t="s">
        <v>26</v>
      </c>
      <c r="H1224">
        <v>201805</v>
      </c>
      <c r="I1224">
        <v>466.85806500000001</v>
      </c>
      <c r="J1224">
        <v>2018</v>
      </c>
      <c r="K1224">
        <v>5</v>
      </c>
      <c r="L1224">
        <v>11345</v>
      </c>
      <c r="M1224">
        <v>303008407</v>
      </c>
      <c r="N1224" s="7">
        <v>43394</v>
      </c>
      <c r="P1224" s="7"/>
    </row>
    <row r="1225" spans="1:16" x14ac:dyDescent="0.25">
      <c r="A1225" t="s">
        <v>1045</v>
      </c>
      <c r="B1225" t="s">
        <v>1046</v>
      </c>
      <c r="C1225" t="s">
        <v>1051</v>
      </c>
      <c r="D1225" t="s">
        <v>1052</v>
      </c>
      <c r="E1225" t="s">
        <v>1053</v>
      </c>
      <c r="F1225" t="s">
        <v>1050</v>
      </c>
      <c r="G1225" t="s">
        <v>27</v>
      </c>
      <c r="H1225">
        <v>201805</v>
      </c>
      <c r="I1225">
        <v>388.23289999999997</v>
      </c>
      <c r="J1225">
        <v>2018</v>
      </c>
      <c r="K1225">
        <v>5</v>
      </c>
      <c r="L1225">
        <v>11346</v>
      </c>
      <c r="M1225">
        <v>301809703</v>
      </c>
      <c r="N1225" s="7">
        <v>43299</v>
      </c>
      <c r="P1225" s="7"/>
    </row>
    <row r="1226" spans="1:16" x14ac:dyDescent="0.25">
      <c r="A1226" t="s">
        <v>1045</v>
      </c>
      <c r="B1226" t="s">
        <v>1046</v>
      </c>
      <c r="C1226" t="s">
        <v>1051</v>
      </c>
      <c r="D1226" t="s">
        <v>1052</v>
      </c>
      <c r="E1226" t="s">
        <v>1053</v>
      </c>
      <c r="F1226" t="s">
        <v>1050</v>
      </c>
      <c r="G1226" t="s">
        <v>53</v>
      </c>
      <c r="H1226">
        <v>201805</v>
      </c>
      <c r="I1226">
        <v>417.97160000000002</v>
      </c>
      <c r="J1226">
        <v>2018</v>
      </c>
      <c r="K1226">
        <v>5</v>
      </c>
      <c r="L1226">
        <v>11347</v>
      </c>
      <c r="M1226">
        <v>302103351</v>
      </c>
      <c r="N1226" s="7">
        <v>43257</v>
      </c>
      <c r="P1226" s="7"/>
    </row>
    <row r="1227" spans="1:16" x14ac:dyDescent="0.25">
      <c r="A1227" t="s">
        <v>1045</v>
      </c>
      <c r="B1227" t="s">
        <v>1054</v>
      </c>
      <c r="C1227" t="s">
        <v>1074</v>
      </c>
      <c r="D1227" t="s">
        <v>1071</v>
      </c>
      <c r="E1227" t="s">
        <v>1075</v>
      </c>
      <c r="F1227" t="s">
        <v>1073</v>
      </c>
      <c r="G1227" t="s">
        <v>323</v>
      </c>
      <c r="H1227">
        <v>201805</v>
      </c>
      <c r="I1227">
        <v>136.44479999999999</v>
      </c>
      <c r="J1227">
        <v>2018</v>
      </c>
      <c r="K1227">
        <v>5</v>
      </c>
      <c r="L1227">
        <v>11348</v>
      </c>
      <c r="M1227">
        <v>302107055</v>
      </c>
      <c r="N1227" s="7">
        <v>43241</v>
      </c>
      <c r="P1227" s="7"/>
    </row>
    <row r="1228" spans="1:16" x14ac:dyDescent="0.25">
      <c r="A1228" t="s">
        <v>1045</v>
      </c>
      <c r="B1228" t="s">
        <v>1054</v>
      </c>
      <c r="C1228" t="s">
        <v>1058</v>
      </c>
      <c r="D1228" t="s">
        <v>1056</v>
      </c>
      <c r="E1228" t="s">
        <v>1059</v>
      </c>
      <c r="F1228" t="s">
        <v>1050</v>
      </c>
      <c r="G1228" t="s">
        <v>30</v>
      </c>
      <c r="H1228">
        <v>201805</v>
      </c>
      <c r="I1228">
        <v>223.01320000000001</v>
      </c>
      <c r="J1228">
        <v>2018</v>
      </c>
      <c r="K1228">
        <v>5</v>
      </c>
      <c r="L1228">
        <v>11349</v>
      </c>
      <c r="M1228">
        <v>302105796</v>
      </c>
      <c r="N1228" s="7">
        <v>43296</v>
      </c>
      <c r="P1228" s="7"/>
    </row>
    <row r="1229" spans="1:16" x14ac:dyDescent="0.25">
      <c r="A1229" t="s">
        <v>1028</v>
      </c>
      <c r="B1229" t="s">
        <v>1076</v>
      </c>
      <c r="C1229" t="s">
        <v>1077</v>
      </c>
      <c r="D1229" t="s">
        <v>1078</v>
      </c>
      <c r="E1229" t="s">
        <v>1079</v>
      </c>
      <c r="F1229" t="s">
        <v>1080</v>
      </c>
      <c r="G1229" t="s">
        <v>28</v>
      </c>
      <c r="H1229">
        <v>201805</v>
      </c>
      <c r="I1229">
        <v>169.87963999999999</v>
      </c>
      <c r="J1229">
        <v>2018</v>
      </c>
      <c r="K1229">
        <v>5</v>
      </c>
      <c r="L1229">
        <v>11350</v>
      </c>
      <c r="M1229">
        <v>302108474</v>
      </c>
      <c r="N1229" s="7">
        <v>43300</v>
      </c>
      <c r="P1229" s="7"/>
    </row>
    <row r="1230" spans="1:16" x14ac:dyDescent="0.25">
      <c r="A1230" t="s">
        <v>1045</v>
      </c>
      <c r="B1230" t="s">
        <v>1054</v>
      </c>
      <c r="C1230" t="s">
        <v>1058</v>
      </c>
      <c r="D1230" t="s">
        <v>1056</v>
      </c>
      <c r="E1230" t="s">
        <v>1059</v>
      </c>
      <c r="F1230" t="s">
        <v>1050</v>
      </c>
      <c r="G1230" t="s">
        <v>32</v>
      </c>
      <c r="H1230">
        <v>201805</v>
      </c>
      <c r="I1230">
        <v>193.74799999999999</v>
      </c>
      <c r="J1230">
        <v>2018</v>
      </c>
      <c r="K1230">
        <v>5</v>
      </c>
      <c r="L1230">
        <v>11351</v>
      </c>
      <c r="M1230">
        <v>301806785</v>
      </c>
      <c r="N1230" s="7">
        <v>43391</v>
      </c>
      <c r="P1230" s="7"/>
    </row>
    <row r="1231" spans="1:16" x14ac:dyDescent="0.25">
      <c r="A1231" t="s">
        <v>1045</v>
      </c>
      <c r="B1231" t="s">
        <v>1054</v>
      </c>
      <c r="C1231" t="s">
        <v>1058</v>
      </c>
      <c r="D1231" t="s">
        <v>1056</v>
      </c>
      <c r="E1231" t="s">
        <v>1059</v>
      </c>
      <c r="F1231" t="s">
        <v>1050</v>
      </c>
      <c r="G1231" t="s">
        <v>24</v>
      </c>
      <c r="H1231">
        <v>201805</v>
      </c>
      <c r="I1231">
        <v>129.84909999999999</v>
      </c>
      <c r="J1231">
        <v>2018</v>
      </c>
      <c r="K1231">
        <v>5</v>
      </c>
      <c r="L1231">
        <v>11352</v>
      </c>
      <c r="M1231">
        <v>303004722</v>
      </c>
      <c r="N1231" s="7">
        <v>43395</v>
      </c>
      <c r="P1231" s="7"/>
    </row>
    <row r="1232" spans="1:16" x14ac:dyDescent="0.25">
      <c r="A1232" t="s">
        <v>1045</v>
      </c>
      <c r="B1232" t="s">
        <v>1054</v>
      </c>
      <c r="C1232" t="s">
        <v>1058</v>
      </c>
      <c r="D1232" t="s">
        <v>1056</v>
      </c>
      <c r="E1232" t="s">
        <v>1059</v>
      </c>
      <c r="F1232" t="s">
        <v>1050</v>
      </c>
      <c r="G1232" t="s">
        <v>36</v>
      </c>
      <c r="H1232">
        <v>201805</v>
      </c>
      <c r="I1232">
        <v>152.06950000000001</v>
      </c>
      <c r="J1232">
        <v>2018</v>
      </c>
      <c r="K1232">
        <v>5</v>
      </c>
      <c r="L1232">
        <v>11353</v>
      </c>
      <c r="M1232">
        <v>302109233</v>
      </c>
      <c r="N1232" s="7">
        <v>43359</v>
      </c>
      <c r="P1232" s="7"/>
    </row>
    <row r="1233" spans="1:16" x14ac:dyDescent="0.25">
      <c r="A1233" t="s">
        <v>1045</v>
      </c>
      <c r="B1233" t="s">
        <v>1054</v>
      </c>
      <c r="C1233" t="s">
        <v>1074</v>
      </c>
      <c r="D1233" t="s">
        <v>1071</v>
      </c>
      <c r="E1233" t="s">
        <v>1075</v>
      </c>
      <c r="F1233" t="s">
        <v>1073</v>
      </c>
      <c r="G1233" t="s">
        <v>338</v>
      </c>
      <c r="H1233">
        <v>201805</v>
      </c>
      <c r="I1233">
        <v>118.6752</v>
      </c>
      <c r="J1233">
        <v>2018</v>
      </c>
      <c r="K1233">
        <v>5</v>
      </c>
      <c r="L1233">
        <v>11354</v>
      </c>
      <c r="M1233">
        <v>302108361</v>
      </c>
      <c r="N1233" s="7">
        <v>43367</v>
      </c>
      <c r="P1233" s="7"/>
    </row>
    <row r="1234" spans="1:16" x14ac:dyDescent="0.25">
      <c r="A1234" t="s">
        <v>1045</v>
      </c>
      <c r="B1234" t="s">
        <v>1054</v>
      </c>
      <c r="C1234" t="s">
        <v>1074</v>
      </c>
      <c r="D1234" t="s">
        <v>1071</v>
      </c>
      <c r="E1234" t="s">
        <v>1075</v>
      </c>
      <c r="F1234" t="s">
        <v>1073</v>
      </c>
      <c r="G1234" t="s">
        <v>11</v>
      </c>
      <c r="H1234">
        <v>201805</v>
      </c>
      <c r="I1234">
        <v>156.11000000000001</v>
      </c>
      <c r="J1234">
        <v>2018</v>
      </c>
      <c r="K1234">
        <v>5</v>
      </c>
      <c r="L1234">
        <v>11355</v>
      </c>
      <c r="M1234">
        <v>302107070</v>
      </c>
      <c r="N1234" s="7">
        <v>43359</v>
      </c>
      <c r="P1234" s="7"/>
    </row>
    <row r="1235" spans="1:16" x14ac:dyDescent="0.25">
      <c r="A1235" t="s">
        <v>1028</v>
      </c>
      <c r="B1235" t="s">
        <v>1076</v>
      </c>
      <c r="C1235" t="s">
        <v>1077</v>
      </c>
      <c r="D1235" t="s">
        <v>1078</v>
      </c>
      <c r="E1235" t="s">
        <v>1079</v>
      </c>
      <c r="F1235" t="s">
        <v>1080</v>
      </c>
      <c r="G1235" t="s">
        <v>605</v>
      </c>
      <c r="H1235">
        <v>201805</v>
      </c>
      <c r="I1235">
        <v>163.04159999999999</v>
      </c>
      <c r="J1235">
        <v>2018</v>
      </c>
      <c r="K1235">
        <v>5</v>
      </c>
      <c r="L1235">
        <v>11356</v>
      </c>
      <c r="M1235">
        <v>301806110</v>
      </c>
      <c r="N1235" s="7">
        <v>43329</v>
      </c>
      <c r="P1235" s="7"/>
    </row>
    <row r="1236" spans="1:16" x14ac:dyDescent="0.25">
      <c r="A1236" t="s">
        <v>21</v>
      </c>
      <c r="B1236" t="s">
        <v>22</v>
      </c>
      <c r="C1236" t="s">
        <v>43</v>
      </c>
      <c r="D1236" t="s">
        <v>44</v>
      </c>
      <c r="E1236" t="s">
        <v>45</v>
      </c>
      <c r="F1236" t="s">
        <v>23</v>
      </c>
      <c r="G1236" t="s">
        <v>15</v>
      </c>
      <c r="H1236">
        <v>201805</v>
      </c>
      <c r="I1236">
        <v>138.5762</v>
      </c>
      <c r="J1236">
        <v>2018</v>
      </c>
      <c r="K1236">
        <v>5</v>
      </c>
      <c r="L1236">
        <v>11357</v>
      </c>
      <c r="M1236">
        <v>301906924</v>
      </c>
      <c r="N1236" s="7">
        <v>43290</v>
      </c>
      <c r="P1236" s="7"/>
    </row>
    <row r="1237" spans="1:16" x14ac:dyDescent="0.25">
      <c r="A1237" t="s">
        <v>1037</v>
      </c>
      <c r="B1237" t="s">
        <v>1038</v>
      </c>
      <c r="C1237" t="s">
        <v>1039</v>
      </c>
      <c r="D1237" t="s">
        <v>1040</v>
      </c>
      <c r="E1237" t="s">
        <v>1041</v>
      </c>
      <c r="F1237" t="s">
        <v>1033</v>
      </c>
      <c r="G1237" t="s">
        <v>37</v>
      </c>
      <c r="H1237">
        <v>201805</v>
      </c>
      <c r="I1237">
        <v>490.51600000000002</v>
      </c>
      <c r="J1237">
        <v>2018</v>
      </c>
      <c r="K1237">
        <v>5</v>
      </c>
      <c r="L1237">
        <v>11358</v>
      </c>
      <c r="M1237">
        <v>303004651</v>
      </c>
      <c r="N1237" s="7">
        <v>43277</v>
      </c>
      <c r="P1237" s="7"/>
    </row>
    <row r="1238" spans="1:16" x14ac:dyDescent="0.25">
      <c r="A1238" t="s">
        <v>21</v>
      </c>
      <c r="B1238" t="s">
        <v>22</v>
      </c>
      <c r="C1238" t="s">
        <v>54</v>
      </c>
      <c r="D1238" t="s">
        <v>55</v>
      </c>
      <c r="E1238" t="s">
        <v>56</v>
      </c>
      <c r="F1238" t="s">
        <v>23</v>
      </c>
      <c r="G1238" t="s">
        <v>25</v>
      </c>
      <c r="H1238">
        <v>201805</v>
      </c>
      <c r="I1238">
        <v>80.914000000000001</v>
      </c>
      <c r="J1238">
        <v>2018</v>
      </c>
      <c r="K1238">
        <v>5</v>
      </c>
      <c r="L1238">
        <v>11359</v>
      </c>
      <c r="M1238">
        <v>302108330</v>
      </c>
      <c r="N1238" s="7">
        <v>43316</v>
      </c>
      <c r="P1238" s="7"/>
    </row>
    <row r="1239" spans="1:16" x14ac:dyDescent="0.25">
      <c r="A1239" t="s">
        <v>1045</v>
      </c>
      <c r="B1239" t="s">
        <v>1054</v>
      </c>
      <c r="C1239" t="s">
        <v>1055</v>
      </c>
      <c r="D1239" t="s">
        <v>1056</v>
      </c>
      <c r="E1239" t="s">
        <v>1057</v>
      </c>
      <c r="F1239" t="s">
        <v>1050</v>
      </c>
      <c r="G1239" t="s">
        <v>26</v>
      </c>
      <c r="H1239">
        <v>201805</v>
      </c>
      <c r="I1239">
        <v>189.2971</v>
      </c>
      <c r="J1239">
        <v>2018</v>
      </c>
      <c r="K1239">
        <v>5</v>
      </c>
      <c r="L1239">
        <v>11360</v>
      </c>
      <c r="M1239">
        <v>303004842</v>
      </c>
      <c r="N1239" s="7">
        <v>43355</v>
      </c>
      <c r="P1239" s="7"/>
    </row>
    <row r="1240" spans="1:16" x14ac:dyDescent="0.25">
      <c r="A1240" t="s">
        <v>1045</v>
      </c>
      <c r="B1240" t="s">
        <v>1060</v>
      </c>
      <c r="C1240" t="s">
        <v>1061</v>
      </c>
      <c r="D1240" t="s">
        <v>1062</v>
      </c>
      <c r="E1240" t="s">
        <v>1063</v>
      </c>
      <c r="F1240" t="s">
        <v>1050</v>
      </c>
      <c r="G1240" t="s">
        <v>585</v>
      </c>
      <c r="H1240">
        <v>201805</v>
      </c>
      <c r="I1240">
        <v>331.96140000000003</v>
      </c>
      <c r="J1240">
        <v>2018</v>
      </c>
      <c r="K1240">
        <v>5</v>
      </c>
      <c r="L1240">
        <v>11361</v>
      </c>
      <c r="M1240">
        <v>303007844</v>
      </c>
      <c r="N1240" s="7">
        <v>43259</v>
      </c>
      <c r="P1240" s="7"/>
    </row>
    <row r="1241" spans="1:16" x14ac:dyDescent="0.25">
      <c r="A1241" t="s">
        <v>1045</v>
      </c>
      <c r="B1241" t="s">
        <v>1054</v>
      </c>
      <c r="C1241" t="s">
        <v>1058</v>
      </c>
      <c r="D1241" t="s">
        <v>1056</v>
      </c>
      <c r="E1241" t="s">
        <v>1059</v>
      </c>
      <c r="F1241" t="s">
        <v>1050</v>
      </c>
      <c r="G1241" t="s">
        <v>29</v>
      </c>
      <c r="H1241">
        <v>201805</v>
      </c>
      <c r="I1241">
        <v>172.51609999999999</v>
      </c>
      <c r="J1241">
        <v>2018</v>
      </c>
      <c r="K1241">
        <v>5</v>
      </c>
      <c r="L1241">
        <v>11362</v>
      </c>
      <c r="M1241">
        <v>302108639</v>
      </c>
      <c r="N1241" s="7">
        <v>43267</v>
      </c>
      <c r="P1241" s="7"/>
    </row>
    <row r="1242" spans="1:16" x14ac:dyDescent="0.25">
      <c r="A1242" t="s">
        <v>21</v>
      </c>
      <c r="B1242" t="s">
        <v>22</v>
      </c>
      <c r="C1242" t="s">
        <v>43</v>
      </c>
      <c r="D1242" t="s">
        <v>44</v>
      </c>
      <c r="E1242" t="s">
        <v>45</v>
      </c>
      <c r="F1242" t="s">
        <v>23</v>
      </c>
      <c r="G1242" t="s">
        <v>37</v>
      </c>
      <c r="H1242">
        <v>201805</v>
      </c>
      <c r="I1242">
        <v>245.78630000000001</v>
      </c>
      <c r="J1242">
        <v>2018</v>
      </c>
      <c r="K1242">
        <v>5</v>
      </c>
      <c r="L1242">
        <v>11363</v>
      </c>
      <c r="M1242">
        <v>302104989</v>
      </c>
      <c r="N1242" s="7">
        <v>43253</v>
      </c>
      <c r="P1242" s="7"/>
    </row>
    <row r="1243" spans="1:16" x14ac:dyDescent="0.25">
      <c r="A1243" t="s">
        <v>21</v>
      </c>
      <c r="B1243" t="s">
        <v>22</v>
      </c>
      <c r="C1243" t="s">
        <v>50</v>
      </c>
      <c r="D1243" t="s">
        <v>51</v>
      </c>
      <c r="E1243" t="s">
        <v>52</v>
      </c>
      <c r="F1243" t="s">
        <v>23</v>
      </c>
      <c r="G1243" t="s">
        <v>26</v>
      </c>
      <c r="H1243">
        <v>201805</v>
      </c>
      <c r="I1243">
        <v>194</v>
      </c>
      <c r="J1243">
        <v>2018</v>
      </c>
      <c r="K1243">
        <v>5</v>
      </c>
      <c r="L1243">
        <v>11364</v>
      </c>
      <c r="M1243">
        <v>303004305</v>
      </c>
      <c r="N1243" s="7">
        <v>43367</v>
      </c>
      <c r="P1243" s="7"/>
    </row>
    <row r="1244" spans="1:16" x14ac:dyDescent="0.25">
      <c r="A1244" t="s">
        <v>1045</v>
      </c>
      <c r="B1244" t="s">
        <v>1054</v>
      </c>
      <c r="C1244" t="s">
        <v>1074</v>
      </c>
      <c r="D1244" t="s">
        <v>1071</v>
      </c>
      <c r="E1244" t="s">
        <v>1075</v>
      </c>
      <c r="F1244" t="s">
        <v>1073</v>
      </c>
      <c r="G1244" t="s">
        <v>32</v>
      </c>
      <c r="H1244">
        <v>201805</v>
      </c>
      <c r="I1244">
        <v>152.50980000000001</v>
      </c>
      <c r="J1244">
        <v>2018</v>
      </c>
      <c r="K1244">
        <v>5</v>
      </c>
      <c r="L1244">
        <v>11365</v>
      </c>
      <c r="M1244">
        <v>302105971</v>
      </c>
      <c r="N1244" s="7">
        <v>43281</v>
      </c>
      <c r="P1244" s="7"/>
    </row>
    <row r="1245" spans="1:16" x14ac:dyDescent="0.25">
      <c r="A1245" t="s">
        <v>1045</v>
      </c>
      <c r="B1245" t="s">
        <v>1054</v>
      </c>
      <c r="C1245" t="s">
        <v>1074</v>
      </c>
      <c r="D1245" t="s">
        <v>1071</v>
      </c>
      <c r="E1245" t="s">
        <v>1075</v>
      </c>
      <c r="F1245" t="s">
        <v>1073</v>
      </c>
      <c r="G1245" t="s">
        <v>349</v>
      </c>
      <c r="H1245">
        <v>201805</v>
      </c>
      <c r="I1245">
        <v>152.76480000000001</v>
      </c>
      <c r="J1245">
        <v>2018</v>
      </c>
      <c r="K1245">
        <v>5</v>
      </c>
      <c r="L1245">
        <v>11366</v>
      </c>
      <c r="M1245">
        <v>302107145</v>
      </c>
      <c r="N1245" s="7">
        <v>43306</v>
      </c>
      <c r="P1245" s="7"/>
    </row>
    <row r="1246" spans="1:16" x14ac:dyDescent="0.25">
      <c r="A1246" t="s">
        <v>1045</v>
      </c>
      <c r="B1246" t="s">
        <v>1046</v>
      </c>
      <c r="C1246" t="s">
        <v>1047</v>
      </c>
      <c r="D1246" t="s">
        <v>1048</v>
      </c>
      <c r="E1246" t="s">
        <v>1049</v>
      </c>
      <c r="F1246" t="s">
        <v>1050</v>
      </c>
      <c r="G1246" t="s">
        <v>349</v>
      </c>
      <c r="H1246">
        <v>201805</v>
      </c>
      <c r="I1246">
        <v>258.92899999999997</v>
      </c>
      <c r="J1246">
        <v>2018</v>
      </c>
      <c r="K1246">
        <v>5</v>
      </c>
      <c r="L1246">
        <v>11367</v>
      </c>
      <c r="M1246">
        <v>301806112</v>
      </c>
      <c r="N1246" s="7">
        <v>43379</v>
      </c>
      <c r="P1246" s="7"/>
    </row>
    <row r="1247" spans="1:16" x14ac:dyDescent="0.25">
      <c r="A1247" t="s">
        <v>1045</v>
      </c>
      <c r="B1247" t="s">
        <v>1046</v>
      </c>
      <c r="C1247" t="s">
        <v>1051</v>
      </c>
      <c r="D1247" t="s">
        <v>1052</v>
      </c>
      <c r="E1247" t="s">
        <v>1053</v>
      </c>
      <c r="F1247" t="s">
        <v>1050</v>
      </c>
      <c r="G1247" t="s">
        <v>26</v>
      </c>
      <c r="H1247">
        <v>201805</v>
      </c>
      <c r="I1247">
        <v>392.42410000000001</v>
      </c>
      <c r="J1247">
        <v>2018</v>
      </c>
      <c r="K1247">
        <v>5</v>
      </c>
      <c r="L1247">
        <v>11368</v>
      </c>
      <c r="M1247">
        <v>302105544</v>
      </c>
      <c r="N1247" s="7">
        <v>43394</v>
      </c>
      <c r="P1247" s="7"/>
    </row>
    <row r="1248" spans="1:16" x14ac:dyDescent="0.25">
      <c r="A1248" t="s">
        <v>1045</v>
      </c>
      <c r="B1248" t="s">
        <v>1054</v>
      </c>
      <c r="C1248" t="s">
        <v>1058</v>
      </c>
      <c r="D1248" t="s">
        <v>1056</v>
      </c>
      <c r="E1248" t="s">
        <v>1059</v>
      </c>
      <c r="F1248" t="s">
        <v>1050</v>
      </c>
      <c r="G1248" t="s">
        <v>349</v>
      </c>
      <c r="H1248">
        <v>201805</v>
      </c>
      <c r="I1248">
        <v>272.30450000000002</v>
      </c>
      <c r="J1248">
        <v>2018</v>
      </c>
      <c r="K1248">
        <v>5</v>
      </c>
      <c r="L1248">
        <v>11369</v>
      </c>
      <c r="M1248">
        <v>303006439</v>
      </c>
      <c r="N1248" s="7">
        <v>43309</v>
      </c>
      <c r="P1248" s="7"/>
    </row>
    <row r="1249" spans="1:16" x14ac:dyDescent="0.25">
      <c r="A1249" t="s">
        <v>1045</v>
      </c>
      <c r="B1249" t="s">
        <v>1046</v>
      </c>
      <c r="C1249" t="s">
        <v>1047</v>
      </c>
      <c r="D1249" t="s">
        <v>1048</v>
      </c>
      <c r="E1249" t="s">
        <v>1049</v>
      </c>
      <c r="F1249" t="s">
        <v>1050</v>
      </c>
      <c r="G1249" t="s">
        <v>28</v>
      </c>
      <c r="H1249">
        <v>201805</v>
      </c>
      <c r="I1249">
        <v>317.71190000000001</v>
      </c>
      <c r="J1249">
        <v>2018</v>
      </c>
      <c r="K1249">
        <v>5</v>
      </c>
      <c r="L1249">
        <v>11370</v>
      </c>
      <c r="M1249">
        <v>301907305</v>
      </c>
      <c r="N1249" s="7">
        <v>43292</v>
      </c>
      <c r="P1249" s="7"/>
    </row>
    <row r="1250" spans="1:16" x14ac:dyDescent="0.25">
      <c r="A1250" t="s">
        <v>1045</v>
      </c>
      <c r="B1250" t="s">
        <v>1046</v>
      </c>
      <c r="C1250" t="s">
        <v>1047</v>
      </c>
      <c r="D1250" t="s">
        <v>1048</v>
      </c>
      <c r="E1250" t="s">
        <v>1049</v>
      </c>
      <c r="F1250" t="s">
        <v>1050</v>
      </c>
      <c r="G1250" t="s">
        <v>10</v>
      </c>
      <c r="H1250">
        <v>201805</v>
      </c>
      <c r="I1250">
        <v>237.64230000000001</v>
      </c>
      <c r="J1250">
        <v>2018</v>
      </c>
      <c r="K1250">
        <v>5</v>
      </c>
      <c r="L1250">
        <v>11371</v>
      </c>
      <c r="M1250">
        <v>300700561</v>
      </c>
      <c r="N1250" s="7">
        <v>43256</v>
      </c>
      <c r="P1250" s="7"/>
    </row>
    <row r="1251" spans="1:16" x14ac:dyDescent="0.25">
      <c r="A1251" t="s">
        <v>1045</v>
      </c>
      <c r="B1251" t="s">
        <v>1054</v>
      </c>
      <c r="C1251" t="s">
        <v>1074</v>
      </c>
      <c r="D1251" t="s">
        <v>1071</v>
      </c>
      <c r="E1251" t="s">
        <v>1075</v>
      </c>
      <c r="F1251" t="s">
        <v>1073</v>
      </c>
      <c r="G1251" t="s">
        <v>291</v>
      </c>
      <c r="H1251">
        <v>201805</v>
      </c>
      <c r="I1251">
        <v>171.8449</v>
      </c>
      <c r="J1251">
        <v>2018</v>
      </c>
      <c r="K1251">
        <v>5</v>
      </c>
      <c r="L1251">
        <v>11372</v>
      </c>
      <c r="M1251">
        <v>302107191</v>
      </c>
      <c r="N1251" s="7">
        <v>43343</v>
      </c>
      <c r="P1251" s="7"/>
    </row>
    <row r="1252" spans="1:16" x14ac:dyDescent="0.25">
      <c r="A1252" t="s">
        <v>1028</v>
      </c>
      <c r="B1252" t="s">
        <v>1076</v>
      </c>
      <c r="C1252" t="s">
        <v>1077</v>
      </c>
      <c r="D1252" t="s">
        <v>1078</v>
      </c>
      <c r="E1252" t="s">
        <v>1079</v>
      </c>
      <c r="F1252" t="s">
        <v>1080</v>
      </c>
      <c r="G1252" t="s">
        <v>35</v>
      </c>
      <c r="H1252">
        <v>201805</v>
      </c>
      <c r="I1252">
        <v>161.66666670000001</v>
      </c>
      <c r="J1252">
        <v>2018</v>
      </c>
      <c r="K1252">
        <v>5</v>
      </c>
      <c r="L1252">
        <v>11373</v>
      </c>
      <c r="M1252">
        <v>301908011</v>
      </c>
      <c r="N1252" s="7">
        <v>43346</v>
      </c>
      <c r="P1252" s="7"/>
    </row>
    <row r="1253" spans="1:16" x14ac:dyDescent="0.25">
      <c r="A1253" t="s">
        <v>1028</v>
      </c>
      <c r="B1253" t="s">
        <v>1029</v>
      </c>
      <c r="C1253" t="s">
        <v>1034</v>
      </c>
      <c r="D1253" t="s">
        <v>1035</v>
      </c>
      <c r="E1253" t="s">
        <v>1036</v>
      </c>
      <c r="F1253" t="s">
        <v>1033</v>
      </c>
      <c r="G1253" t="s">
        <v>26</v>
      </c>
      <c r="H1253">
        <v>201805</v>
      </c>
      <c r="I1253">
        <v>283.72269999999997</v>
      </c>
      <c r="J1253">
        <v>2018</v>
      </c>
      <c r="K1253">
        <v>5</v>
      </c>
      <c r="L1253">
        <v>11374</v>
      </c>
      <c r="M1253">
        <v>302106730</v>
      </c>
      <c r="N1253" s="7">
        <v>43386</v>
      </c>
      <c r="P1253" s="7"/>
    </row>
    <row r="1254" spans="1:16" x14ac:dyDescent="0.25">
      <c r="A1254" t="s">
        <v>1045</v>
      </c>
      <c r="B1254" t="s">
        <v>1046</v>
      </c>
      <c r="C1254" t="s">
        <v>1051</v>
      </c>
      <c r="D1254" t="s">
        <v>1052</v>
      </c>
      <c r="E1254" t="s">
        <v>1053</v>
      </c>
      <c r="F1254" t="s">
        <v>1050</v>
      </c>
      <c r="G1254" t="s">
        <v>323</v>
      </c>
      <c r="H1254">
        <v>201805</v>
      </c>
      <c r="I1254">
        <v>332.60480000000001</v>
      </c>
      <c r="J1254">
        <v>2018</v>
      </c>
      <c r="K1254">
        <v>5</v>
      </c>
      <c r="L1254">
        <v>11375</v>
      </c>
      <c r="M1254">
        <v>303006535</v>
      </c>
      <c r="N1254" s="7">
        <v>43375</v>
      </c>
      <c r="P1254" s="7"/>
    </row>
    <row r="1255" spans="1:16" x14ac:dyDescent="0.25">
      <c r="A1255" t="s">
        <v>1045</v>
      </c>
      <c r="B1255" t="s">
        <v>1060</v>
      </c>
      <c r="C1255" t="s">
        <v>1064</v>
      </c>
      <c r="D1255" t="s">
        <v>1065</v>
      </c>
      <c r="E1255" t="s">
        <v>1066</v>
      </c>
      <c r="F1255" t="s">
        <v>1050</v>
      </c>
      <c r="G1255" t="s">
        <v>36</v>
      </c>
      <c r="H1255">
        <v>201805</v>
      </c>
      <c r="I1255">
        <v>505.9273</v>
      </c>
      <c r="J1255">
        <v>2018</v>
      </c>
      <c r="K1255">
        <v>5</v>
      </c>
      <c r="L1255">
        <v>11376</v>
      </c>
      <c r="M1255">
        <v>302104975</v>
      </c>
      <c r="N1255" s="7">
        <v>43328</v>
      </c>
      <c r="P1255" s="7"/>
    </row>
    <row r="1256" spans="1:16" x14ac:dyDescent="0.25">
      <c r="A1256" t="s">
        <v>1045</v>
      </c>
      <c r="B1256" t="s">
        <v>1054</v>
      </c>
      <c r="C1256" t="s">
        <v>1074</v>
      </c>
      <c r="D1256" t="s">
        <v>1071</v>
      </c>
      <c r="E1256" t="s">
        <v>1075</v>
      </c>
      <c r="F1256" t="s">
        <v>1073</v>
      </c>
      <c r="G1256" t="s">
        <v>53</v>
      </c>
      <c r="H1256">
        <v>201805</v>
      </c>
      <c r="I1256">
        <v>150.46</v>
      </c>
      <c r="J1256">
        <v>2018</v>
      </c>
      <c r="K1256">
        <v>5</v>
      </c>
      <c r="L1256">
        <v>11377</v>
      </c>
      <c r="M1256">
        <v>302105895</v>
      </c>
      <c r="N1256" s="7">
        <v>43377</v>
      </c>
      <c r="P1256" s="7"/>
    </row>
    <row r="1257" spans="1:16" x14ac:dyDescent="0.25">
      <c r="A1257" t="s">
        <v>1045</v>
      </c>
      <c r="B1257" t="s">
        <v>1046</v>
      </c>
      <c r="C1257" t="s">
        <v>1051</v>
      </c>
      <c r="D1257" t="s">
        <v>1052</v>
      </c>
      <c r="E1257" t="s">
        <v>1053</v>
      </c>
      <c r="F1257" t="s">
        <v>1050</v>
      </c>
      <c r="G1257" t="s">
        <v>31</v>
      </c>
      <c r="H1257">
        <v>201805</v>
      </c>
      <c r="I1257">
        <v>436.91840000000002</v>
      </c>
      <c r="J1257">
        <v>2018</v>
      </c>
      <c r="K1257">
        <v>5</v>
      </c>
      <c r="L1257">
        <v>11378</v>
      </c>
      <c r="M1257">
        <v>301806545</v>
      </c>
      <c r="N1257" s="7">
        <v>43290</v>
      </c>
      <c r="P1257" s="7"/>
    </row>
    <row r="1258" spans="1:16" x14ac:dyDescent="0.25">
      <c r="A1258" t="s">
        <v>1045</v>
      </c>
      <c r="B1258" t="s">
        <v>1054</v>
      </c>
      <c r="C1258" t="s">
        <v>1058</v>
      </c>
      <c r="D1258" t="s">
        <v>1056</v>
      </c>
      <c r="E1258" t="s">
        <v>1059</v>
      </c>
      <c r="F1258" t="s">
        <v>1050</v>
      </c>
      <c r="G1258" t="s">
        <v>11</v>
      </c>
      <c r="H1258">
        <v>201805</v>
      </c>
      <c r="I1258">
        <v>222.5</v>
      </c>
      <c r="J1258">
        <v>2018</v>
      </c>
      <c r="K1258">
        <v>5</v>
      </c>
      <c r="L1258">
        <v>11379</v>
      </c>
      <c r="M1258">
        <v>301907909</v>
      </c>
      <c r="N1258" s="7">
        <v>43294</v>
      </c>
      <c r="P1258" s="7"/>
    </row>
    <row r="1259" spans="1:16" x14ac:dyDescent="0.25">
      <c r="A1259" t="s">
        <v>1045</v>
      </c>
      <c r="B1259" t="s">
        <v>1054</v>
      </c>
      <c r="C1259" t="s">
        <v>1058</v>
      </c>
      <c r="D1259" t="s">
        <v>1056</v>
      </c>
      <c r="E1259" t="s">
        <v>1059</v>
      </c>
      <c r="F1259" t="s">
        <v>1050</v>
      </c>
      <c r="G1259" t="s">
        <v>37</v>
      </c>
      <c r="H1259">
        <v>201805</v>
      </c>
      <c r="I1259">
        <v>195.3151</v>
      </c>
      <c r="J1259">
        <v>2018</v>
      </c>
      <c r="K1259">
        <v>5</v>
      </c>
      <c r="L1259">
        <v>11380</v>
      </c>
      <c r="M1259">
        <v>301906210</v>
      </c>
      <c r="N1259" s="7">
        <v>43229</v>
      </c>
      <c r="P1259" s="7"/>
    </row>
    <row r="1260" spans="1:16" x14ac:dyDescent="0.25">
      <c r="A1260" t="s">
        <v>1028</v>
      </c>
      <c r="B1260" t="s">
        <v>1076</v>
      </c>
      <c r="C1260" t="s">
        <v>1077</v>
      </c>
      <c r="D1260" t="s">
        <v>1078</v>
      </c>
      <c r="E1260" t="s">
        <v>1079</v>
      </c>
      <c r="F1260" t="s">
        <v>1080</v>
      </c>
      <c r="G1260" t="s">
        <v>42</v>
      </c>
      <c r="H1260">
        <v>201805</v>
      </c>
      <c r="I1260">
        <v>200.19056</v>
      </c>
      <c r="J1260">
        <v>2018</v>
      </c>
      <c r="K1260">
        <v>5</v>
      </c>
      <c r="L1260">
        <v>11381</v>
      </c>
      <c r="M1260">
        <v>302105796</v>
      </c>
      <c r="N1260" s="7">
        <v>43210</v>
      </c>
      <c r="P1260" s="7"/>
    </row>
    <row r="1261" spans="1:16" x14ac:dyDescent="0.25">
      <c r="A1261" t="s">
        <v>1028</v>
      </c>
      <c r="B1261" t="s">
        <v>1029</v>
      </c>
      <c r="C1261" t="s">
        <v>1030</v>
      </c>
      <c r="D1261" t="s">
        <v>1031</v>
      </c>
      <c r="E1261" t="s">
        <v>1032</v>
      </c>
      <c r="F1261" t="s">
        <v>1033</v>
      </c>
      <c r="G1261" t="s">
        <v>27</v>
      </c>
      <c r="H1261">
        <v>201805</v>
      </c>
      <c r="I1261">
        <v>294.32139999999998</v>
      </c>
      <c r="J1261">
        <v>2018</v>
      </c>
      <c r="K1261">
        <v>5</v>
      </c>
      <c r="L1261">
        <v>11382</v>
      </c>
      <c r="M1261">
        <v>301907695</v>
      </c>
      <c r="N1261" s="7">
        <v>43394</v>
      </c>
      <c r="P1261" s="7"/>
    </row>
    <row r="1262" spans="1:16" x14ac:dyDescent="0.25">
      <c r="A1262" t="s">
        <v>1045</v>
      </c>
      <c r="B1262" t="s">
        <v>1060</v>
      </c>
      <c r="C1262" t="s">
        <v>1064</v>
      </c>
      <c r="D1262" t="s">
        <v>1065</v>
      </c>
      <c r="E1262" t="s">
        <v>1066</v>
      </c>
      <c r="F1262" t="s">
        <v>1050</v>
      </c>
      <c r="G1262" t="s">
        <v>323</v>
      </c>
      <c r="H1262">
        <v>201805</v>
      </c>
      <c r="I1262">
        <v>531.95899999999995</v>
      </c>
      <c r="J1262">
        <v>2018</v>
      </c>
      <c r="K1262">
        <v>5</v>
      </c>
      <c r="L1262">
        <v>11383</v>
      </c>
      <c r="M1262">
        <v>302111021</v>
      </c>
      <c r="N1262" s="7">
        <v>43307</v>
      </c>
      <c r="P1262" s="7"/>
    </row>
    <row r="1263" spans="1:16" x14ac:dyDescent="0.25">
      <c r="A1263" t="s">
        <v>1045</v>
      </c>
      <c r="B1263" t="s">
        <v>1060</v>
      </c>
      <c r="C1263" t="s">
        <v>1064</v>
      </c>
      <c r="D1263" t="s">
        <v>1065</v>
      </c>
      <c r="E1263" t="s">
        <v>1066</v>
      </c>
      <c r="F1263" t="s">
        <v>1050</v>
      </c>
      <c r="G1263" t="s">
        <v>338</v>
      </c>
      <c r="H1263">
        <v>201805</v>
      </c>
      <c r="I1263">
        <v>337</v>
      </c>
      <c r="J1263">
        <v>2018</v>
      </c>
      <c r="K1263">
        <v>5</v>
      </c>
      <c r="L1263">
        <v>11384</v>
      </c>
      <c r="M1263">
        <v>302104630</v>
      </c>
      <c r="N1263" s="7">
        <v>43302</v>
      </c>
      <c r="P1263" s="7"/>
    </row>
    <row r="1264" spans="1:16" x14ac:dyDescent="0.25">
      <c r="A1264" t="s">
        <v>1045</v>
      </c>
      <c r="B1264" t="s">
        <v>1046</v>
      </c>
      <c r="C1264" t="s">
        <v>1051</v>
      </c>
      <c r="D1264" t="s">
        <v>1052</v>
      </c>
      <c r="E1264" t="s">
        <v>1053</v>
      </c>
      <c r="F1264" t="s">
        <v>1050</v>
      </c>
      <c r="G1264" t="s">
        <v>32</v>
      </c>
      <c r="H1264">
        <v>201805</v>
      </c>
      <c r="I1264">
        <v>386.54320000000001</v>
      </c>
      <c r="J1264">
        <v>2018</v>
      </c>
      <c r="K1264">
        <v>5</v>
      </c>
      <c r="L1264">
        <v>11385</v>
      </c>
      <c r="M1264">
        <v>302104534</v>
      </c>
      <c r="N1264" s="7">
        <v>43250</v>
      </c>
      <c r="P1264" s="7"/>
    </row>
    <row r="1265" spans="1:16" x14ac:dyDescent="0.25">
      <c r="A1265" t="s">
        <v>41</v>
      </c>
      <c r="B1265" t="s">
        <v>22</v>
      </c>
      <c r="C1265" t="s">
        <v>57</v>
      </c>
      <c r="D1265" t="s">
        <v>58</v>
      </c>
      <c r="E1265" t="s">
        <v>59</v>
      </c>
      <c r="F1265" t="s">
        <v>23</v>
      </c>
      <c r="G1265" t="s">
        <v>27</v>
      </c>
      <c r="H1265">
        <v>201805</v>
      </c>
      <c r="I1265">
        <v>118.7243</v>
      </c>
      <c r="J1265">
        <v>2018</v>
      </c>
      <c r="K1265">
        <v>5</v>
      </c>
      <c r="L1265">
        <v>11386</v>
      </c>
      <c r="M1265">
        <v>302108513</v>
      </c>
      <c r="N1265" s="7">
        <v>43241</v>
      </c>
      <c r="P1265" s="7"/>
    </row>
    <row r="1266" spans="1:16" x14ac:dyDescent="0.25">
      <c r="A1266" t="s">
        <v>1028</v>
      </c>
      <c r="B1266" t="s">
        <v>1029</v>
      </c>
      <c r="C1266" t="s">
        <v>1030</v>
      </c>
      <c r="D1266" t="s">
        <v>1031</v>
      </c>
      <c r="E1266" t="s">
        <v>1032</v>
      </c>
      <c r="F1266" t="s">
        <v>1033</v>
      </c>
      <c r="G1266" t="s">
        <v>34</v>
      </c>
      <c r="H1266">
        <v>201805</v>
      </c>
      <c r="I1266">
        <v>365</v>
      </c>
      <c r="J1266">
        <v>2018</v>
      </c>
      <c r="K1266">
        <v>5</v>
      </c>
      <c r="L1266">
        <v>11387</v>
      </c>
      <c r="M1266">
        <v>303005339</v>
      </c>
      <c r="N1266" s="7">
        <v>43283</v>
      </c>
      <c r="P1266" s="7"/>
    </row>
    <row r="1267" spans="1:16" x14ac:dyDescent="0.25">
      <c r="A1267" t="s">
        <v>1045</v>
      </c>
      <c r="B1267" t="s">
        <v>1046</v>
      </c>
      <c r="C1267" t="s">
        <v>1047</v>
      </c>
      <c r="D1267" t="s">
        <v>1048</v>
      </c>
      <c r="E1267" t="s">
        <v>1049</v>
      </c>
      <c r="F1267" t="s">
        <v>1050</v>
      </c>
      <c r="G1267" t="s">
        <v>291</v>
      </c>
      <c r="H1267">
        <v>201805</v>
      </c>
      <c r="I1267">
        <v>317.83460000000002</v>
      </c>
      <c r="J1267">
        <v>2018</v>
      </c>
      <c r="K1267">
        <v>5</v>
      </c>
      <c r="L1267">
        <v>11388</v>
      </c>
      <c r="M1267">
        <v>301806099</v>
      </c>
      <c r="N1267" s="7">
        <v>43243</v>
      </c>
      <c r="P1267" s="7"/>
    </row>
    <row r="1268" spans="1:16" x14ac:dyDescent="0.25">
      <c r="A1268" t="s">
        <v>21</v>
      </c>
      <c r="B1268" t="s">
        <v>22</v>
      </c>
      <c r="C1268" t="s">
        <v>43</v>
      </c>
      <c r="D1268" t="s">
        <v>44</v>
      </c>
      <c r="E1268" t="s">
        <v>45</v>
      </c>
      <c r="F1268" t="s">
        <v>23</v>
      </c>
      <c r="G1268" t="s">
        <v>46</v>
      </c>
      <c r="H1268">
        <v>201805</v>
      </c>
      <c r="I1268">
        <v>102.2599</v>
      </c>
      <c r="J1268">
        <v>2018</v>
      </c>
      <c r="K1268">
        <v>5</v>
      </c>
      <c r="L1268">
        <v>11389</v>
      </c>
      <c r="M1268">
        <v>301806432</v>
      </c>
      <c r="N1268" s="7">
        <v>43281</v>
      </c>
      <c r="P1268" s="7"/>
    </row>
    <row r="1269" spans="1:16" x14ac:dyDescent="0.25">
      <c r="A1269" t="s">
        <v>1045</v>
      </c>
      <c r="B1269" t="s">
        <v>1060</v>
      </c>
      <c r="C1269" t="s">
        <v>1064</v>
      </c>
      <c r="D1269" t="s">
        <v>1065</v>
      </c>
      <c r="E1269" t="s">
        <v>1066</v>
      </c>
      <c r="F1269" t="s">
        <v>1050</v>
      </c>
      <c r="G1269" t="s">
        <v>15</v>
      </c>
      <c r="H1269">
        <v>201805</v>
      </c>
      <c r="I1269">
        <v>516.98299999999995</v>
      </c>
      <c r="J1269">
        <v>2018</v>
      </c>
      <c r="K1269">
        <v>5</v>
      </c>
      <c r="L1269">
        <v>11390</v>
      </c>
      <c r="M1269">
        <v>302109237</v>
      </c>
      <c r="N1269" s="7">
        <v>43224</v>
      </c>
      <c r="P1269" s="7"/>
    </row>
    <row r="1270" spans="1:16" x14ac:dyDescent="0.25">
      <c r="A1270" t="s">
        <v>1045</v>
      </c>
      <c r="B1270" t="s">
        <v>1054</v>
      </c>
      <c r="C1270" t="s">
        <v>1074</v>
      </c>
      <c r="D1270" t="s">
        <v>1071</v>
      </c>
      <c r="E1270" t="s">
        <v>1075</v>
      </c>
      <c r="F1270" t="s">
        <v>1073</v>
      </c>
      <c r="G1270" t="s">
        <v>30</v>
      </c>
      <c r="H1270">
        <v>201805</v>
      </c>
      <c r="I1270">
        <v>195.40260000000001</v>
      </c>
      <c r="J1270">
        <v>2018</v>
      </c>
      <c r="K1270">
        <v>5</v>
      </c>
      <c r="L1270">
        <v>11391</v>
      </c>
      <c r="M1270">
        <v>302107233</v>
      </c>
      <c r="N1270" s="7">
        <v>43224</v>
      </c>
      <c r="P1270" s="7"/>
    </row>
    <row r="1271" spans="1:16" x14ac:dyDescent="0.25">
      <c r="A1271" t="s">
        <v>1045</v>
      </c>
      <c r="B1271" t="s">
        <v>1054</v>
      </c>
      <c r="C1271" t="s">
        <v>1058</v>
      </c>
      <c r="D1271" t="s">
        <v>1056</v>
      </c>
      <c r="E1271" t="s">
        <v>1059</v>
      </c>
      <c r="F1271" t="s">
        <v>1050</v>
      </c>
      <c r="G1271" t="s">
        <v>34</v>
      </c>
      <c r="H1271">
        <v>201805</v>
      </c>
      <c r="I1271">
        <v>162.45160000000001</v>
      </c>
      <c r="J1271">
        <v>2018</v>
      </c>
      <c r="K1271">
        <v>5</v>
      </c>
      <c r="L1271">
        <v>11392</v>
      </c>
      <c r="M1271">
        <v>302107326</v>
      </c>
      <c r="N1271" s="7">
        <v>43399</v>
      </c>
      <c r="P1271" s="7"/>
    </row>
    <row r="1272" spans="1:16" x14ac:dyDescent="0.25">
      <c r="A1272" t="s">
        <v>1045</v>
      </c>
      <c r="B1272" t="s">
        <v>1060</v>
      </c>
      <c r="C1272" t="s">
        <v>1064</v>
      </c>
      <c r="D1272" t="s">
        <v>1065</v>
      </c>
      <c r="E1272" t="s">
        <v>1066</v>
      </c>
      <c r="F1272" t="s">
        <v>1050</v>
      </c>
      <c r="G1272" t="s">
        <v>24</v>
      </c>
      <c r="H1272">
        <v>201805</v>
      </c>
      <c r="I1272">
        <v>444.1157</v>
      </c>
      <c r="J1272">
        <v>2018</v>
      </c>
      <c r="K1272">
        <v>5</v>
      </c>
      <c r="L1272">
        <v>11393</v>
      </c>
      <c r="M1272">
        <v>302109852</v>
      </c>
      <c r="N1272" s="7">
        <v>43389</v>
      </c>
      <c r="P1272" s="7"/>
    </row>
    <row r="1273" spans="1:16" x14ac:dyDescent="0.25">
      <c r="A1273" t="s">
        <v>21</v>
      </c>
      <c r="B1273" t="s">
        <v>22</v>
      </c>
      <c r="C1273" t="s">
        <v>43</v>
      </c>
      <c r="D1273" t="s">
        <v>44</v>
      </c>
      <c r="E1273" t="s">
        <v>45</v>
      </c>
      <c r="F1273" t="s">
        <v>23</v>
      </c>
      <c r="G1273" t="s">
        <v>27</v>
      </c>
      <c r="H1273">
        <v>201805</v>
      </c>
      <c r="I1273">
        <v>308.7527</v>
      </c>
      <c r="J1273">
        <v>2018</v>
      </c>
      <c r="K1273">
        <v>5</v>
      </c>
      <c r="L1273">
        <v>11394</v>
      </c>
      <c r="M1273">
        <v>302109575</v>
      </c>
      <c r="N1273" s="7">
        <v>43280</v>
      </c>
      <c r="P1273" s="7"/>
    </row>
    <row r="1274" spans="1:16" x14ac:dyDescent="0.25">
      <c r="A1274" t="s">
        <v>21</v>
      </c>
      <c r="B1274" t="s">
        <v>22</v>
      </c>
      <c r="C1274" t="s">
        <v>38</v>
      </c>
      <c r="D1274" t="s">
        <v>39</v>
      </c>
      <c r="E1274" t="s">
        <v>40</v>
      </c>
      <c r="F1274" t="s">
        <v>23</v>
      </c>
      <c r="G1274" t="s">
        <v>31</v>
      </c>
      <c r="H1274">
        <v>201805</v>
      </c>
      <c r="I1274">
        <v>175</v>
      </c>
      <c r="J1274">
        <v>2018</v>
      </c>
      <c r="K1274">
        <v>5</v>
      </c>
      <c r="L1274">
        <v>11395</v>
      </c>
      <c r="M1274">
        <v>301906293</v>
      </c>
      <c r="N1274" s="7">
        <v>43324</v>
      </c>
      <c r="P1274" s="7"/>
    </row>
    <row r="1275" spans="1:16" x14ac:dyDescent="0.25">
      <c r="A1275" t="s">
        <v>1045</v>
      </c>
      <c r="B1275" t="s">
        <v>1054</v>
      </c>
      <c r="C1275" t="s">
        <v>1055</v>
      </c>
      <c r="D1275" t="s">
        <v>1071</v>
      </c>
      <c r="E1275" t="s">
        <v>1072</v>
      </c>
      <c r="F1275" t="s">
        <v>1073</v>
      </c>
      <c r="G1275" t="s">
        <v>27</v>
      </c>
      <c r="H1275">
        <v>201805</v>
      </c>
      <c r="I1275">
        <v>122.9799</v>
      </c>
      <c r="J1275">
        <v>2018</v>
      </c>
      <c r="K1275">
        <v>5</v>
      </c>
      <c r="L1275">
        <v>11396</v>
      </c>
      <c r="M1275">
        <v>302107018</v>
      </c>
      <c r="N1275" s="7">
        <v>43233</v>
      </c>
      <c r="P1275" s="7"/>
    </row>
    <row r="1276" spans="1:16" x14ac:dyDescent="0.25">
      <c r="A1276" t="s">
        <v>1045</v>
      </c>
      <c r="B1276" t="s">
        <v>1054</v>
      </c>
      <c r="C1276" t="s">
        <v>1074</v>
      </c>
      <c r="D1276" t="s">
        <v>1071</v>
      </c>
      <c r="E1276" t="s">
        <v>1075</v>
      </c>
      <c r="F1276" t="s">
        <v>1073</v>
      </c>
      <c r="G1276" t="s">
        <v>36</v>
      </c>
      <c r="H1276">
        <v>201805</v>
      </c>
      <c r="I1276">
        <v>135.22030000000001</v>
      </c>
      <c r="J1276">
        <v>2018</v>
      </c>
      <c r="K1276">
        <v>5</v>
      </c>
      <c r="L1276">
        <v>11397</v>
      </c>
      <c r="M1276">
        <v>302108285</v>
      </c>
      <c r="N1276" s="7">
        <v>43278</v>
      </c>
      <c r="P1276" s="7"/>
    </row>
    <row r="1277" spans="1:16" x14ac:dyDescent="0.25">
      <c r="A1277" t="s">
        <v>1028</v>
      </c>
      <c r="B1277" t="s">
        <v>1076</v>
      </c>
      <c r="C1277" t="s">
        <v>1077</v>
      </c>
      <c r="D1277" t="s">
        <v>1078</v>
      </c>
      <c r="E1277" t="s">
        <v>1079</v>
      </c>
      <c r="F1277" t="s">
        <v>1080</v>
      </c>
      <c r="G1277" t="s">
        <v>36</v>
      </c>
      <c r="H1277">
        <v>201805</v>
      </c>
      <c r="I1277">
        <v>152.43416669999999</v>
      </c>
      <c r="J1277">
        <v>2018</v>
      </c>
      <c r="K1277">
        <v>5</v>
      </c>
      <c r="L1277">
        <v>11398</v>
      </c>
      <c r="M1277">
        <v>302107995</v>
      </c>
      <c r="N1277" s="7">
        <v>43225</v>
      </c>
      <c r="P1277" s="7"/>
    </row>
    <row r="1278" spans="1:16" x14ac:dyDescent="0.25">
      <c r="A1278" t="s">
        <v>1045</v>
      </c>
      <c r="B1278" t="s">
        <v>1046</v>
      </c>
      <c r="C1278" t="s">
        <v>1051</v>
      </c>
      <c r="D1278" t="s">
        <v>1052</v>
      </c>
      <c r="E1278" t="s">
        <v>1053</v>
      </c>
      <c r="F1278" t="s">
        <v>1050</v>
      </c>
      <c r="G1278" t="s">
        <v>37</v>
      </c>
      <c r="H1278">
        <v>201805</v>
      </c>
      <c r="I1278">
        <v>286.05959999999999</v>
      </c>
      <c r="J1278">
        <v>2018</v>
      </c>
      <c r="K1278">
        <v>5</v>
      </c>
      <c r="L1278">
        <v>11399</v>
      </c>
      <c r="M1278">
        <v>301908159</v>
      </c>
      <c r="N1278" s="7">
        <v>43361</v>
      </c>
      <c r="P1278" s="7"/>
    </row>
    <row r="1279" spans="1:16" x14ac:dyDescent="0.25">
      <c r="A1279" t="s">
        <v>1045</v>
      </c>
      <c r="B1279" t="s">
        <v>1067</v>
      </c>
      <c r="C1279" t="s">
        <v>1068</v>
      </c>
      <c r="D1279" t="s">
        <v>1069</v>
      </c>
      <c r="E1279" t="s">
        <v>1070</v>
      </c>
      <c r="F1279" t="s">
        <v>1050</v>
      </c>
      <c r="G1279" t="s">
        <v>31</v>
      </c>
      <c r="H1279">
        <v>201805</v>
      </c>
      <c r="I1279">
        <v>97.850999999999999</v>
      </c>
      <c r="J1279">
        <v>2018</v>
      </c>
      <c r="K1279">
        <v>5</v>
      </c>
      <c r="L1279">
        <v>11400</v>
      </c>
      <c r="M1279">
        <v>303004644</v>
      </c>
      <c r="N1279" s="7">
        <v>43336</v>
      </c>
      <c r="P1279" s="7"/>
    </row>
    <row r="1280" spans="1:16" x14ac:dyDescent="0.25">
      <c r="A1280" t="s">
        <v>1045</v>
      </c>
      <c r="B1280" t="s">
        <v>1054</v>
      </c>
      <c r="C1280" t="s">
        <v>1074</v>
      </c>
      <c r="D1280" t="s">
        <v>1071</v>
      </c>
      <c r="E1280" t="s">
        <v>1075</v>
      </c>
      <c r="F1280" t="s">
        <v>1073</v>
      </c>
      <c r="G1280" t="s">
        <v>24</v>
      </c>
      <c r="H1280">
        <v>201805</v>
      </c>
      <c r="I1280">
        <v>143.43889999999999</v>
      </c>
      <c r="J1280">
        <v>2018</v>
      </c>
      <c r="K1280">
        <v>5</v>
      </c>
      <c r="L1280">
        <v>11401</v>
      </c>
      <c r="M1280">
        <v>302107057</v>
      </c>
      <c r="N1280" s="7">
        <v>43246</v>
      </c>
      <c r="P1280" s="7"/>
    </row>
    <row r="1281" spans="1:16" x14ac:dyDescent="0.25">
      <c r="A1281" t="s">
        <v>1037</v>
      </c>
      <c r="B1281" t="s">
        <v>1038</v>
      </c>
      <c r="C1281" t="s">
        <v>1039</v>
      </c>
      <c r="D1281" t="s">
        <v>1040</v>
      </c>
      <c r="E1281" t="s">
        <v>1041</v>
      </c>
      <c r="F1281" t="s">
        <v>1033</v>
      </c>
      <c r="G1281" t="s">
        <v>28</v>
      </c>
      <c r="H1281">
        <v>201805</v>
      </c>
      <c r="I1281">
        <v>432</v>
      </c>
      <c r="J1281">
        <v>2018</v>
      </c>
      <c r="K1281">
        <v>5</v>
      </c>
      <c r="L1281">
        <v>11402</v>
      </c>
      <c r="M1281">
        <v>302102346</v>
      </c>
      <c r="N1281" s="7">
        <v>43397</v>
      </c>
      <c r="P1281" s="7"/>
    </row>
    <row r="1282" spans="1:16" x14ac:dyDescent="0.25">
      <c r="A1282" t="s">
        <v>1045</v>
      </c>
      <c r="B1282" t="s">
        <v>1060</v>
      </c>
      <c r="C1282" t="s">
        <v>1061</v>
      </c>
      <c r="D1282" t="s">
        <v>1062</v>
      </c>
      <c r="E1282" t="s">
        <v>1063</v>
      </c>
      <c r="F1282" t="s">
        <v>1050</v>
      </c>
      <c r="G1282" t="s">
        <v>27</v>
      </c>
      <c r="H1282">
        <v>201805</v>
      </c>
      <c r="I1282">
        <v>579.35670000000005</v>
      </c>
      <c r="J1282">
        <v>2018</v>
      </c>
      <c r="K1282">
        <v>5</v>
      </c>
      <c r="L1282">
        <v>11403</v>
      </c>
      <c r="M1282">
        <v>302105433</v>
      </c>
      <c r="N1282" s="7">
        <v>43293</v>
      </c>
      <c r="P1282" s="7"/>
    </row>
    <row r="1283" spans="1:16" x14ac:dyDescent="0.25">
      <c r="A1283" t="s">
        <v>1045</v>
      </c>
      <c r="B1283" t="s">
        <v>1060</v>
      </c>
      <c r="C1283" t="s">
        <v>1061</v>
      </c>
      <c r="D1283" t="s">
        <v>1062</v>
      </c>
      <c r="E1283" t="s">
        <v>1063</v>
      </c>
      <c r="F1283" t="s">
        <v>1050</v>
      </c>
      <c r="G1283" t="s">
        <v>244</v>
      </c>
      <c r="H1283">
        <v>201805</v>
      </c>
      <c r="I1283">
        <v>463.96769999999998</v>
      </c>
      <c r="J1283">
        <v>2018</v>
      </c>
      <c r="K1283">
        <v>5</v>
      </c>
      <c r="L1283">
        <v>11404</v>
      </c>
      <c r="M1283">
        <v>302112345</v>
      </c>
      <c r="N1283" s="7">
        <v>43388</v>
      </c>
      <c r="P1283" s="7"/>
    </row>
    <row r="1284" spans="1:16" x14ac:dyDescent="0.25">
      <c r="A1284" t="s">
        <v>1045</v>
      </c>
      <c r="B1284" t="s">
        <v>1054</v>
      </c>
      <c r="C1284" t="s">
        <v>1074</v>
      </c>
      <c r="D1284" t="s">
        <v>1071</v>
      </c>
      <c r="E1284" t="s">
        <v>1075</v>
      </c>
      <c r="F1284" t="s">
        <v>1073</v>
      </c>
      <c r="G1284" t="s">
        <v>31</v>
      </c>
      <c r="H1284">
        <v>201805</v>
      </c>
      <c r="I1284">
        <v>178.53290000000001</v>
      </c>
      <c r="J1284">
        <v>2018</v>
      </c>
      <c r="K1284">
        <v>5</v>
      </c>
      <c r="L1284">
        <v>11405</v>
      </c>
      <c r="M1284">
        <v>302108134</v>
      </c>
      <c r="N1284" s="7">
        <v>43262</v>
      </c>
      <c r="P1284" s="7"/>
    </row>
    <row r="1285" spans="1:16" x14ac:dyDescent="0.25">
      <c r="A1285" t="s">
        <v>1028</v>
      </c>
      <c r="B1285" t="s">
        <v>1076</v>
      </c>
      <c r="C1285" t="s">
        <v>1077</v>
      </c>
      <c r="D1285" t="s">
        <v>1078</v>
      </c>
      <c r="E1285" t="s">
        <v>1079</v>
      </c>
      <c r="F1285" t="s">
        <v>1080</v>
      </c>
      <c r="G1285" t="s">
        <v>32</v>
      </c>
      <c r="H1285">
        <v>201805</v>
      </c>
      <c r="I1285">
        <v>156.7192</v>
      </c>
      <c r="J1285">
        <v>2018</v>
      </c>
      <c r="K1285">
        <v>5</v>
      </c>
      <c r="L1285">
        <v>11406</v>
      </c>
      <c r="M1285">
        <v>303004595</v>
      </c>
      <c r="N1285" s="7">
        <v>43377</v>
      </c>
      <c r="P1285" s="7"/>
    </row>
    <row r="1286" spans="1:16" x14ac:dyDescent="0.25">
      <c r="A1286" t="s">
        <v>1045</v>
      </c>
      <c r="B1286" t="s">
        <v>1060</v>
      </c>
      <c r="C1286" t="s">
        <v>1061</v>
      </c>
      <c r="D1286" t="s">
        <v>1062</v>
      </c>
      <c r="E1286" t="s">
        <v>1063</v>
      </c>
      <c r="F1286" t="s">
        <v>1050</v>
      </c>
      <c r="G1286" t="s">
        <v>42</v>
      </c>
      <c r="H1286">
        <v>201805</v>
      </c>
      <c r="I1286">
        <v>649.3981</v>
      </c>
      <c r="J1286">
        <v>2018</v>
      </c>
      <c r="K1286">
        <v>5</v>
      </c>
      <c r="L1286">
        <v>11407</v>
      </c>
      <c r="M1286">
        <v>302105796</v>
      </c>
      <c r="N1286" s="7">
        <v>43400</v>
      </c>
      <c r="P1286" s="7"/>
    </row>
    <row r="1287" spans="1:16" x14ac:dyDescent="0.25">
      <c r="A1287" t="s">
        <v>1045</v>
      </c>
      <c r="B1287" t="s">
        <v>1060</v>
      </c>
      <c r="C1287" t="s">
        <v>1064</v>
      </c>
      <c r="D1287" t="s">
        <v>1065</v>
      </c>
      <c r="E1287" t="s">
        <v>1066</v>
      </c>
      <c r="F1287" t="s">
        <v>1050</v>
      </c>
      <c r="G1287" t="s">
        <v>27</v>
      </c>
      <c r="H1287">
        <v>201805</v>
      </c>
      <c r="I1287">
        <v>511.56490000000002</v>
      </c>
      <c r="J1287">
        <v>2018</v>
      </c>
      <c r="K1287">
        <v>5</v>
      </c>
      <c r="L1287">
        <v>11408</v>
      </c>
      <c r="M1287">
        <v>302105269</v>
      </c>
      <c r="N1287" s="7">
        <v>43290</v>
      </c>
      <c r="P1287" s="7"/>
    </row>
    <row r="1288" spans="1:16" x14ac:dyDescent="0.25">
      <c r="A1288" t="s">
        <v>1028</v>
      </c>
      <c r="B1288" t="s">
        <v>1076</v>
      </c>
      <c r="C1288" t="s">
        <v>1077</v>
      </c>
      <c r="D1288" t="s">
        <v>1078</v>
      </c>
      <c r="E1288" t="s">
        <v>1079</v>
      </c>
      <c r="F1288" t="s">
        <v>1080</v>
      </c>
      <c r="G1288" t="s">
        <v>29</v>
      </c>
      <c r="H1288">
        <v>201805</v>
      </c>
      <c r="I1288">
        <v>180.06450000000001</v>
      </c>
      <c r="J1288">
        <v>2018</v>
      </c>
      <c r="K1288">
        <v>5</v>
      </c>
      <c r="L1288">
        <v>11409</v>
      </c>
      <c r="M1288">
        <v>303005339</v>
      </c>
      <c r="N1288" s="7">
        <v>43334</v>
      </c>
      <c r="P1288" s="7"/>
    </row>
    <row r="1289" spans="1:16" x14ac:dyDescent="0.25">
      <c r="A1289" t="s">
        <v>1045</v>
      </c>
      <c r="B1289" t="s">
        <v>1067</v>
      </c>
      <c r="C1289" t="s">
        <v>1068</v>
      </c>
      <c r="D1289" t="s">
        <v>1069</v>
      </c>
      <c r="E1289" t="s">
        <v>1070</v>
      </c>
      <c r="F1289" t="s">
        <v>1050</v>
      </c>
      <c r="G1289" t="s">
        <v>349</v>
      </c>
      <c r="H1289">
        <v>201805</v>
      </c>
      <c r="I1289">
        <v>39.891300000000001</v>
      </c>
      <c r="J1289">
        <v>2018</v>
      </c>
      <c r="K1289">
        <v>5</v>
      </c>
      <c r="L1289">
        <v>11410</v>
      </c>
      <c r="M1289">
        <v>302108504</v>
      </c>
      <c r="N1289" s="7">
        <v>43243</v>
      </c>
      <c r="P1289" s="7"/>
    </row>
    <row r="1290" spans="1:16" x14ac:dyDescent="0.25">
      <c r="A1290" t="s">
        <v>1045</v>
      </c>
      <c r="B1290" t="s">
        <v>1054</v>
      </c>
      <c r="C1290" t="s">
        <v>1058</v>
      </c>
      <c r="D1290" t="s">
        <v>1056</v>
      </c>
      <c r="E1290" t="s">
        <v>1059</v>
      </c>
      <c r="F1290" t="s">
        <v>1050</v>
      </c>
      <c r="G1290" t="s">
        <v>12</v>
      </c>
      <c r="H1290">
        <v>201805</v>
      </c>
      <c r="I1290">
        <v>226.56129999999999</v>
      </c>
      <c r="J1290">
        <v>2018</v>
      </c>
      <c r="K1290">
        <v>5</v>
      </c>
      <c r="L1290">
        <v>11411</v>
      </c>
      <c r="M1290">
        <v>303007835</v>
      </c>
      <c r="N1290" s="7">
        <v>43348</v>
      </c>
      <c r="P1290" s="7"/>
    </row>
    <row r="1291" spans="1:16" x14ac:dyDescent="0.25">
      <c r="A1291" t="s">
        <v>21</v>
      </c>
      <c r="B1291" t="s">
        <v>22</v>
      </c>
      <c r="C1291" t="s">
        <v>47</v>
      </c>
      <c r="D1291" t="s">
        <v>48</v>
      </c>
      <c r="E1291" t="s">
        <v>49</v>
      </c>
      <c r="F1291" t="s">
        <v>23</v>
      </c>
      <c r="G1291" t="s">
        <v>35</v>
      </c>
      <c r="H1291">
        <v>201805</v>
      </c>
      <c r="I1291">
        <v>61.787999999999997</v>
      </c>
      <c r="J1291">
        <v>2018</v>
      </c>
      <c r="K1291">
        <v>5</v>
      </c>
      <c r="L1291">
        <v>11412</v>
      </c>
      <c r="M1291">
        <v>301907688</v>
      </c>
      <c r="N1291" s="7">
        <v>43328</v>
      </c>
      <c r="P1291" s="7"/>
    </row>
    <row r="1292" spans="1:16" x14ac:dyDescent="0.25">
      <c r="A1292" t="s">
        <v>21</v>
      </c>
      <c r="B1292" t="s">
        <v>22</v>
      </c>
      <c r="C1292" t="s">
        <v>54</v>
      </c>
      <c r="D1292" t="s">
        <v>55</v>
      </c>
      <c r="E1292" t="s">
        <v>56</v>
      </c>
      <c r="F1292" t="s">
        <v>23</v>
      </c>
      <c r="G1292" t="s">
        <v>10</v>
      </c>
      <c r="H1292">
        <v>201805</v>
      </c>
      <c r="I1292">
        <v>80.847999999999999</v>
      </c>
      <c r="J1292">
        <v>2018</v>
      </c>
      <c r="K1292">
        <v>5</v>
      </c>
      <c r="L1292">
        <v>11413</v>
      </c>
      <c r="M1292">
        <v>302109886</v>
      </c>
      <c r="N1292" s="7">
        <v>43273</v>
      </c>
      <c r="P1292" s="7"/>
    </row>
    <row r="1293" spans="1:16" x14ac:dyDescent="0.25">
      <c r="A1293" t="s">
        <v>1045</v>
      </c>
      <c r="B1293" t="s">
        <v>1046</v>
      </c>
      <c r="C1293" t="s">
        <v>1051</v>
      </c>
      <c r="D1293" t="s">
        <v>1052</v>
      </c>
      <c r="E1293" t="s">
        <v>1053</v>
      </c>
      <c r="F1293" t="s">
        <v>1050</v>
      </c>
      <c r="G1293" t="s">
        <v>34</v>
      </c>
      <c r="H1293">
        <v>201805</v>
      </c>
      <c r="I1293">
        <v>383.3</v>
      </c>
      <c r="J1293">
        <v>2018</v>
      </c>
      <c r="K1293">
        <v>5</v>
      </c>
      <c r="L1293">
        <v>11414</v>
      </c>
      <c r="M1293">
        <v>303008545</v>
      </c>
      <c r="N1293" s="7">
        <v>43372</v>
      </c>
      <c r="P1293" s="7"/>
    </row>
    <row r="1294" spans="1:16" x14ac:dyDescent="0.25">
      <c r="A1294" t="s">
        <v>21</v>
      </c>
      <c r="B1294" t="s">
        <v>22</v>
      </c>
      <c r="C1294" t="s">
        <v>38</v>
      </c>
      <c r="D1294" t="s">
        <v>39</v>
      </c>
      <c r="E1294" t="s">
        <v>40</v>
      </c>
      <c r="F1294" t="s">
        <v>23</v>
      </c>
      <c r="G1294" t="s">
        <v>26</v>
      </c>
      <c r="H1294">
        <v>201805</v>
      </c>
      <c r="I1294">
        <v>186.49629999999999</v>
      </c>
      <c r="J1294">
        <v>2018</v>
      </c>
      <c r="K1294">
        <v>5</v>
      </c>
      <c r="L1294">
        <v>11415</v>
      </c>
      <c r="M1294">
        <v>303008467</v>
      </c>
      <c r="N1294" s="7">
        <v>43329</v>
      </c>
      <c r="P1294" s="7"/>
    </row>
    <row r="1295" spans="1:16" x14ac:dyDescent="0.25">
      <c r="A1295" t="s">
        <v>1045</v>
      </c>
      <c r="B1295" t="s">
        <v>1046</v>
      </c>
      <c r="C1295" t="s">
        <v>1051</v>
      </c>
      <c r="D1295" t="s">
        <v>1052</v>
      </c>
      <c r="E1295" t="s">
        <v>1053</v>
      </c>
      <c r="F1295" t="s">
        <v>1050</v>
      </c>
      <c r="G1295" t="s">
        <v>585</v>
      </c>
      <c r="H1295">
        <v>201805</v>
      </c>
      <c r="I1295">
        <v>271.16930000000002</v>
      </c>
      <c r="J1295">
        <v>2018</v>
      </c>
      <c r="K1295">
        <v>5</v>
      </c>
      <c r="L1295">
        <v>11416</v>
      </c>
      <c r="M1295">
        <v>302105891</v>
      </c>
      <c r="N1295" s="7">
        <v>43311</v>
      </c>
      <c r="P1295" s="7"/>
    </row>
    <row r="1296" spans="1:16" x14ac:dyDescent="0.25">
      <c r="A1296" t="s">
        <v>1045</v>
      </c>
      <c r="B1296" t="s">
        <v>1067</v>
      </c>
      <c r="C1296" t="s">
        <v>1068</v>
      </c>
      <c r="D1296" t="s">
        <v>1069</v>
      </c>
      <c r="E1296" t="s">
        <v>1070</v>
      </c>
      <c r="F1296" t="s">
        <v>1050</v>
      </c>
      <c r="G1296" t="s">
        <v>34</v>
      </c>
      <c r="H1296">
        <v>201805</v>
      </c>
      <c r="I1296">
        <v>41.419400000000003</v>
      </c>
      <c r="J1296">
        <v>2018</v>
      </c>
      <c r="K1296">
        <v>5</v>
      </c>
      <c r="L1296">
        <v>11417</v>
      </c>
      <c r="M1296">
        <v>302107196</v>
      </c>
      <c r="N1296" s="7">
        <v>43236</v>
      </c>
      <c r="P1296" s="7"/>
    </row>
    <row r="1297" spans="1:16" x14ac:dyDescent="0.25">
      <c r="A1297" t="s">
        <v>1045</v>
      </c>
      <c r="B1297" t="s">
        <v>1046</v>
      </c>
      <c r="C1297" t="s">
        <v>1047</v>
      </c>
      <c r="D1297" t="s">
        <v>1048</v>
      </c>
      <c r="E1297" t="s">
        <v>1049</v>
      </c>
      <c r="F1297" t="s">
        <v>1050</v>
      </c>
      <c r="G1297" t="s">
        <v>34</v>
      </c>
      <c r="H1297">
        <v>201805</v>
      </c>
      <c r="I1297">
        <v>224.75479999999999</v>
      </c>
      <c r="J1297">
        <v>2018</v>
      </c>
      <c r="K1297">
        <v>5</v>
      </c>
      <c r="L1297">
        <v>11418</v>
      </c>
      <c r="M1297">
        <v>301908159</v>
      </c>
      <c r="N1297" s="7">
        <v>43297</v>
      </c>
      <c r="P1297" s="7"/>
    </row>
    <row r="1298" spans="1:16" x14ac:dyDescent="0.25">
      <c r="A1298" t="s">
        <v>1045</v>
      </c>
      <c r="B1298" t="s">
        <v>1067</v>
      </c>
      <c r="C1298" t="s">
        <v>1068</v>
      </c>
      <c r="D1298" t="s">
        <v>1069</v>
      </c>
      <c r="E1298" t="s">
        <v>1070</v>
      </c>
      <c r="F1298" t="s">
        <v>1050</v>
      </c>
      <c r="G1298" t="s">
        <v>42</v>
      </c>
      <c r="H1298">
        <v>201805</v>
      </c>
      <c r="I1298">
        <v>58.990900000000003</v>
      </c>
      <c r="J1298">
        <v>2018</v>
      </c>
      <c r="K1298">
        <v>5</v>
      </c>
      <c r="L1298">
        <v>11419</v>
      </c>
      <c r="M1298">
        <v>302109909</v>
      </c>
      <c r="N1298" s="7">
        <v>43336</v>
      </c>
      <c r="P1298" s="7"/>
    </row>
    <row r="1299" spans="1:16" x14ac:dyDescent="0.25">
      <c r="A1299" t="s">
        <v>1045</v>
      </c>
      <c r="B1299" t="s">
        <v>1054</v>
      </c>
      <c r="C1299" t="s">
        <v>1074</v>
      </c>
      <c r="D1299" t="s">
        <v>1071</v>
      </c>
      <c r="E1299" t="s">
        <v>1075</v>
      </c>
      <c r="F1299" t="s">
        <v>1073</v>
      </c>
      <c r="G1299" t="s">
        <v>605</v>
      </c>
      <c r="H1299">
        <v>201805</v>
      </c>
      <c r="I1299">
        <v>93.786799999999999</v>
      </c>
      <c r="J1299">
        <v>2018</v>
      </c>
      <c r="K1299">
        <v>5</v>
      </c>
      <c r="L1299">
        <v>11420</v>
      </c>
      <c r="M1299">
        <v>302107077</v>
      </c>
      <c r="N1299" s="7">
        <v>43239</v>
      </c>
      <c r="P1299" s="7"/>
    </row>
    <row r="1300" spans="1:16" x14ac:dyDescent="0.25">
      <c r="A1300" t="s">
        <v>1028</v>
      </c>
      <c r="B1300" t="s">
        <v>1029</v>
      </c>
      <c r="C1300" t="s">
        <v>1034</v>
      </c>
      <c r="D1300" t="s">
        <v>1035</v>
      </c>
      <c r="E1300" t="s">
        <v>1036</v>
      </c>
      <c r="F1300" t="s">
        <v>1033</v>
      </c>
      <c r="G1300" t="s">
        <v>10</v>
      </c>
      <c r="H1300">
        <v>201805</v>
      </c>
      <c r="I1300">
        <v>246.3948571</v>
      </c>
      <c r="J1300">
        <v>2018</v>
      </c>
      <c r="K1300">
        <v>5</v>
      </c>
      <c r="L1300">
        <v>11421</v>
      </c>
      <c r="M1300">
        <v>302106769</v>
      </c>
      <c r="N1300" s="7">
        <v>43282</v>
      </c>
      <c r="P1300" s="7"/>
    </row>
    <row r="1301" spans="1:16" x14ac:dyDescent="0.25">
      <c r="A1301" t="s">
        <v>21</v>
      </c>
      <c r="B1301" t="s">
        <v>22</v>
      </c>
      <c r="C1301" t="s">
        <v>43</v>
      </c>
      <c r="D1301" t="s">
        <v>44</v>
      </c>
      <c r="E1301" t="s">
        <v>45</v>
      </c>
      <c r="F1301" t="s">
        <v>23</v>
      </c>
      <c r="G1301" t="s">
        <v>36</v>
      </c>
      <c r="H1301">
        <v>201805</v>
      </c>
      <c r="I1301">
        <v>185.94929999999999</v>
      </c>
      <c r="J1301">
        <v>2018</v>
      </c>
      <c r="K1301">
        <v>5</v>
      </c>
      <c r="L1301">
        <v>11422</v>
      </c>
      <c r="M1301">
        <v>302108321</v>
      </c>
      <c r="N1301" s="7">
        <v>43400</v>
      </c>
      <c r="P1301" s="7"/>
    </row>
    <row r="1302" spans="1:16" x14ac:dyDescent="0.25">
      <c r="A1302" t="s">
        <v>1028</v>
      </c>
      <c r="B1302" t="s">
        <v>1076</v>
      </c>
      <c r="C1302" t="s">
        <v>1077</v>
      </c>
      <c r="D1302" t="s">
        <v>1078</v>
      </c>
      <c r="E1302" t="s">
        <v>1079</v>
      </c>
      <c r="F1302" t="s">
        <v>1080</v>
      </c>
      <c r="G1302" t="s">
        <v>10</v>
      </c>
      <c r="H1302">
        <v>201805</v>
      </c>
      <c r="I1302">
        <v>182.4322875</v>
      </c>
      <c r="J1302">
        <v>2018</v>
      </c>
      <c r="K1302">
        <v>5</v>
      </c>
      <c r="L1302">
        <v>11423</v>
      </c>
      <c r="M1302">
        <v>302112345</v>
      </c>
      <c r="N1302" s="7">
        <v>43264</v>
      </c>
      <c r="P1302" s="7"/>
    </row>
    <row r="1303" spans="1:16" x14ac:dyDescent="0.25">
      <c r="A1303" t="s">
        <v>1045</v>
      </c>
      <c r="B1303" t="s">
        <v>1054</v>
      </c>
      <c r="C1303" t="s">
        <v>1058</v>
      </c>
      <c r="D1303" t="s">
        <v>1056</v>
      </c>
      <c r="E1303" t="s">
        <v>1059</v>
      </c>
      <c r="F1303" t="s">
        <v>1050</v>
      </c>
      <c r="G1303" t="s">
        <v>244</v>
      </c>
      <c r="H1303">
        <v>201805</v>
      </c>
      <c r="I1303">
        <v>254.26900000000001</v>
      </c>
      <c r="J1303">
        <v>2018</v>
      </c>
      <c r="K1303">
        <v>5</v>
      </c>
      <c r="L1303">
        <v>11424</v>
      </c>
      <c r="M1303">
        <v>303004664</v>
      </c>
      <c r="N1303" s="7">
        <v>43283</v>
      </c>
      <c r="P1303" s="7"/>
    </row>
    <row r="1304" spans="1:16" x14ac:dyDescent="0.25">
      <c r="A1304" t="s">
        <v>1045</v>
      </c>
      <c r="B1304" t="s">
        <v>1054</v>
      </c>
      <c r="C1304" t="s">
        <v>1055</v>
      </c>
      <c r="D1304" t="s">
        <v>1056</v>
      </c>
      <c r="E1304" t="s">
        <v>1057</v>
      </c>
      <c r="F1304" t="s">
        <v>1050</v>
      </c>
      <c r="G1304" t="s">
        <v>27</v>
      </c>
      <c r="H1304">
        <v>201805</v>
      </c>
      <c r="I1304">
        <v>192.22219999999999</v>
      </c>
      <c r="J1304">
        <v>2018</v>
      </c>
      <c r="K1304">
        <v>5</v>
      </c>
      <c r="L1304">
        <v>11425</v>
      </c>
      <c r="M1304">
        <v>303007672</v>
      </c>
      <c r="N1304" s="7">
        <v>43335</v>
      </c>
      <c r="P1304" s="7"/>
    </row>
    <row r="1305" spans="1:16" x14ac:dyDescent="0.25">
      <c r="A1305" t="s">
        <v>1045</v>
      </c>
      <c r="B1305" t="s">
        <v>1067</v>
      </c>
      <c r="C1305" t="s">
        <v>1068</v>
      </c>
      <c r="D1305" t="s">
        <v>1069</v>
      </c>
      <c r="E1305" t="s">
        <v>1070</v>
      </c>
      <c r="F1305" t="s">
        <v>1050</v>
      </c>
      <c r="G1305" t="s">
        <v>291</v>
      </c>
      <c r="H1305">
        <v>201805</v>
      </c>
      <c r="I1305">
        <v>38.933599999999998</v>
      </c>
      <c r="J1305">
        <v>2018</v>
      </c>
      <c r="K1305">
        <v>5</v>
      </c>
      <c r="L1305">
        <v>11426</v>
      </c>
      <c r="M1305">
        <v>302109904</v>
      </c>
      <c r="N1305" s="7">
        <v>43284</v>
      </c>
      <c r="P1305" s="7"/>
    </row>
    <row r="1306" spans="1:16" x14ac:dyDescent="0.25">
      <c r="A1306" t="s">
        <v>21</v>
      </c>
      <c r="B1306" t="s">
        <v>22</v>
      </c>
      <c r="C1306" t="s">
        <v>54</v>
      </c>
      <c r="D1306" t="s">
        <v>55</v>
      </c>
      <c r="E1306" t="s">
        <v>56</v>
      </c>
      <c r="F1306" t="s">
        <v>23</v>
      </c>
      <c r="G1306" t="s">
        <v>24</v>
      </c>
      <c r="H1306">
        <v>201805</v>
      </c>
      <c r="I1306">
        <v>69.989599999999996</v>
      </c>
      <c r="J1306">
        <v>2018</v>
      </c>
      <c r="K1306">
        <v>5</v>
      </c>
      <c r="L1306">
        <v>11427</v>
      </c>
      <c r="M1306">
        <v>302105441</v>
      </c>
      <c r="N1306" s="7">
        <v>43339</v>
      </c>
      <c r="P1306" s="7"/>
    </row>
    <row r="1307" spans="1:16" x14ac:dyDescent="0.25">
      <c r="A1307" t="s">
        <v>1045</v>
      </c>
      <c r="B1307" t="s">
        <v>1046</v>
      </c>
      <c r="C1307" t="s">
        <v>1051</v>
      </c>
      <c r="D1307" t="s">
        <v>1052</v>
      </c>
      <c r="E1307" t="s">
        <v>1053</v>
      </c>
      <c r="F1307" t="s">
        <v>1050</v>
      </c>
      <c r="G1307" t="s">
        <v>42</v>
      </c>
      <c r="H1307">
        <v>201805</v>
      </c>
      <c r="I1307">
        <v>423.43450000000001</v>
      </c>
      <c r="J1307">
        <v>2018</v>
      </c>
      <c r="K1307">
        <v>5</v>
      </c>
      <c r="L1307">
        <v>11428</v>
      </c>
      <c r="M1307">
        <v>301906729</v>
      </c>
      <c r="N1307" s="7">
        <v>43330</v>
      </c>
      <c r="P1307" s="7"/>
    </row>
    <row r="1308" spans="1:16" x14ac:dyDescent="0.25">
      <c r="A1308" t="s">
        <v>1045</v>
      </c>
      <c r="B1308" t="s">
        <v>1054</v>
      </c>
      <c r="C1308" t="s">
        <v>1055</v>
      </c>
      <c r="D1308" t="s">
        <v>1056</v>
      </c>
      <c r="E1308" t="s">
        <v>1057</v>
      </c>
      <c r="F1308" t="s">
        <v>1050</v>
      </c>
      <c r="G1308" t="s">
        <v>26</v>
      </c>
      <c r="H1308">
        <v>201805</v>
      </c>
      <c r="I1308">
        <v>189.2971</v>
      </c>
      <c r="J1308">
        <v>2018</v>
      </c>
      <c r="K1308">
        <v>5</v>
      </c>
      <c r="L1308">
        <v>11429</v>
      </c>
      <c r="M1308">
        <v>302108927</v>
      </c>
      <c r="N1308" s="7">
        <v>43395</v>
      </c>
      <c r="P1308" s="7"/>
    </row>
    <row r="1309" spans="1:16" x14ac:dyDescent="0.25">
      <c r="A1309" t="s">
        <v>1028</v>
      </c>
      <c r="B1309" t="s">
        <v>1029</v>
      </c>
      <c r="C1309" t="s">
        <v>1034</v>
      </c>
      <c r="D1309" t="s">
        <v>1035</v>
      </c>
      <c r="E1309" t="s">
        <v>1036</v>
      </c>
      <c r="F1309" t="s">
        <v>1033</v>
      </c>
      <c r="G1309" t="s">
        <v>31</v>
      </c>
      <c r="H1309">
        <v>201805</v>
      </c>
      <c r="I1309">
        <v>352</v>
      </c>
      <c r="J1309">
        <v>2018</v>
      </c>
      <c r="K1309">
        <v>5</v>
      </c>
      <c r="L1309">
        <v>11430</v>
      </c>
      <c r="M1309">
        <v>302108912</v>
      </c>
      <c r="N1309" s="7">
        <v>43365</v>
      </c>
      <c r="P1309" s="7"/>
    </row>
    <row r="1310" spans="1:16" x14ac:dyDescent="0.25">
      <c r="A1310" t="s">
        <v>1045</v>
      </c>
      <c r="B1310" t="s">
        <v>1046</v>
      </c>
      <c r="C1310" t="s">
        <v>1047</v>
      </c>
      <c r="D1310" t="s">
        <v>1048</v>
      </c>
      <c r="E1310" t="s">
        <v>1049</v>
      </c>
      <c r="F1310" t="s">
        <v>1050</v>
      </c>
      <c r="G1310" t="s">
        <v>609</v>
      </c>
      <c r="H1310">
        <v>201805</v>
      </c>
      <c r="I1310">
        <v>307.80549999999999</v>
      </c>
      <c r="J1310">
        <v>2018</v>
      </c>
      <c r="K1310">
        <v>5</v>
      </c>
      <c r="L1310">
        <v>11431</v>
      </c>
      <c r="M1310">
        <v>301907996</v>
      </c>
      <c r="N1310" s="7">
        <v>43392</v>
      </c>
      <c r="P1310" s="7"/>
    </row>
    <row r="1311" spans="1:16" x14ac:dyDescent="0.25">
      <c r="A1311" t="s">
        <v>1028</v>
      </c>
      <c r="B1311" t="s">
        <v>1029</v>
      </c>
      <c r="C1311" t="s">
        <v>1030</v>
      </c>
      <c r="D1311" t="s">
        <v>1031</v>
      </c>
      <c r="E1311" t="s">
        <v>1032</v>
      </c>
      <c r="F1311" t="s">
        <v>1033</v>
      </c>
      <c r="G1311" t="s">
        <v>26</v>
      </c>
      <c r="H1311">
        <v>201805</v>
      </c>
      <c r="I1311">
        <v>294.32139999999998</v>
      </c>
      <c r="J1311">
        <v>2018</v>
      </c>
      <c r="K1311">
        <v>5</v>
      </c>
      <c r="L1311">
        <v>11432</v>
      </c>
      <c r="M1311">
        <v>302105879</v>
      </c>
      <c r="N1311" s="7">
        <v>43325</v>
      </c>
      <c r="P1311" s="7"/>
    </row>
    <row r="1312" spans="1:16" x14ac:dyDescent="0.25">
      <c r="A1312" t="s">
        <v>1045</v>
      </c>
      <c r="B1312" t="s">
        <v>1046</v>
      </c>
      <c r="C1312" t="s">
        <v>1047</v>
      </c>
      <c r="D1312" t="s">
        <v>1048</v>
      </c>
      <c r="E1312" t="s">
        <v>1049</v>
      </c>
      <c r="F1312" t="s">
        <v>1050</v>
      </c>
      <c r="G1312" t="s">
        <v>25</v>
      </c>
      <c r="H1312">
        <v>201805</v>
      </c>
      <c r="I1312">
        <v>299.67739999999998</v>
      </c>
      <c r="J1312">
        <v>2018</v>
      </c>
      <c r="K1312">
        <v>5</v>
      </c>
      <c r="L1312">
        <v>11433</v>
      </c>
      <c r="M1312">
        <v>301908071</v>
      </c>
      <c r="N1312" s="7">
        <v>43249</v>
      </c>
      <c r="P1312" s="7"/>
    </row>
    <row r="1313" spans="1:16" x14ac:dyDescent="0.25">
      <c r="A1313" t="s">
        <v>1045</v>
      </c>
      <c r="B1313" t="s">
        <v>1060</v>
      </c>
      <c r="C1313" t="s">
        <v>1061</v>
      </c>
      <c r="D1313" t="s">
        <v>1062</v>
      </c>
      <c r="E1313" t="s">
        <v>1063</v>
      </c>
      <c r="F1313" t="s">
        <v>1050</v>
      </c>
      <c r="G1313" t="s">
        <v>291</v>
      </c>
      <c r="H1313">
        <v>201805</v>
      </c>
      <c r="I1313">
        <v>539.0204</v>
      </c>
      <c r="J1313">
        <v>2018</v>
      </c>
      <c r="K1313">
        <v>5</v>
      </c>
      <c r="L1313">
        <v>11434</v>
      </c>
      <c r="M1313">
        <v>303008880</v>
      </c>
      <c r="N1313" s="7">
        <v>43335</v>
      </c>
      <c r="P1313" s="7"/>
    </row>
    <row r="1314" spans="1:16" x14ac:dyDescent="0.25">
      <c r="A1314" t="s">
        <v>21</v>
      </c>
      <c r="B1314" t="s">
        <v>22</v>
      </c>
      <c r="C1314" t="s">
        <v>54</v>
      </c>
      <c r="D1314" t="s">
        <v>55</v>
      </c>
      <c r="E1314" t="s">
        <v>56</v>
      </c>
      <c r="F1314" t="s">
        <v>23</v>
      </c>
      <c r="G1314" t="s">
        <v>27</v>
      </c>
      <c r="H1314">
        <v>201805</v>
      </c>
      <c r="I1314">
        <v>87.417400000000001</v>
      </c>
      <c r="J1314">
        <v>2018</v>
      </c>
      <c r="K1314">
        <v>5</v>
      </c>
      <c r="L1314">
        <v>11435</v>
      </c>
      <c r="M1314">
        <v>302105732</v>
      </c>
      <c r="N1314" s="7">
        <v>43389</v>
      </c>
      <c r="P1314" s="7"/>
    </row>
    <row r="1315" spans="1:16" x14ac:dyDescent="0.25">
      <c r="A1315" t="s">
        <v>1045</v>
      </c>
      <c r="B1315" t="s">
        <v>1067</v>
      </c>
      <c r="C1315" t="s">
        <v>1068</v>
      </c>
      <c r="D1315" t="s">
        <v>1069</v>
      </c>
      <c r="E1315" t="s">
        <v>1070</v>
      </c>
      <c r="F1315" t="s">
        <v>1050</v>
      </c>
      <c r="G1315" t="s">
        <v>10</v>
      </c>
      <c r="H1315">
        <v>201805</v>
      </c>
      <c r="I1315">
        <v>43.713200000000001</v>
      </c>
      <c r="J1315">
        <v>2018</v>
      </c>
      <c r="K1315">
        <v>5</v>
      </c>
      <c r="L1315">
        <v>11436</v>
      </c>
      <c r="M1315">
        <v>302106990</v>
      </c>
      <c r="N1315" s="7">
        <v>43224</v>
      </c>
      <c r="P1315" s="7"/>
    </row>
    <row r="1316" spans="1:16" x14ac:dyDescent="0.25">
      <c r="A1316" t="s">
        <v>1028</v>
      </c>
      <c r="B1316" t="s">
        <v>1076</v>
      </c>
      <c r="C1316" t="s">
        <v>1077</v>
      </c>
      <c r="D1316" t="s">
        <v>1078</v>
      </c>
      <c r="E1316" t="s">
        <v>1079</v>
      </c>
      <c r="F1316" t="s">
        <v>1080</v>
      </c>
      <c r="G1316" t="s">
        <v>46</v>
      </c>
      <c r="H1316">
        <v>201805</v>
      </c>
      <c r="I1316">
        <v>147.4719125</v>
      </c>
      <c r="J1316">
        <v>2018</v>
      </c>
      <c r="K1316">
        <v>5</v>
      </c>
      <c r="L1316">
        <v>11437</v>
      </c>
      <c r="M1316">
        <v>302107137</v>
      </c>
      <c r="N1316" s="7">
        <v>43297</v>
      </c>
      <c r="P1316" s="7"/>
    </row>
    <row r="1317" spans="1:16" x14ac:dyDescent="0.25">
      <c r="A1317" t="s">
        <v>1045</v>
      </c>
      <c r="B1317" t="s">
        <v>1046</v>
      </c>
      <c r="C1317" t="s">
        <v>1047</v>
      </c>
      <c r="D1317" t="s">
        <v>1048</v>
      </c>
      <c r="E1317" t="s">
        <v>1049</v>
      </c>
      <c r="F1317" t="s">
        <v>1050</v>
      </c>
      <c r="G1317" t="s">
        <v>35</v>
      </c>
      <c r="H1317">
        <v>201805</v>
      </c>
      <c r="I1317">
        <v>196.28</v>
      </c>
      <c r="J1317">
        <v>2018</v>
      </c>
      <c r="K1317">
        <v>5</v>
      </c>
      <c r="L1317">
        <v>11438</v>
      </c>
      <c r="M1317">
        <v>301806104</v>
      </c>
      <c r="N1317" s="7">
        <v>43319</v>
      </c>
      <c r="P1317" s="7"/>
    </row>
    <row r="1318" spans="1:16" x14ac:dyDescent="0.25">
      <c r="A1318" t="s">
        <v>1045</v>
      </c>
      <c r="B1318" t="s">
        <v>1054</v>
      </c>
      <c r="C1318" t="s">
        <v>1058</v>
      </c>
      <c r="D1318" t="s">
        <v>1056</v>
      </c>
      <c r="E1318" t="s">
        <v>1059</v>
      </c>
      <c r="F1318" t="s">
        <v>1050</v>
      </c>
      <c r="G1318" t="s">
        <v>15</v>
      </c>
      <c r="H1318">
        <v>201805</v>
      </c>
      <c r="I1318">
        <v>158.12799999999999</v>
      </c>
      <c r="J1318">
        <v>2018</v>
      </c>
      <c r="K1318">
        <v>5</v>
      </c>
      <c r="L1318">
        <v>11439</v>
      </c>
      <c r="M1318">
        <v>302105846</v>
      </c>
      <c r="N1318" s="7">
        <v>43370</v>
      </c>
      <c r="P1318" s="7"/>
    </row>
    <row r="1319" spans="1:16" x14ac:dyDescent="0.25">
      <c r="A1319" t="s">
        <v>1045</v>
      </c>
      <c r="B1319" t="s">
        <v>1054</v>
      </c>
      <c r="C1319" t="s">
        <v>1074</v>
      </c>
      <c r="D1319" t="s">
        <v>1071</v>
      </c>
      <c r="E1319" t="s">
        <v>1075</v>
      </c>
      <c r="F1319" t="s">
        <v>1073</v>
      </c>
      <c r="G1319" t="s">
        <v>25</v>
      </c>
      <c r="H1319">
        <v>201805</v>
      </c>
      <c r="I1319">
        <v>90.645200000000003</v>
      </c>
      <c r="J1319">
        <v>2018</v>
      </c>
      <c r="K1319">
        <v>5</v>
      </c>
      <c r="L1319">
        <v>11440</v>
      </c>
      <c r="M1319">
        <v>302105891</v>
      </c>
      <c r="N1319" s="7">
        <v>43271</v>
      </c>
      <c r="P1319" s="7"/>
    </row>
    <row r="1320" spans="1:16" x14ac:dyDescent="0.25">
      <c r="A1320" t="s">
        <v>1037</v>
      </c>
      <c r="B1320" t="s">
        <v>1038</v>
      </c>
      <c r="C1320" t="s">
        <v>1042</v>
      </c>
      <c r="D1320" t="s">
        <v>1043</v>
      </c>
      <c r="E1320" t="s">
        <v>1044</v>
      </c>
      <c r="F1320" t="s">
        <v>1033</v>
      </c>
      <c r="G1320" t="s">
        <v>27</v>
      </c>
      <c r="H1320">
        <v>201805</v>
      </c>
      <c r="I1320">
        <v>298.50645200000002</v>
      </c>
      <c r="J1320">
        <v>2018</v>
      </c>
      <c r="K1320">
        <v>5</v>
      </c>
      <c r="L1320">
        <v>11441</v>
      </c>
      <c r="M1320">
        <v>303009346</v>
      </c>
      <c r="N1320" s="7">
        <v>43370</v>
      </c>
      <c r="P1320" s="7"/>
    </row>
    <row r="1321" spans="1:16" x14ac:dyDescent="0.25">
      <c r="A1321" t="s">
        <v>1045</v>
      </c>
      <c r="B1321" t="s">
        <v>1054</v>
      </c>
      <c r="C1321" t="s">
        <v>1058</v>
      </c>
      <c r="D1321" t="s">
        <v>1056</v>
      </c>
      <c r="E1321" t="s">
        <v>1059</v>
      </c>
      <c r="F1321" t="s">
        <v>1050</v>
      </c>
      <c r="G1321" t="s">
        <v>323</v>
      </c>
      <c r="H1321">
        <v>201805</v>
      </c>
      <c r="I1321">
        <v>210.42840000000001</v>
      </c>
      <c r="J1321">
        <v>2018</v>
      </c>
      <c r="K1321">
        <v>5</v>
      </c>
      <c r="L1321">
        <v>11442</v>
      </c>
      <c r="M1321">
        <v>303004952</v>
      </c>
      <c r="N1321" s="7">
        <v>43347</v>
      </c>
      <c r="P1321" s="7"/>
    </row>
    <row r="1322" spans="1:16" x14ac:dyDescent="0.25">
      <c r="A1322" t="s">
        <v>1045</v>
      </c>
      <c r="B1322" t="s">
        <v>1060</v>
      </c>
      <c r="C1322" t="s">
        <v>1061</v>
      </c>
      <c r="D1322" t="s">
        <v>1062</v>
      </c>
      <c r="E1322" t="s">
        <v>1063</v>
      </c>
      <c r="F1322" t="s">
        <v>1050</v>
      </c>
      <c r="G1322" t="s">
        <v>24</v>
      </c>
      <c r="H1322">
        <v>201805</v>
      </c>
      <c r="I1322">
        <v>370.59280000000001</v>
      </c>
      <c r="J1322">
        <v>2018</v>
      </c>
      <c r="K1322">
        <v>5</v>
      </c>
      <c r="L1322">
        <v>11443</v>
      </c>
      <c r="M1322">
        <v>302109674</v>
      </c>
      <c r="N1322" s="7">
        <v>43297</v>
      </c>
      <c r="P1322" s="7"/>
    </row>
    <row r="1323" spans="1:16" x14ac:dyDescent="0.25">
      <c r="A1323" t="s">
        <v>1045</v>
      </c>
      <c r="B1323" t="s">
        <v>1054</v>
      </c>
      <c r="C1323" t="s">
        <v>1074</v>
      </c>
      <c r="D1323" t="s">
        <v>1071</v>
      </c>
      <c r="E1323" t="s">
        <v>1075</v>
      </c>
      <c r="F1323" t="s">
        <v>1073</v>
      </c>
      <c r="G1323" t="s">
        <v>29</v>
      </c>
      <c r="H1323">
        <v>201805</v>
      </c>
      <c r="I1323">
        <v>92.564499999999995</v>
      </c>
      <c r="J1323">
        <v>2018</v>
      </c>
      <c r="K1323">
        <v>5</v>
      </c>
      <c r="L1323">
        <v>11444</v>
      </c>
      <c r="M1323">
        <v>302108513</v>
      </c>
      <c r="N1323" s="7">
        <v>43283</v>
      </c>
      <c r="P1323" s="7"/>
    </row>
    <row r="1324" spans="1:16" x14ac:dyDescent="0.25">
      <c r="A1324" t="s">
        <v>1028</v>
      </c>
      <c r="B1324" t="s">
        <v>1029</v>
      </c>
      <c r="C1324" t="s">
        <v>1030</v>
      </c>
      <c r="D1324" t="s">
        <v>1031</v>
      </c>
      <c r="E1324" t="s">
        <v>1032</v>
      </c>
      <c r="F1324" t="s">
        <v>1033</v>
      </c>
      <c r="G1324" t="s">
        <v>35</v>
      </c>
      <c r="H1324">
        <v>201805</v>
      </c>
      <c r="I1324">
        <v>310</v>
      </c>
      <c r="J1324">
        <v>2018</v>
      </c>
      <c r="K1324">
        <v>5</v>
      </c>
      <c r="L1324">
        <v>11445</v>
      </c>
      <c r="M1324">
        <v>301909827</v>
      </c>
      <c r="N1324" s="7">
        <v>43287</v>
      </c>
      <c r="P1324" s="7"/>
    </row>
    <row r="1325" spans="1:16" x14ac:dyDescent="0.25">
      <c r="A1325" t="s">
        <v>1045</v>
      </c>
      <c r="B1325" t="s">
        <v>1054</v>
      </c>
      <c r="C1325" t="s">
        <v>1074</v>
      </c>
      <c r="D1325" t="s">
        <v>1071</v>
      </c>
      <c r="E1325" t="s">
        <v>1075</v>
      </c>
      <c r="F1325" t="s">
        <v>1073</v>
      </c>
      <c r="G1325" t="s">
        <v>12</v>
      </c>
      <c r="H1325">
        <v>201805</v>
      </c>
      <c r="I1325">
        <v>179.8965</v>
      </c>
      <c r="J1325">
        <v>2018</v>
      </c>
      <c r="K1325">
        <v>5</v>
      </c>
      <c r="L1325">
        <v>11446</v>
      </c>
      <c r="M1325">
        <v>302111014</v>
      </c>
      <c r="N1325" s="7">
        <v>43349</v>
      </c>
      <c r="P1325" s="7"/>
    </row>
    <row r="1326" spans="1:16" x14ac:dyDescent="0.25">
      <c r="A1326" t="s">
        <v>1045</v>
      </c>
      <c r="B1326" t="s">
        <v>1060</v>
      </c>
      <c r="C1326" t="s">
        <v>1064</v>
      </c>
      <c r="D1326" t="s">
        <v>1065</v>
      </c>
      <c r="E1326" t="s">
        <v>1066</v>
      </c>
      <c r="F1326" t="s">
        <v>1050</v>
      </c>
      <c r="G1326" t="s">
        <v>34</v>
      </c>
      <c r="H1326">
        <v>201805</v>
      </c>
      <c r="I1326">
        <v>530</v>
      </c>
      <c r="J1326">
        <v>2018</v>
      </c>
      <c r="K1326">
        <v>5</v>
      </c>
      <c r="L1326">
        <v>11447</v>
      </c>
      <c r="M1326">
        <v>302108361</v>
      </c>
      <c r="N1326" s="7">
        <v>43374</v>
      </c>
      <c r="P1326" s="7"/>
    </row>
    <row r="1327" spans="1:16" x14ac:dyDescent="0.25">
      <c r="A1327" t="s">
        <v>1045</v>
      </c>
      <c r="B1327" t="s">
        <v>1060</v>
      </c>
      <c r="C1327" t="s">
        <v>1061</v>
      </c>
      <c r="D1327" t="s">
        <v>1062</v>
      </c>
      <c r="E1327" t="s">
        <v>1063</v>
      </c>
      <c r="F1327" t="s">
        <v>1050</v>
      </c>
      <c r="G1327" t="s">
        <v>12</v>
      </c>
      <c r="H1327">
        <v>201805</v>
      </c>
      <c r="I1327">
        <v>539.55510000000004</v>
      </c>
      <c r="J1327">
        <v>2018</v>
      </c>
      <c r="K1327">
        <v>5</v>
      </c>
      <c r="L1327">
        <v>11448</v>
      </c>
      <c r="M1327">
        <v>301906299</v>
      </c>
      <c r="N1327" s="7">
        <v>43231</v>
      </c>
      <c r="P1327" s="7"/>
    </row>
    <row r="1328" spans="1:16" x14ac:dyDescent="0.25">
      <c r="A1328" t="s">
        <v>1045</v>
      </c>
      <c r="B1328" t="s">
        <v>1054</v>
      </c>
      <c r="C1328" t="s">
        <v>1074</v>
      </c>
      <c r="D1328" t="s">
        <v>1071</v>
      </c>
      <c r="E1328" t="s">
        <v>1075</v>
      </c>
      <c r="F1328" t="s">
        <v>1073</v>
      </c>
      <c r="G1328" t="s">
        <v>244</v>
      </c>
      <c r="H1328">
        <v>201805</v>
      </c>
      <c r="I1328">
        <v>166.05449999999999</v>
      </c>
      <c r="J1328">
        <v>2018</v>
      </c>
      <c r="K1328">
        <v>5</v>
      </c>
      <c r="L1328">
        <v>11449</v>
      </c>
      <c r="M1328">
        <v>302108477</v>
      </c>
      <c r="N1328" s="7">
        <v>43315</v>
      </c>
      <c r="P1328" s="7"/>
    </row>
    <row r="1329" spans="1:16" x14ac:dyDescent="0.25">
      <c r="A1329" t="s">
        <v>1045</v>
      </c>
      <c r="B1329" t="s">
        <v>1060</v>
      </c>
      <c r="C1329" t="s">
        <v>1064</v>
      </c>
      <c r="D1329" t="s">
        <v>1065</v>
      </c>
      <c r="E1329" t="s">
        <v>1066</v>
      </c>
      <c r="F1329" t="s">
        <v>1050</v>
      </c>
      <c r="G1329" t="s">
        <v>35</v>
      </c>
      <c r="H1329">
        <v>201805</v>
      </c>
      <c r="I1329">
        <v>429.19869999999997</v>
      </c>
      <c r="J1329">
        <v>2018</v>
      </c>
      <c r="K1329">
        <v>5</v>
      </c>
      <c r="L1329">
        <v>11450</v>
      </c>
      <c r="M1329">
        <v>302107290</v>
      </c>
      <c r="N1329" s="7">
        <v>43367</v>
      </c>
      <c r="P1329" s="7"/>
    </row>
    <row r="1330" spans="1:16" x14ac:dyDescent="0.25">
      <c r="A1330" t="s">
        <v>1045</v>
      </c>
      <c r="B1330" t="s">
        <v>1054</v>
      </c>
      <c r="C1330" t="s">
        <v>1074</v>
      </c>
      <c r="D1330" t="s">
        <v>1071</v>
      </c>
      <c r="E1330" t="s">
        <v>1075</v>
      </c>
      <c r="F1330" t="s">
        <v>1073</v>
      </c>
      <c r="G1330" t="s">
        <v>10</v>
      </c>
      <c r="H1330">
        <v>201805</v>
      </c>
      <c r="I1330">
        <v>90.2226</v>
      </c>
      <c r="J1330">
        <v>2018</v>
      </c>
      <c r="K1330">
        <v>5</v>
      </c>
      <c r="L1330">
        <v>11451</v>
      </c>
      <c r="M1330">
        <v>302108336</v>
      </c>
      <c r="N1330" s="7">
        <v>43280</v>
      </c>
      <c r="P1330" s="7"/>
    </row>
    <row r="1331" spans="1:16" x14ac:dyDescent="0.25">
      <c r="A1331" t="s">
        <v>1028</v>
      </c>
      <c r="B1331" t="s">
        <v>1076</v>
      </c>
      <c r="C1331" t="s">
        <v>1077</v>
      </c>
      <c r="D1331" t="s">
        <v>1078</v>
      </c>
      <c r="E1331" t="s">
        <v>1079</v>
      </c>
      <c r="F1331" t="s">
        <v>1080</v>
      </c>
      <c r="G1331" t="s">
        <v>30</v>
      </c>
      <c r="H1331">
        <v>201805</v>
      </c>
      <c r="I1331">
        <v>167.5</v>
      </c>
      <c r="J1331">
        <v>2018</v>
      </c>
      <c r="K1331">
        <v>5</v>
      </c>
      <c r="L1331">
        <v>11452</v>
      </c>
      <c r="M1331">
        <v>302107138</v>
      </c>
      <c r="N1331" s="7">
        <v>43362</v>
      </c>
      <c r="P1331" s="7"/>
    </row>
    <row r="1332" spans="1:16" x14ac:dyDescent="0.25">
      <c r="A1332" t="s">
        <v>1045</v>
      </c>
      <c r="B1332" t="s">
        <v>1054</v>
      </c>
      <c r="C1332" t="s">
        <v>1058</v>
      </c>
      <c r="D1332" t="s">
        <v>1056</v>
      </c>
      <c r="E1332" t="s">
        <v>1059</v>
      </c>
      <c r="F1332" t="s">
        <v>1050</v>
      </c>
      <c r="G1332" t="s">
        <v>31</v>
      </c>
      <c r="H1332">
        <v>201805</v>
      </c>
      <c r="I1332">
        <v>214.75810000000001</v>
      </c>
      <c r="J1332">
        <v>2018</v>
      </c>
      <c r="K1332">
        <v>5</v>
      </c>
      <c r="L1332">
        <v>11453</v>
      </c>
      <c r="M1332">
        <v>301706732</v>
      </c>
      <c r="N1332" s="7">
        <v>43243</v>
      </c>
      <c r="P1332" s="7"/>
    </row>
    <row r="1333" spans="1:16" x14ac:dyDescent="0.25">
      <c r="A1333" t="s">
        <v>1045</v>
      </c>
      <c r="B1333" t="s">
        <v>1060</v>
      </c>
      <c r="C1333" t="s">
        <v>1064</v>
      </c>
      <c r="D1333" t="s">
        <v>1065</v>
      </c>
      <c r="E1333" t="s">
        <v>1066</v>
      </c>
      <c r="F1333" t="s">
        <v>1050</v>
      </c>
      <c r="G1333" t="s">
        <v>10</v>
      </c>
      <c r="H1333">
        <v>201805</v>
      </c>
      <c r="I1333">
        <v>567.48649999999998</v>
      </c>
      <c r="J1333">
        <v>2018</v>
      </c>
      <c r="K1333">
        <v>5</v>
      </c>
      <c r="L1333">
        <v>11454</v>
      </c>
      <c r="M1333">
        <v>302106356</v>
      </c>
      <c r="N1333" s="7">
        <v>43326</v>
      </c>
      <c r="P1333" s="7"/>
    </row>
    <row r="1334" spans="1:16" x14ac:dyDescent="0.25">
      <c r="A1334" t="s">
        <v>1028</v>
      </c>
      <c r="B1334" t="s">
        <v>1076</v>
      </c>
      <c r="C1334" t="s">
        <v>1077</v>
      </c>
      <c r="D1334" t="s">
        <v>1078</v>
      </c>
      <c r="E1334" t="s">
        <v>1079</v>
      </c>
      <c r="F1334" t="s">
        <v>1080</v>
      </c>
      <c r="G1334" t="s">
        <v>338</v>
      </c>
      <c r="H1334">
        <v>201805</v>
      </c>
      <c r="I1334">
        <v>150.74</v>
      </c>
      <c r="J1334">
        <v>2018</v>
      </c>
      <c r="K1334">
        <v>5</v>
      </c>
      <c r="L1334">
        <v>11455</v>
      </c>
      <c r="M1334">
        <v>301905975</v>
      </c>
      <c r="N1334" s="7">
        <v>43215</v>
      </c>
      <c r="P1334" s="7"/>
    </row>
    <row r="1335" spans="1:16" x14ac:dyDescent="0.25">
      <c r="A1335" t="s">
        <v>1037</v>
      </c>
      <c r="B1335" t="s">
        <v>1038</v>
      </c>
      <c r="C1335" t="s">
        <v>1039</v>
      </c>
      <c r="D1335" t="s">
        <v>1040</v>
      </c>
      <c r="E1335" t="s">
        <v>1041</v>
      </c>
      <c r="F1335" t="s">
        <v>1033</v>
      </c>
      <c r="G1335" t="s">
        <v>30</v>
      </c>
      <c r="H1335">
        <v>201805</v>
      </c>
      <c r="I1335">
        <v>388.01400000000001</v>
      </c>
      <c r="J1335">
        <v>2018</v>
      </c>
      <c r="K1335">
        <v>5</v>
      </c>
      <c r="L1335">
        <v>11456</v>
      </c>
      <c r="M1335">
        <v>302105536</v>
      </c>
      <c r="N1335" s="7">
        <v>43254</v>
      </c>
      <c r="P1335" s="7"/>
    </row>
    <row r="1336" spans="1:16" x14ac:dyDescent="0.25">
      <c r="A1336" t="s">
        <v>1045</v>
      </c>
      <c r="B1336" t="s">
        <v>1067</v>
      </c>
      <c r="C1336" t="s">
        <v>1068</v>
      </c>
      <c r="D1336" t="s">
        <v>1069</v>
      </c>
      <c r="E1336" t="s">
        <v>1070</v>
      </c>
      <c r="F1336" t="s">
        <v>1050</v>
      </c>
      <c r="G1336" t="s">
        <v>29</v>
      </c>
      <c r="H1336">
        <v>201805</v>
      </c>
      <c r="I1336">
        <v>41.403199999999998</v>
      </c>
      <c r="J1336">
        <v>2018</v>
      </c>
      <c r="K1336">
        <v>5</v>
      </c>
      <c r="L1336">
        <v>11457</v>
      </c>
      <c r="M1336">
        <v>301906171</v>
      </c>
      <c r="N1336" s="7">
        <v>43287</v>
      </c>
      <c r="P1336" s="7"/>
    </row>
    <row r="1337" spans="1:16" x14ac:dyDescent="0.25">
      <c r="A1337" t="s">
        <v>21</v>
      </c>
      <c r="B1337" t="s">
        <v>22</v>
      </c>
      <c r="C1337" t="s">
        <v>43</v>
      </c>
      <c r="D1337" t="s">
        <v>44</v>
      </c>
      <c r="E1337" t="s">
        <v>45</v>
      </c>
      <c r="F1337" t="s">
        <v>23</v>
      </c>
      <c r="G1337" t="s">
        <v>34</v>
      </c>
      <c r="H1337">
        <v>201805</v>
      </c>
      <c r="I1337">
        <v>325</v>
      </c>
      <c r="J1337">
        <v>2018</v>
      </c>
      <c r="K1337">
        <v>5</v>
      </c>
      <c r="L1337">
        <v>11458</v>
      </c>
      <c r="M1337">
        <v>302109638</v>
      </c>
      <c r="N1337" s="7">
        <v>43288</v>
      </c>
      <c r="P1337" s="7"/>
    </row>
    <row r="1338" spans="1:16" x14ac:dyDescent="0.25">
      <c r="A1338" t="s">
        <v>1045</v>
      </c>
      <c r="B1338" t="s">
        <v>1046</v>
      </c>
      <c r="C1338" t="s">
        <v>1051</v>
      </c>
      <c r="D1338" t="s">
        <v>1052</v>
      </c>
      <c r="E1338" t="s">
        <v>1053</v>
      </c>
      <c r="F1338" t="s">
        <v>1050</v>
      </c>
      <c r="G1338" t="s">
        <v>291</v>
      </c>
      <c r="H1338">
        <v>201805</v>
      </c>
      <c r="I1338">
        <v>373.58460000000002</v>
      </c>
      <c r="J1338">
        <v>2018</v>
      </c>
      <c r="K1338">
        <v>5</v>
      </c>
      <c r="L1338">
        <v>11459</v>
      </c>
      <c r="M1338">
        <v>302107889</v>
      </c>
      <c r="N1338" s="7">
        <v>43236</v>
      </c>
      <c r="P1338" s="7"/>
    </row>
    <row r="1339" spans="1:16" x14ac:dyDescent="0.25">
      <c r="A1339" t="s">
        <v>41</v>
      </c>
      <c r="B1339" t="s">
        <v>22</v>
      </c>
      <c r="C1339" t="s">
        <v>57</v>
      </c>
      <c r="D1339" t="s">
        <v>58</v>
      </c>
      <c r="E1339" t="s">
        <v>59</v>
      </c>
      <c r="F1339" t="s">
        <v>23</v>
      </c>
      <c r="G1339" t="s">
        <v>34</v>
      </c>
      <c r="H1339">
        <v>201805</v>
      </c>
      <c r="I1339">
        <v>107.5</v>
      </c>
      <c r="J1339">
        <v>2018</v>
      </c>
      <c r="K1339">
        <v>5</v>
      </c>
      <c r="L1339">
        <v>11460</v>
      </c>
      <c r="M1339">
        <v>302108921</v>
      </c>
      <c r="N1339" s="7">
        <v>43359</v>
      </c>
      <c r="P1339" s="7"/>
    </row>
    <row r="1340" spans="1:16" x14ac:dyDescent="0.25">
      <c r="A1340" t="s">
        <v>1045</v>
      </c>
      <c r="B1340" t="s">
        <v>1054</v>
      </c>
      <c r="C1340" t="s">
        <v>1074</v>
      </c>
      <c r="D1340" t="s">
        <v>1071</v>
      </c>
      <c r="E1340" t="s">
        <v>1075</v>
      </c>
      <c r="F1340" t="s">
        <v>1073</v>
      </c>
      <c r="G1340" t="s">
        <v>33</v>
      </c>
      <c r="H1340">
        <v>201805</v>
      </c>
      <c r="I1340">
        <v>117.989</v>
      </c>
      <c r="J1340">
        <v>2018</v>
      </c>
      <c r="K1340">
        <v>5</v>
      </c>
      <c r="L1340">
        <v>11461</v>
      </c>
      <c r="M1340">
        <v>302108321</v>
      </c>
      <c r="N1340" s="7">
        <v>43315</v>
      </c>
      <c r="P1340" s="7"/>
    </row>
    <row r="1341" spans="1:16" x14ac:dyDescent="0.25">
      <c r="A1341" t="s">
        <v>1045</v>
      </c>
      <c r="B1341" t="s">
        <v>1054</v>
      </c>
      <c r="C1341" t="s">
        <v>1074</v>
      </c>
      <c r="D1341" t="s">
        <v>1071</v>
      </c>
      <c r="E1341" t="s">
        <v>1075</v>
      </c>
      <c r="F1341" t="s">
        <v>1073</v>
      </c>
      <c r="G1341" t="s">
        <v>28</v>
      </c>
      <c r="H1341">
        <v>201805</v>
      </c>
      <c r="I1341">
        <v>113.27549999999999</v>
      </c>
      <c r="J1341">
        <v>2018</v>
      </c>
      <c r="K1341">
        <v>5</v>
      </c>
      <c r="L1341">
        <v>11462</v>
      </c>
      <c r="M1341">
        <v>302108467</v>
      </c>
      <c r="N1341" s="7">
        <v>43231</v>
      </c>
      <c r="P1341" s="7"/>
    </row>
    <row r="1342" spans="1:16" x14ac:dyDescent="0.25">
      <c r="A1342" t="s">
        <v>1045</v>
      </c>
      <c r="B1342" t="s">
        <v>1046</v>
      </c>
      <c r="C1342" t="s">
        <v>1047</v>
      </c>
      <c r="D1342" t="s">
        <v>1048</v>
      </c>
      <c r="E1342" t="s">
        <v>1049</v>
      </c>
      <c r="F1342" t="s">
        <v>1050</v>
      </c>
      <c r="G1342" t="s">
        <v>24</v>
      </c>
      <c r="H1342">
        <v>201805</v>
      </c>
      <c r="I1342">
        <v>294.83080000000001</v>
      </c>
      <c r="J1342">
        <v>2018</v>
      </c>
      <c r="K1342">
        <v>5</v>
      </c>
      <c r="L1342">
        <v>11463</v>
      </c>
      <c r="M1342">
        <v>301806302</v>
      </c>
      <c r="N1342" s="7">
        <v>43221</v>
      </c>
      <c r="P1342" s="7"/>
    </row>
    <row r="1343" spans="1:16" x14ac:dyDescent="0.25">
      <c r="A1343" t="s">
        <v>1045</v>
      </c>
      <c r="B1343" t="s">
        <v>1054</v>
      </c>
      <c r="C1343" t="s">
        <v>1058</v>
      </c>
      <c r="D1343" t="s">
        <v>1056</v>
      </c>
      <c r="E1343" t="s">
        <v>1059</v>
      </c>
      <c r="F1343" t="s">
        <v>1050</v>
      </c>
      <c r="G1343" t="s">
        <v>42</v>
      </c>
      <c r="H1343">
        <v>201805</v>
      </c>
      <c r="I1343">
        <v>168.75960000000001</v>
      </c>
      <c r="J1343">
        <v>2018</v>
      </c>
      <c r="K1343">
        <v>5</v>
      </c>
      <c r="L1343">
        <v>11464</v>
      </c>
      <c r="M1343">
        <v>302109946</v>
      </c>
      <c r="N1343" s="7">
        <v>43379</v>
      </c>
      <c r="P1343" s="7"/>
    </row>
    <row r="1344" spans="1:16" x14ac:dyDescent="0.25">
      <c r="A1344" t="s">
        <v>1037</v>
      </c>
      <c r="B1344" t="s">
        <v>1038</v>
      </c>
      <c r="C1344" t="s">
        <v>1042</v>
      </c>
      <c r="D1344" t="s">
        <v>1043</v>
      </c>
      <c r="E1344" t="s">
        <v>1044</v>
      </c>
      <c r="F1344" t="s">
        <v>1033</v>
      </c>
      <c r="G1344" t="s">
        <v>24</v>
      </c>
      <c r="H1344">
        <v>201805</v>
      </c>
      <c r="I1344">
        <v>278.70999999999998</v>
      </c>
      <c r="J1344">
        <v>2018</v>
      </c>
      <c r="K1344">
        <v>5</v>
      </c>
      <c r="L1344">
        <v>11465</v>
      </c>
      <c r="M1344">
        <v>303009304</v>
      </c>
      <c r="N1344" s="7">
        <v>43261</v>
      </c>
      <c r="P1344" s="7"/>
    </row>
    <row r="1345" spans="1:16" x14ac:dyDescent="0.25">
      <c r="A1345" t="s">
        <v>1045</v>
      </c>
      <c r="B1345" t="s">
        <v>1060</v>
      </c>
      <c r="C1345" t="s">
        <v>1061</v>
      </c>
      <c r="D1345" t="s">
        <v>1062</v>
      </c>
      <c r="E1345" t="s">
        <v>1063</v>
      </c>
      <c r="F1345" t="s">
        <v>1050</v>
      </c>
      <c r="G1345" t="s">
        <v>31</v>
      </c>
      <c r="H1345">
        <v>201805</v>
      </c>
      <c r="I1345">
        <v>499.32260000000002</v>
      </c>
      <c r="J1345">
        <v>2018</v>
      </c>
      <c r="K1345">
        <v>5</v>
      </c>
      <c r="L1345">
        <v>11466</v>
      </c>
      <c r="M1345">
        <v>303007041</v>
      </c>
      <c r="N1345" s="7">
        <v>43373</v>
      </c>
      <c r="P1345" s="7"/>
    </row>
    <row r="1346" spans="1:16" x14ac:dyDescent="0.25">
      <c r="A1346" t="s">
        <v>1045</v>
      </c>
      <c r="B1346" t="s">
        <v>1067</v>
      </c>
      <c r="C1346" t="s">
        <v>1068</v>
      </c>
      <c r="D1346" t="s">
        <v>1069</v>
      </c>
      <c r="E1346" t="s">
        <v>1070</v>
      </c>
      <c r="F1346" t="s">
        <v>1050</v>
      </c>
      <c r="G1346" t="s">
        <v>32</v>
      </c>
      <c r="H1346">
        <v>201805</v>
      </c>
      <c r="I1346">
        <v>49.285499999999999</v>
      </c>
      <c r="J1346">
        <v>2018</v>
      </c>
      <c r="K1346">
        <v>5</v>
      </c>
      <c r="L1346">
        <v>11467</v>
      </c>
      <c r="M1346">
        <v>302109767</v>
      </c>
      <c r="N1346" s="7">
        <v>43360</v>
      </c>
      <c r="P1346" s="7"/>
    </row>
    <row r="1347" spans="1:16" x14ac:dyDescent="0.25">
      <c r="A1347" t="s">
        <v>1045</v>
      </c>
      <c r="B1347" t="s">
        <v>1046</v>
      </c>
      <c r="C1347" t="s">
        <v>1051</v>
      </c>
      <c r="D1347" t="s">
        <v>1052</v>
      </c>
      <c r="E1347" t="s">
        <v>1053</v>
      </c>
      <c r="F1347" t="s">
        <v>1050</v>
      </c>
      <c r="G1347" t="s">
        <v>15</v>
      </c>
      <c r="H1347">
        <v>201805</v>
      </c>
      <c r="I1347">
        <v>264.7278</v>
      </c>
      <c r="J1347">
        <v>2018</v>
      </c>
      <c r="K1347">
        <v>5</v>
      </c>
      <c r="L1347">
        <v>11468</v>
      </c>
      <c r="M1347">
        <v>303008281</v>
      </c>
      <c r="N1347" s="7">
        <v>43389</v>
      </c>
      <c r="P1347" s="7"/>
    </row>
    <row r="1348" spans="1:16" x14ac:dyDescent="0.25">
      <c r="A1348" t="s">
        <v>1045</v>
      </c>
      <c r="B1348" t="s">
        <v>1067</v>
      </c>
      <c r="C1348" t="s">
        <v>1068</v>
      </c>
      <c r="D1348" t="s">
        <v>1069</v>
      </c>
      <c r="E1348" t="s">
        <v>1070</v>
      </c>
      <c r="F1348" t="s">
        <v>1050</v>
      </c>
      <c r="G1348" t="s">
        <v>338</v>
      </c>
      <c r="H1348">
        <v>201805</v>
      </c>
      <c r="I1348">
        <v>34.831899999999997</v>
      </c>
      <c r="J1348">
        <v>2018</v>
      </c>
      <c r="K1348">
        <v>5</v>
      </c>
      <c r="L1348">
        <v>11469</v>
      </c>
      <c r="M1348">
        <v>301905496</v>
      </c>
      <c r="N1348" s="7">
        <v>43238</v>
      </c>
      <c r="P1348" s="7"/>
    </row>
    <row r="1349" spans="1:16" x14ac:dyDescent="0.25">
      <c r="A1349" t="s">
        <v>21</v>
      </c>
      <c r="B1349" t="s">
        <v>22</v>
      </c>
      <c r="C1349" t="s">
        <v>43</v>
      </c>
      <c r="D1349" t="s">
        <v>44</v>
      </c>
      <c r="E1349" t="s">
        <v>45</v>
      </c>
      <c r="F1349" t="s">
        <v>23</v>
      </c>
      <c r="G1349" t="s">
        <v>10</v>
      </c>
      <c r="H1349">
        <v>201805</v>
      </c>
      <c r="I1349">
        <v>227.2533</v>
      </c>
      <c r="J1349">
        <v>2018</v>
      </c>
      <c r="K1349">
        <v>5</v>
      </c>
      <c r="L1349">
        <v>11470</v>
      </c>
      <c r="M1349">
        <v>302108911</v>
      </c>
      <c r="N1349" s="7">
        <v>43223</v>
      </c>
      <c r="P1349" s="7"/>
    </row>
    <row r="1350" spans="1:16" x14ac:dyDescent="0.25">
      <c r="A1350" t="s">
        <v>1028</v>
      </c>
      <c r="B1350" t="s">
        <v>1029</v>
      </c>
      <c r="C1350" t="s">
        <v>1034</v>
      </c>
      <c r="D1350" t="s">
        <v>1035</v>
      </c>
      <c r="E1350" t="s">
        <v>1036</v>
      </c>
      <c r="F1350" t="s">
        <v>1033</v>
      </c>
      <c r="G1350" t="s">
        <v>35</v>
      </c>
      <c r="H1350">
        <v>201805</v>
      </c>
      <c r="I1350">
        <v>382</v>
      </c>
      <c r="J1350">
        <v>2018</v>
      </c>
      <c r="K1350">
        <v>5</v>
      </c>
      <c r="L1350">
        <v>11471</v>
      </c>
      <c r="M1350">
        <v>302108930</v>
      </c>
      <c r="N1350" s="7">
        <v>43320</v>
      </c>
      <c r="P1350" s="7"/>
    </row>
    <row r="1351" spans="1:16" x14ac:dyDescent="0.25">
      <c r="A1351" t="s">
        <v>1045</v>
      </c>
      <c r="B1351" t="s">
        <v>1046</v>
      </c>
      <c r="C1351" t="s">
        <v>1047</v>
      </c>
      <c r="D1351" t="s">
        <v>1048</v>
      </c>
      <c r="E1351" t="s">
        <v>1049</v>
      </c>
      <c r="F1351" t="s">
        <v>1050</v>
      </c>
      <c r="G1351" t="s">
        <v>46</v>
      </c>
      <c r="H1351">
        <v>201805</v>
      </c>
      <c r="I1351">
        <v>222.91890000000001</v>
      </c>
      <c r="J1351">
        <v>2018</v>
      </c>
      <c r="K1351">
        <v>5</v>
      </c>
      <c r="L1351">
        <v>11472</v>
      </c>
      <c r="M1351">
        <v>301907070</v>
      </c>
      <c r="N1351" s="7">
        <v>43308</v>
      </c>
      <c r="P1351" s="7"/>
    </row>
    <row r="1352" spans="1:16" x14ac:dyDescent="0.25">
      <c r="A1352" t="s">
        <v>1045</v>
      </c>
      <c r="B1352" t="s">
        <v>1054</v>
      </c>
      <c r="C1352" t="s">
        <v>1058</v>
      </c>
      <c r="D1352" t="s">
        <v>1056</v>
      </c>
      <c r="E1352" t="s">
        <v>1059</v>
      </c>
      <c r="F1352" t="s">
        <v>1050</v>
      </c>
      <c r="G1352" t="s">
        <v>46</v>
      </c>
      <c r="H1352">
        <v>201805</v>
      </c>
      <c r="I1352">
        <v>156.96539999999999</v>
      </c>
      <c r="J1352">
        <v>2018</v>
      </c>
      <c r="K1352">
        <v>5</v>
      </c>
      <c r="L1352">
        <v>11473</v>
      </c>
      <c r="M1352">
        <v>303005337</v>
      </c>
      <c r="N1352" s="7">
        <v>43214</v>
      </c>
      <c r="P1352" s="7"/>
    </row>
    <row r="1353" spans="1:16" x14ac:dyDescent="0.25">
      <c r="A1353" t="s">
        <v>21</v>
      </c>
      <c r="B1353" t="s">
        <v>22</v>
      </c>
      <c r="C1353" t="s">
        <v>43</v>
      </c>
      <c r="D1353" t="s">
        <v>44</v>
      </c>
      <c r="E1353" t="s">
        <v>45</v>
      </c>
      <c r="F1353" t="s">
        <v>23</v>
      </c>
      <c r="G1353" t="s">
        <v>33</v>
      </c>
      <c r="H1353">
        <v>201805</v>
      </c>
      <c r="I1353">
        <v>415.5</v>
      </c>
      <c r="J1353">
        <v>2018</v>
      </c>
      <c r="K1353">
        <v>5</v>
      </c>
      <c r="L1353">
        <v>11474</v>
      </c>
      <c r="M1353">
        <v>302108272</v>
      </c>
      <c r="N1353" s="7">
        <v>43232</v>
      </c>
      <c r="P1353" s="7"/>
    </row>
    <row r="1354" spans="1:16" x14ac:dyDescent="0.25">
      <c r="A1354" t="s">
        <v>1045</v>
      </c>
      <c r="B1354" t="s">
        <v>1046</v>
      </c>
      <c r="C1354" t="s">
        <v>1047</v>
      </c>
      <c r="D1354" t="s">
        <v>1048</v>
      </c>
      <c r="E1354" t="s">
        <v>1049</v>
      </c>
      <c r="F1354" t="s">
        <v>1050</v>
      </c>
      <c r="G1354" t="s">
        <v>26</v>
      </c>
      <c r="H1354">
        <v>201805</v>
      </c>
      <c r="I1354">
        <v>304.77100000000002</v>
      </c>
      <c r="J1354">
        <v>2018</v>
      </c>
      <c r="K1354">
        <v>5</v>
      </c>
      <c r="L1354">
        <v>11475</v>
      </c>
      <c r="M1354">
        <v>301907713</v>
      </c>
      <c r="N1354" s="7">
        <v>43357</v>
      </c>
      <c r="P1354" s="7"/>
    </row>
    <row r="1355" spans="1:16" x14ac:dyDescent="0.25">
      <c r="A1355" t="s">
        <v>1045</v>
      </c>
      <c r="B1355" t="s">
        <v>1046</v>
      </c>
      <c r="C1355" t="s">
        <v>1047</v>
      </c>
      <c r="D1355" t="s">
        <v>1048</v>
      </c>
      <c r="E1355" t="s">
        <v>1049</v>
      </c>
      <c r="F1355" t="s">
        <v>1050</v>
      </c>
      <c r="G1355" t="s">
        <v>33</v>
      </c>
      <c r="H1355">
        <v>201805</v>
      </c>
      <c r="I1355">
        <v>321.64519999999999</v>
      </c>
      <c r="J1355">
        <v>2018</v>
      </c>
      <c r="K1355">
        <v>5</v>
      </c>
      <c r="L1355">
        <v>11476</v>
      </c>
      <c r="M1355">
        <v>301907871</v>
      </c>
      <c r="N1355" s="7">
        <v>43305</v>
      </c>
      <c r="P1355" s="7"/>
    </row>
    <row r="1356" spans="1:16" x14ac:dyDescent="0.25">
      <c r="A1356" t="s">
        <v>1045</v>
      </c>
      <c r="B1356" t="s">
        <v>1046</v>
      </c>
      <c r="C1356" t="s">
        <v>1051</v>
      </c>
      <c r="D1356" t="s">
        <v>1052</v>
      </c>
      <c r="E1356" t="s">
        <v>1053</v>
      </c>
      <c r="F1356" t="s">
        <v>1050</v>
      </c>
      <c r="G1356" t="s">
        <v>349</v>
      </c>
      <c r="H1356">
        <v>201805</v>
      </c>
      <c r="I1356">
        <v>393.51479999999998</v>
      </c>
      <c r="J1356">
        <v>2018</v>
      </c>
      <c r="K1356">
        <v>5</v>
      </c>
      <c r="L1356">
        <v>11477</v>
      </c>
      <c r="M1356">
        <v>302108134</v>
      </c>
      <c r="N1356" s="7">
        <v>43235</v>
      </c>
      <c r="P1356" s="7"/>
    </row>
    <row r="1357" spans="1:16" x14ac:dyDescent="0.25">
      <c r="A1357" t="s">
        <v>1037</v>
      </c>
      <c r="B1357" t="s">
        <v>1038</v>
      </c>
      <c r="C1357" t="s">
        <v>1039</v>
      </c>
      <c r="D1357" t="s">
        <v>1040</v>
      </c>
      <c r="E1357" t="s">
        <v>1041</v>
      </c>
      <c r="F1357" t="s">
        <v>1033</v>
      </c>
      <c r="G1357" t="s">
        <v>585</v>
      </c>
      <c r="H1357">
        <v>201805</v>
      </c>
      <c r="I1357">
        <v>407.24200000000002</v>
      </c>
      <c r="J1357">
        <v>2018</v>
      </c>
      <c r="K1357">
        <v>5</v>
      </c>
      <c r="L1357">
        <v>11478</v>
      </c>
      <c r="M1357">
        <v>302108081</v>
      </c>
      <c r="N1357" s="7">
        <v>43343</v>
      </c>
      <c r="P1357" s="7"/>
    </row>
    <row r="1358" spans="1:16" x14ac:dyDescent="0.25">
      <c r="A1358" t="s">
        <v>1045</v>
      </c>
      <c r="B1358" t="s">
        <v>1067</v>
      </c>
      <c r="C1358" t="s">
        <v>1068</v>
      </c>
      <c r="D1358" t="s">
        <v>1069</v>
      </c>
      <c r="E1358" t="s">
        <v>1070</v>
      </c>
      <c r="F1358" t="s">
        <v>1050</v>
      </c>
      <c r="G1358" t="s">
        <v>27</v>
      </c>
      <c r="H1358">
        <v>201805</v>
      </c>
      <c r="I1358">
        <v>46.869700000000002</v>
      </c>
      <c r="J1358">
        <v>2018</v>
      </c>
      <c r="K1358">
        <v>5</v>
      </c>
      <c r="L1358">
        <v>11479</v>
      </c>
      <c r="M1358">
        <v>301905495</v>
      </c>
      <c r="N1358" s="7">
        <v>43267</v>
      </c>
      <c r="P1358" s="7"/>
    </row>
    <row r="1359" spans="1:16" x14ac:dyDescent="0.25">
      <c r="A1359" t="s">
        <v>1028</v>
      </c>
      <c r="B1359" t="s">
        <v>1076</v>
      </c>
      <c r="C1359" t="s">
        <v>1077</v>
      </c>
      <c r="D1359" t="s">
        <v>1078</v>
      </c>
      <c r="E1359" t="s">
        <v>1079</v>
      </c>
      <c r="F1359" t="s">
        <v>1080</v>
      </c>
      <c r="G1359" t="s">
        <v>24</v>
      </c>
      <c r="H1359">
        <v>201805</v>
      </c>
      <c r="I1359">
        <v>157.83860000000001</v>
      </c>
      <c r="J1359">
        <v>2018</v>
      </c>
      <c r="K1359">
        <v>5</v>
      </c>
      <c r="L1359">
        <v>11480</v>
      </c>
      <c r="M1359">
        <v>303007844</v>
      </c>
      <c r="N1359" s="7">
        <v>43254</v>
      </c>
      <c r="P1359" s="7"/>
    </row>
    <row r="1360" spans="1:16" x14ac:dyDescent="0.25">
      <c r="A1360" t="s">
        <v>1028</v>
      </c>
      <c r="B1360" t="s">
        <v>1076</v>
      </c>
      <c r="C1360" t="s">
        <v>1077</v>
      </c>
      <c r="D1360" t="s">
        <v>1078</v>
      </c>
      <c r="E1360" t="s">
        <v>1079</v>
      </c>
      <c r="F1360" t="s">
        <v>1080</v>
      </c>
      <c r="G1360" t="s">
        <v>34</v>
      </c>
      <c r="H1360">
        <v>201805</v>
      </c>
      <c r="I1360">
        <v>198</v>
      </c>
      <c r="J1360">
        <v>2018</v>
      </c>
      <c r="K1360">
        <v>5</v>
      </c>
      <c r="L1360">
        <v>11481</v>
      </c>
      <c r="M1360">
        <v>302107512</v>
      </c>
      <c r="N1360" s="7">
        <v>43261</v>
      </c>
      <c r="P1360" s="7"/>
    </row>
    <row r="1361" spans="1:16" x14ac:dyDescent="0.25">
      <c r="A1361" t="s">
        <v>1045</v>
      </c>
      <c r="B1361" t="s">
        <v>1054</v>
      </c>
      <c r="C1361" t="s">
        <v>1058</v>
      </c>
      <c r="D1361" t="s">
        <v>1056</v>
      </c>
      <c r="E1361" t="s">
        <v>1059</v>
      </c>
      <c r="F1361" t="s">
        <v>1050</v>
      </c>
      <c r="G1361" t="s">
        <v>10</v>
      </c>
      <c r="H1361">
        <v>201805</v>
      </c>
      <c r="I1361">
        <v>163.5368</v>
      </c>
      <c r="J1361">
        <v>2018</v>
      </c>
      <c r="K1361">
        <v>5</v>
      </c>
      <c r="L1361">
        <v>11482</v>
      </c>
      <c r="M1361">
        <v>302107364</v>
      </c>
      <c r="N1361" s="7">
        <v>43347</v>
      </c>
      <c r="P1361" s="7"/>
    </row>
    <row r="1362" spans="1:16" x14ac:dyDescent="0.25">
      <c r="A1362" t="s">
        <v>1045</v>
      </c>
      <c r="B1362" t="s">
        <v>1054</v>
      </c>
      <c r="C1362" t="s">
        <v>1074</v>
      </c>
      <c r="D1362" t="s">
        <v>1071</v>
      </c>
      <c r="E1362" t="s">
        <v>1075</v>
      </c>
      <c r="F1362" t="s">
        <v>1073</v>
      </c>
      <c r="G1362" t="s">
        <v>15</v>
      </c>
      <c r="H1362">
        <v>201805</v>
      </c>
      <c r="I1362">
        <v>93.925200000000004</v>
      </c>
      <c r="J1362">
        <v>2018</v>
      </c>
      <c r="K1362">
        <v>5</v>
      </c>
      <c r="L1362">
        <v>11483</v>
      </c>
      <c r="M1362">
        <v>302107056</v>
      </c>
      <c r="N1362" s="7">
        <v>43292</v>
      </c>
      <c r="P1362" s="7"/>
    </row>
    <row r="1363" spans="1:16" x14ac:dyDescent="0.25">
      <c r="A1363" t="s">
        <v>1028</v>
      </c>
      <c r="B1363" t="s">
        <v>1076</v>
      </c>
      <c r="C1363" t="s">
        <v>1077</v>
      </c>
      <c r="D1363" t="s">
        <v>1078</v>
      </c>
      <c r="E1363" t="s">
        <v>1079</v>
      </c>
      <c r="F1363" t="s">
        <v>1080</v>
      </c>
      <c r="G1363" t="s">
        <v>27</v>
      </c>
      <c r="H1363">
        <v>201805</v>
      </c>
      <c r="I1363">
        <v>167.63589999999999</v>
      </c>
      <c r="J1363">
        <v>2018</v>
      </c>
      <c r="K1363">
        <v>5</v>
      </c>
      <c r="L1363">
        <v>11484</v>
      </c>
      <c r="M1363">
        <v>302109234</v>
      </c>
      <c r="N1363" s="7">
        <v>43333</v>
      </c>
      <c r="P1363" s="7"/>
    </row>
    <row r="1364" spans="1:16" x14ac:dyDescent="0.25">
      <c r="A1364" t="s">
        <v>1045</v>
      </c>
      <c r="B1364" t="s">
        <v>1067</v>
      </c>
      <c r="C1364" t="s">
        <v>1068</v>
      </c>
      <c r="D1364" t="s">
        <v>1069</v>
      </c>
      <c r="E1364" t="s">
        <v>1070</v>
      </c>
      <c r="F1364" t="s">
        <v>1050</v>
      </c>
      <c r="G1364" t="s">
        <v>26</v>
      </c>
      <c r="H1364">
        <v>201805</v>
      </c>
      <c r="I1364">
        <v>47.270600000000002</v>
      </c>
      <c r="J1364">
        <v>2018</v>
      </c>
      <c r="K1364">
        <v>5</v>
      </c>
      <c r="L1364">
        <v>11485</v>
      </c>
      <c r="M1364">
        <v>302108536</v>
      </c>
      <c r="N1364" s="7">
        <v>43258</v>
      </c>
      <c r="P1364" s="7"/>
    </row>
    <row r="1365" spans="1:16" x14ac:dyDescent="0.25">
      <c r="A1365" t="s">
        <v>21</v>
      </c>
      <c r="B1365" t="s">
        <v>22</v>
      </c>
      <c r="C1365" t="s">
        <v>47</v>
      </c>
      <c r="D1365" t="s">
        <v>48</v>
      </c>
      <c r="E1365" t="s">
        <v>49</v>
      </c>
      <c r="F1365" t="s">
        <v>23</v>
      </c>
      <c r="G1365" t="s">
        <v>26</v>
      </c>
      <c r="H1365">
        <v>201805</v>
      </c>
      <c r="I1365">
        <v>138.5703</v>
      </c>
      <c r="J1365">
        <v>2018</v>
      </c>
      <c r="K1365">
        <v>5</v>
      </c>
      <c r="L1365">
        <v>11486</v>
      </c>
      <c r="M1365">
        <v>303004486</v>
      </c>
      <c r="N1365" s="7">
        <v>43334</v>
      </c>
      <c r="P1365" s="7"/>
    </row>
    <row r="1366" spans="1:16" x14ac:dyDescent="0.25">
      <c r="A1366" t="s">
        <v>1045</v>
      </c>
      <c r="B1366" t="s">
        <v>1054</v>
      </c>
      <c r="C1366" t="s">
        <v>1074</v>
      </c>
      <c r="D1366" t="s">
        <v>1071</v>
      </c>
      <c r="E1366" t="s">
        <v>1075</v>
      </c>
      <c r="F1366" t="s">
        <v>1073</v>
      </c>
      <c r="G1366" t="s">
        <v>319</v>
      </c>
      <c r="H1366">
        <v>201805</v>
      </c>
      <c r="I1366">
        <v>111.7384</v>
      </c>
      <c r="J1366">
        <v>2018</v>
      </c>
      <c r="K1366">
        <v>5</v>
      </c>
      <c r="L1366">
        <v>11487</v>
      </c>
      <c r="M1366">
        <v>302110880</v>
      </c>
      <c r="N1366" s="7">
        <v>43355</v>
      </c>
      <c r="P1366" s="7"/>
    </row>
    <row r="1367" spans="1:16" x14ac:dyDescent="0.25">
      <c r="A1367" t="s">
        <v>1045</v>
      </c>
      <c r="B1367" t="s">
        <v>1054</v>
      </c>
      <c r="C1367" t="s">
        <v>1074</v>
      </c>
      <c r="D1367" t="s">
        <v>1071</v>
      </c>
      <c r="E1367" t="s">
        <v>1075</v>
      </c>
      <c r="F1367" t="s">
        <v>1073</v>
      </c>
      <c r="G1367" t="s">
        <v>34</v>
      </c>
      <c r="H1367">
        <v>201805</v>
      </c>
      <c r="I1367">
        <v>120.4552</v>
      </c>
      <c r="J1367">
        <v>2018</v>
      </c>
      <c r="K1367">
        <v>5</v>
      </c>
      <c r="L1367">
        <v>11488</v>
      </c>
      <c r="M1367">
        <v>302111085</v>
      </c>
      <c r="N1367" s="7">
        <v>43262</v>
      </c>
      <c r="P1367" s="7"/>
    </row>
    <row r="1368" spans="1:16" x14ac:dyDescent="0.25">
      <c r="A1368" t="s">
        <v>1028</v>
      </c>
      <c r="B1368" t="s">
        <v>1081</v>
      </c>
      <c r="C1368" t="s">
        <v>1082</v>
      </c>
      <c r="D1368" t="s">
        <v>1083</v>
      </c>
      <c r="E1368" t="s">
        <v>1084</v>
      </c>
      <c r="F1368" t="s">
        <v>1080</v>
      </c>
      <c r="G1368" t="s">
        <v>26</v>
      </c>
      <c r="H1368">
        <v>201805</v>
      </c>
      <c r="I1368">
        <v>368</v>
      </c>
      <c r="J1368">
        <v>2018</v>
      </c>
      <c r="K1368">
        <v>5</v>
      </c>
      <c r="L1368">
        <v>11489</v>
      </c>
      <c r="M1368">
        <v>301808563</v>
      </c>
      <c r="N1368" s="7">
        <v>43390</v>
      </c>
      <c r="P1368" s="7"/>
    </row>
    <row r="1369" spans="1:16" x14ac:dyDescent="0.25">
      <c r="A1369" t="s">
        <v>1045</v>
      </c>
      <c r="B1369" t="s">
        <v>1046</v>
      </c>
      <c r="C1369" t="s">
        <v>1047</v>
      </c>
      <c r="D1369" t="s">
        <v>1048</v>
      </c>
      <c r="E1369" t="s">
        <v>1049</v>
      </c>
      <c r="F1369" t="s">
        <v>1050</v>
      </c>
      <c r="G1369" t="s">
        <v>29</v>
      </c>
      <c r="H1369">
        <v>201805</v>
      </c>
      <c r="I1369">
        <v>288.69349999999997</v>
      </c>
      <c r="J1369">
        <v>2018</v>
      </c>
      <c r="K1369">
        <v>5</v>
      </c>
      <c r="L1369">
        <v>11490</v>
      </c>
      <c r="M1369">
        <v>301805419</v>
      </c>
      <c r="N1369" s="7">
        <v>43212</v>
      </c>
      <c r="P1369" s="7"/>
    </row>
    <row r="1370" spans="1:16" x14ac:dyDescent="0.25">
      <c r="A1370" t="s">
        <v>1045</v>
      </c>
      <c r="B1370" t="s">
        <v>1046</v>
      </c>
      <c r="C1370" t="s">
        <v>1051</v>
      </c>
      <c r="D1370" t="s">
        <v>1052</v>
      </c>
      <c r="E1370" t="s">
        <v>1053</v>
      </c>
      <c r="F1370" t="s">
        <v>1050</v>
      </c>
      <c r="G1370" t="s">
        <v>12</v>
      </c>
      <c r="H1370">
        <v>201805</v>
      </c>
      <c r="I1370">
        <v>427.96969999999999</v>
      </c>
      <c r="J1370">
        <v>2018</v>
      </c>
      <c r="K1370">
        <v>5</v>
      </c>
      <c r="L1370">
        <v>11491</v>
      </c>
      <c r="M1370">
        <v>302105259</v>
      </c>
      <c r="N1370" s="7">
        <v>43331</v>
      </c>
      <c r="P1370" s="7"/>
    </row>
    <row r="1371" spans="1:16" x14ac:dyDescent="0.25">
      <c r="A1371" t="s">
        <v>1045</v>
      </c>
      <c r="B1371" t="s">
        <v>1054</v>
      </c>
      <c r="C1371" t="s">
        <v>1058</v>
      </c>
      <c r="D1371" t="s">
        <v>1056</v>
      </c>
      <c r="E1371" t="s">
        <v>1059</v>
      </c>
      <c r="F1371" t="s">
        <v>1050</v>
      </c>
      <c r="G1371" t="s">
        <v>35</v>
      </c>
      <c r="H1371">
        <v>201805</v>
      </c>
      <c r="I1371">
        <v>198.97190000000001</v>
      </c>
      <c r="J1371">
        <v>2018</v>
      </c>
      <c r="K1371">
        <v>5</v>
      </c>
      <c r="L1371">
        <v>11492</v>
      </c>
      <c r="M1371">
        <v>302108897</v>
      </c>
      <c r="N1371" s="7">
        <v>43366</v>
      </c>
      <c r="P1371" s="7"/>
    </row>
    <row r="1372" spans="1:16" x14ac:dyDescent="0.25">
      <c r="A1372" t="s">
        <v>1045</v>
      </c>
      <c r="B1372" t="s">
        <v>1060</v>
      </c>
      <c r="C1372" t="s">
        <v>1061</v>
      </c>
      <c r="D1372" t="s">
        <v>1062</v>
      </c>
      <c r="E1372" t="s">
        <v>1063</v>
      </c>
      <c r="F1372" t="s">
        <v>1050</v>
      </c>
      <c r="G1372" t="s">
        <v>349</v>
      </c>
      <c r="H1372">
        <v>201805</v>
      </c>
      <c r="I1372">
        <v>374.24740000000003</v>
      </c>
      <c r="J1372">
        <v>2018</v>
      </c>
      <c r="K1372">
        <v>5</v>
      </c>
      <c r="L1372">
        <v>11493</v>
      </c>
      <c r="M1372">
        <v>302107995</v>
      </c>
      <c r="N1372" s="7">
        <v>43387</v>
      </c>
      <c r="P1372" s="7"/>
    </row>
    <row r="1373" spans="1:16" x14ac:dyDescent="0.25">
      <c r="A1373" t="s">
        <v>1045</v>
      </c>
      <c r="B1373" t="s">
        <v>1046</v>
      </c>
      <c r="C1373" t="s">
        <v>1051</v>
      </c>
      <c r="D1373" t="s">
        <v>1052</v>
      </c>
      <c r="E1373" t="s">
        <v>1053</v>
      </c>
      <c r="F1373" t="s">
        <v>1050</v>
      </c>
      <c r="G1373" t="s">
        <v>30</v>
      </c>
      <c r="H1373">
        <v>201805</v>
      </c>
      <c r="I1373">
        <v>362.14870000000002</v>
      </c>
      <c r="J1373">
        <v>2018</v>
      </c>
      <c r="K1373">
        <v>5</v>
      </c>
      <c r="L1373">
        <v>11494</v>
      </c>
      <c r="M1373">
        <v>302108908</v>
      </c>
      <c r="N1373" s="7">
        <v>43359</v>
      </c>
      <c r="P1373" s="7"/>
    </row>
    <row r="1374" spans="1:16" x14ac:dyDescent="0.25">
      <c r="A1374" t="s">
        <v>1045</v>
      </c>
      <c r="B1374" t="s">
        <v>1067</v>
      </c>
      <c r="C1374" t="s">
        <v>1068</v>
      </c>
      <c r="D1374" t="s">
        <v>1069</v>
      </c>
      <c r="E1374" t="s">
        <v>1070</v>
      </c>
      <c r="F1374" t="s">
        <v>1050</v>
      </c>
      <c r="G1374" t="s">
        <v>11</v>
      </c>
      <c r="H1374">
        <v>201805</v>
      </c>
      <c r="I1374">
        <v>91.36</v>
      </c>
      <c r="J1374">
        <v>2018</v>
      </c>
      <c r="K1374">
        <v>5</v>
      </c>
      <c r="L1374">
        <v>11495</v>
      </c>
      <c r="M1374">
        <v>302109826</v>
      </c>
      <c r="N1374" s="7">
        <v>43210</v>
      </c>
      <c r="P1374" s="7"/>
    </row>
    <row r="1375" spans="1:16" x14ac:dyDescent="0.25">
      <c r="A1375" t="s">
        <v>1045</v>
      </c>
      <c r="B1375" t="s">
        <v>1067</v>
      </c>
      <c r="C1375" t="s">
        <v>1068</v>
      </c>
      <c r="D1375" t="s">
        <v>1069</v>
      </c>
      <c r="E1375" t="s">
        <v>1070</v>
      </c>
      <c r="F1375" t="s">
        <v>1050</v>
      </c>
      <c r="G1375" t="s">
        <v>24</v>
      </c>
      <c r="H1375">
        <v>201805</v>
      </c>
      <c r="I1375">
        <v>42.819400000000002</v>
      </c>
      <c r="J1375">
        <v>2018</v>
      </c>
      <c r="K1375">
        <v>5</v>
      </c>
      <c r="L1375">
        <v>11496</v>
      </c>
      <c r="M1375">
        <v>301704786</v>
      </c>
      <c r="N1375" s="7">
        <v>43215</v>
      </c>
      <c r="P1375" s="7"/>
    </row>
    <row r="1376" spans="1:16" x14ac:dyDescent="0.25">
      <c r="A1376" t="s">
        <v>1045</v>
      </c>
      <c r="B1376" t="s">
        <v>1060</v>
      </c>
      <c r="C1376" t="s">
        <v>1061</v>
      </c>
      <c r="D1376" t="s">
        <v>1062</v>
      </c>
      <c r="E1376" t="s">
        <v>1063</v>
      </c>
      <c r="F1376" t="s">
        <v>1050</v>
      </c>
      <c r="G1376" t="s">
        <v>29</v>
      </c>
      <c r="H1376">
        <v>201805</v>
      </c>
      <c r="I1376">
        <v>604.15480000000002</v>
      </c>
      <c r="J1376">
        <v>2018</v>
      </c>
      <c r="K1376">
        <v>5</v>
      </c>
      <c r="L1376">
        <v>11497</v>
      </c>
      <c r="M1376">
        <v>301908011</v>
      </c>
      <c r="N1376" s="7">
        <v>43254</v>
      </c>
      <c r="P1376" s="7"/>
    </row>
    <row r="1377" spans="1:16" x14ac:dyDescent="0.25">
      <c r="A1377" t="s">
        <v>21</v>
      </c>
      <c r="B1377" t="s">
        <v>22</v>
      </c>
      <c r="C1377" t="s">
        <v>38</v>
      </c>
      <c r="D1377" t="s">
        <v>39</v>
      </c>
      <c r="E1377" t="s">
        <v>40</v>
      </c>
      <c r="F1377" t="s">
        <v>23</v>
      </c>
      <c r="G1377" t="s">
        <v>33</v>
      </c>
      <c r="H1377">
        <v>201805</v>
      </c>
      <c r="I1377">
        <v>271.25</v>
      </c>
      <c r="J1377">
        <v>2018</v>
      </c>
      <c r="K1377">
        <v>5</v>
      </c>
      <c r="L1377">
        <v>11498</v>
      </c>
      <c r="M1377">
        <v>303000117</v>
      </c>
      <c r="N1377" s="7">
        <v>43292</v>
      </c>
      <c r="P1377" s="7"/>
    </row>
    <row r="1378" spans="1:16" x14ac:dyDescent="0.25">
      <c r="A1378" t="s">
        <v>1045</v>
      </c>
      <c r="B1378" t="s">
        <v>1054</v>
      </c>
      <c r="C1378" t="s">
        <v>1055</v>
      </c>
      <c r="D1378" t="s">
        <v>1071</v>
      </c>
      <c r="E1378" t="s">
        <v>1072</v>
      </c>
      <c r="F1378" t="s">
        <v>1073</v>
      </c>
      <c r="G1378" t="s">
        <v>26</v>
      </c>
      <c r="H1378">
        <v>201806</v>
      </c>
      <c r="I1378">
        <v>117.4555</v>
      </c>
      <c r="J1378">
        <v>2018</v>
      </c>
      <c r="K1378">
        <v>6</v>
      </c>
      <c r="L1378">
        <v>11499</v>
      </c>
      <c r="M1378">
        <v>302107234</v>
      </c>
      <c r="N1378" s="7">
        <v>43420</v>
      </c>
      <c r="P1378" s="7"/>
    </row>
    <row r="1379" spans="1:16" x14ac:dyDescent="0.25">
      <c r="A1379" t="s">
        <v>1037</v>
      </c>
      <c r="B1379" t="s">
        <v>1038</v>
      </c>
      <c r="C1379" t="s">
        <v>1039</v>
      </c>
      <c r="D1379" t="s">
        <v>1040</v>
      </c>
      <c r="E1379" t="s">
        <v>1041</v>
      </c>
      <c r="F1379" t="s">
        <v>1033</v>
      </c>
      <c r="G1379" t="s">
        <v>28</v>
      </c>
      <c r="H1379">
        <v>201806</v>
      </c>
      <c r="I1379">
        <v>425</v>
      </c>
      <c r="J1379">
        <v>2018</v>
      </c>
      <c r="K1379">
        <v>6</v>
      </c>
      <c r="L1379">
        <v>11500</v>
      </c>
      <c r="M1379">
        <v>302103632</v>
      </c>
      <c r="N1379" s="7">
        <v>43415</v>
      </c>
      <c r="P1379" s="7"/>
    </row>
    <row r="1380" spans="1:16" x14ac:dyDescent="0.25">
      <c r="A1380" t="s">
        <v>1045</v>
      </c>
      <c r="B1380" t="s">
        <v>1046</v>
      </c>
      <c r="C1380" t="s">
        <v>1051</v>
      </c>
      <c r="D1380" t="s">
        <v>1052</v>
      </c>
      <c r="E1380" t="s">
        <v>1053</v>
      </c>
      <c r="F1380" t="s">
        <v>1050</v>
      </c>
      <c r="G1380" t="s">
        <v>37</v>
      </c>
      <c r="H1380">
        <v>201806</v>
      </c>
      <c r="I1380">
        <v>289.58629999999999</v>
      </c>
      <c r="J1380">
        <v>2018</v>
      </c>
      <c r="K1380">
        <v>6</v>
      </c>
      <c r="L1380">
        <v>11501</v>
      </c>
      <c r="M1380">
        <v>300303165</v>
      </c>
      <c r="N1380" s="7">
        <v>43327</v>
      </c>
      <c r="P1380" s="7"/>
    </row>
    <row r="1381" spans="1:16" x14ac:dyDescent="0.25">
      <c r="A1381" t="s">
        <v>1045</v>
      </c>
      <c r="B1381" t="s">
        <v>1054</v>
      </c>
      <c r="C1381" t="s">
        <v>1058</v>
      </c>
      <c r="D1381" t="s">
        <v>1056</v>
      </c>
      <c r="E1381" t="s">
        <v>1059</v>
      </c>
      <c r="F1381" t="s">
        <v>1050</v>
      </c>
      <c r="G1381" t="s">
        <v>31</v>
      </c>
      <c r="H1381">
        <v>201806</v>
      </c>
      <c r="I1381">
        <v>208.5</v>
      </c>
      <c r="J1381">
        <v>2018</v>
      </c>
      <c r="K1381">
        <v>6</v>
      </c>
      <c r="L1381">
        <v>11502</v>
      </c>
      <c r="M1381">
        <v>302109234</v>
      </c>
      <c r="N1381" s="7">
        <v>43286</v>
      </c>
      <c r="P1381" s="7"/>
    </row>
    <row r="1382" spans="1:16" x14ac:dyDescent="0.25">
      <c r="A1382" t="s">
        <v>1045</v>
      </c>
      <c r="B1382" t="s">
        <v>1054</v>
      </c>
      <c r="C1382" t="s">
        <v>1058</v>
      </c>
      <c r="D1382" t="s">
        <v>1056</v>
      </c>
      <c r="E1382" t="s">
        <v>1059</v>
      </c>
      <c r="F1382" t="s">
        <v>1050</v>
      </c>
      <c r="G1382" t="s">
        <v>32</v>
      </c>
      <c r="H1382">
        <v>201806</v>
      </c>
      <c r="I1382">
        <v>193.9178</v>
      </c>
      <c r="J1382">
        <v>2018</v>
      </c>
      <c r="K1382">
        <v>6</v>
      </c>
      <c r="L1382">
        <v>11503</v>
      </c>
      <c r="M1382">
        <v>301908011</v>
      </c>
      <c r="N1382" s="7">
        <v>43394</v>
      </c>
      <c r="P1382" s="7"/>
    </row>
    <row r="1383" spans="1:16" x14ac:dyDescent="0.25">
      <c r="A1383" t="s">
        <v>1045</v>
      </c>
      <c r="B1383" t="s">
        <v>1067</v>
      </c>
      <c r="C1383" t="s">
        <v>1068</v>
      </c>
      <c r="D1383" t="s">
        <v>1069</v>
      </c>
      <c r="E1383" t="s">
        <v>1070</v>
      </c>
      <c r="F1383" t="s">
        <v>1050</v>
      </c>
      <c r="G1383" t="s">
        <v>34</v>
      </c>
      <c r="H1383">
        <v>201806</v>
      </c>
      <c r="I1383">
        <v>41</v>
      </c>
      <c r="J1383">
        <v>2018</v>
      </c>
      <c r="K1383">
        <v>6</v>
      </c>
      <c r="L1383">
        <v>11504</v>
      </c>
      <c r="M1383">
        <v>302105349</v>
      </c>
      <c r="N1383" s="7">
        <v>43426</v>
      </c>
      <c r="P1383" s="7"/>
    </row>
    <row r="1384" spans="1:16" x14ac:dyDescent="0.25">
      <c r="A1384" t="s">
        <v>1045</v>
      </c>
      <c r="B1384" t="s">
        <v>1054</v>
      </c>
      <c r="C1384" t="s">
        <v>1074</v>
      </c>
      <c r="D1384" t="s">
        <v>1071</v>
      </c>
      <c r="E1384" t="s">
        <v>1075</v>
      </c>
      <c r="F1384" t="s">
        <v>1073</v>
      </c>
      <c r="G1384" t="s">
        <v>349</v>
      </c>
      <c r="H1384">
        <v>201806</v>
      </c>
      <c r="I1384">
        <v>152.47069999999999</v>
      </c>
      <c r="J1384">
        <v>2018</v>
      </c>
      <c r="K1384">
        <v>6</v>
      </c>
      <c r="L1384">
        <v>11505</v>
      </c>
      <c r="M1384">
        <v>302108909</v>
      </c>
      <c r="N1384" s="7">
        <v>43364</v>
      </c>
      <c r="P1384" s="7"/>
    </row>
    <row r="1385" spans="1:16" x14ac:dyDescent="0.25">
      <c r="A1385" t="s">
        <v>21</v>
      </c>
      <c r="B1385" t="s">
        <v>22</v>
      </c>
      <c r="C1385" t="s">
        <v>38</v>
      </c>
      <c r="D1385" t="s">
        <v>39</v>
      </c>
      <c r="E1385" t="s">
        <v>40</v>
      </c>
      <c r="F1385" t="s">
        <v>23</v>
      </c>
      <c r="G1385" t="s">
        <v>27</v>
      </c>
      <c r="H1385">
        <v>201806</v>
      </c>
      <c r="I1385">
        <v>119.1063</v>
      </c>
      <c r="J1385">
        <v>2018</v>
      </c>
      <c r="K1385">
        <v>6</v>
      </c>
      <c r="L1385">
        <v>11506</v>
      </c>
      <c r="M1385">
        <v>301307746</v>
      </c>
      <c r="N1385" s="7">
        <v>43253</v>
      </c>
      <c r="P1385" s="7"/>
    </row>
    <row r="1386" spans="1:16" x14ac:dyDescent="0.25">
      <c r="A1386" t="s">
        <v>1045</v>
      </c>
      <c r="B1386" t="s">
        <v>1054</v>
      </c>
      <c r="C1386" t="s">
        <v>1074</v>
      </c>
      <c r="D1386" t="s">
        <v>1071</v>
      </c>
      <c r="E1386" t="s">
        <v>1075</v>
      </c>
      <c r="F1386" t="s">
        <v>1073</v>
      </c>
      <c r="G1386" t="s">
        <v>323</v>
      </c>
      <c r="H1386">
        <v>201806</v>
      </c>
      <c r="I1386">
        <v>134.3997</v>
      </c>
      <c r="J1386">
        <v>2018</v>
      </c>
      <c r="K1386">
        <v>6</v>
      </c>
      <c r="L1386">
        <v>11507</v>
      </c>
      <c r="M1386">
        <v>302108612</v>
      </c>
      <c r="N1386" s="7">
        <v>43303</v>
      </c>
      <c r="P1386" s="7"/>
    </row>
    <row r="1387" spans="1:16" x14ac:dyDescent="0.25">
      <c r="A1387" t="s">
        <v>1045</v>
      </c>
      <c r="B1387" t="s">
        <v>1060</v>
      </c>
      <c r="C1387" t="s">
        <v>1061</v>
      </c>
      <c r="D1387" t="s">
        <v>1062</v>
      </c>
      <c r="E1387" t="s">
        <v>1063</v>
      </c>
      <c r="F1387" t="s">
        <v>1050</v>
      </c>
      <c r="G1387" t="s">
        <v>31</v>
      </c>
      <c r="H1387">
        <v>201806</v>
      </c>
      <c r="I1387">
        <v>473.3</v>
      </c>
      <c r="J1387">
        <v>2018</v>
      </c>
      <c r="K1387">
        <v>6</v>
      </c>
      <c r="L1387">
        <v>11508</v>
      </c>
      <c r="M1387">
        <v>302109891</v>
      </c>
      <c r="N1387" s="7">
        <v>43323</v>
      </c>
      <c r="P1387" s="7"/>
    </row>
    <row r="1388" spans="1:16" x14ac:dyDescent="0.25">
      <c r="A1388" t="s">
        <v>1045</v>
      </c>
      <c r="B1388" t="s">
        <v>1046</v>
      </c>
      <c r="C1388" t="s">
        <v>1051</v>
      </c>
      <c r="D1388" t="s">
        <v>1052</v>
      </c>
      <c r="E1388" t="s">
        <v>1053</v>
      </c>
      <c r="F1388" t="s">
        <v>1050</v>
      </c>
      <c r="G1388" t="s">
        <v>24</v>
      </c>
      <c r="H1388">
        <v>201806</v>
      </c>
      <c r="I1388">
        <v>325.00650000000002</v>
      </c>
      <c r="J1388">
        <v>2018</v>
      </c>
      <c r="K1388">
        <v>6</v>
      </c>
      <c r="L1388">
        <v>11509</v>
      </c>
      <c r="M1388">
        <v>302103322</v>
      </c>
      <c r="N1388" s="7">
        <v>43318</v>
      </c>
      <c r="P1388" s="7"/>
    </row>
    <row r="1389" spans="1:16" x14ac:dyDescent="0.25">
      <c r="A1389" t="s">
        <v>1045</v>
      </c>
      <c r="B1389" t="s">
        <v>1067</v>
      </c>
      <c r="C1389" t="s">
        <v>1068</v>
      </c>
      <c r="D1389" t="s">
        <v>1069</v>
      </c>
      <c r="E1389" t="s">
        <v>1070</v>
      </c>
      <c r="F1389" t="s">
        <v>1050</v>
      </c>
      <c r="G1389" t="s">
        <v>27</v>
      </c>
      <c r="H1389">
        <v>201806</v>
      </c>
      <c r="I1389">
        <v>43.795299999999997</v>
      </c>
      <c r="J1389">
        <v>2018</v>
      </c>
      <c r="K1389">
        <v>6</v>
      </c>
      <c r="L1389">
        <v>11510</v>
      </c>
      <c r="M1389">
        <v>303009569</v>
      </c>
      <c r="N1389" s="7">
        <v>43330</v>
      </c>
      <c r="P1389" s="7"/>
    </row>
    <row r="1390" spans="1:16" x14ac:dyDescent="0.25">
      <c r="A1390" t="s">
        <v>21</v>
      </c>
      <c r="B1390" t="s">
        <v>22</v>
      </c>
      <c r="C1390" t="s">
        <v>43</v>
      </c>
      <c r="D1390" t="s">
        <v>44</v>
      </c>
      <c r="E1390" t="s">
        <v>45</v>
      </c>
      <c r="F1390" t="s">
        <v>23</v>
      </c>
      <c r="G1390" t="s">
        <v>46</v>
      </c>
      <c r="H1390">
        <v>201806</v>
      </c>
      <c r="I1390">
        <v>102.2599</v>
      </c>
      <c r="J1390">
        <v>2018</v>
      </c>
      <c r="K1390">
        <v>6</v>
      </c>
      <c r="L1390">
        <v>11511</v>
      </c>
      <c r="M1390">
        <v>302107018</v>
      </c>
      <c r="N1390" s="7">
        <v>43419</v>
      </c>
      <c r="P1390" s="7"/>
    </row>
    <row r="1391" spans="1:16" x14ac:dyDescent="0.25">
      <c r="A1391" t="s">
        <v>1045</v>
      </c>
      <c r="B1391" t="s">
        <v>1067</v>
      </c>
      <c r="C1391" t="s">
        <v>1068</v>
      </c>
      <c r="D1391" t="s">
        <v>1069</v>
      </c>
      <c r="E1391" t="s">
        <v>1070</v>
      </c>
      <c r="F1391" t="s">
        <v>1050</v>
      </c>
      <c r="G1391" t="s">
        <v>31</v>
      </c>
      <c r="H1391">
        <v>201806</v>
      </c>
      <c r="I1391">
        <v>89.998000000000005</v>
      </c>
      <c r="J1391">
        <v>2018</v>
      </c>
      <c r="K1391">
        <v>6</v>
      </c>
      <c r="L1391">
        <v>11512</v>
      </c>
      <c r="M1391">
        <v>301709459</v>
      </c>
      <c r="N1391" s="7">
        <v>43254</v>
      </c>
      <c r="P1391" s="7"/>
    </row>
    <row r="1392" spans="1:16" x14ac:dyDescent="0.25">
      <c r="A1392" t="s">
        <v>41</v>
      </c>
      <c r="B1392" t="s">
        <v>22</v>
      </c>
      <c r="C1392" t="s">
        <v>57</v>
      </c>
      <c r="D1392" t="s">
        <v>58</v>
      </c>
      <c r="E1392" t="s">
        <v>59</v>
      </c>
      <c r="F1392" t="s">
        <v>23</v>
      </c>
      <c r="G1392" t="s">
        <v>27</v>
      </c>
      <c r="H1392">
        <v>201806</v>
      </c>
      <c r="I1392">
        <v>102.2268</v>
      </c>
      <c r="J1392">
        <v>2018</v>
      </c>
      <c r="K1392">
        <v>6</v>
      </c>
      <c r="L1392">
        <v>11513</v>
      </c>
      <c r="M1392">
        <v>301907996</v>
      </c>
      <c r="N1392" s="7">
        <v>43401</v>
      </c>
      <c r="P1392" s="7"/>
    </row>
    <row r="1393" spans="1:16" x14ac:dyDescent="0.25">
      <c r="A1393" t="s">
        <v>1037</v>
      </c>
      <c r="B1393" t="s">
        <v>1038</v>
      </c>
      <c r="C1393" t="s">
        <v>1042</v>
      </c>
      <c r="D1393" t="s">
        <v>1043</v>
      </c>
      <c r="E1393" t="s">
        <v>1044</v>
      </c>
      <c r="F1393" t="s">
        <v>1033</v>
      </c>
      <c r="G1393" t="s">
        <v>28</v>
      </c>
      <c r="H1393">
        <v>201806</v>
      </c>
      <c r="I1393">
        <v>299.10399999999998</v>
      </c>
      <c r="J1393">
        <v>2018</v>
      </c>
      <c r="K1393">
        <v>6</v>
      </c>
      <c r="L1393">
        <v>11514</v>
      </c>
      <c r="M1393">
        <v>303009797</v>
      </c>
      <c r="N1393" s="7">
        <v>43290</v>
      </c>
      <c r="P1393" s="7"/>
    </row>
    <row r="1394" spans="1:16" x14ac:dyDescent="0.25">
      <c r="A1394" t="s">
        <v>1045</v>
      </c>
      <c r="B1394" t="s">
        <v>1046</v>
      </c>
      <c r="C1394" t="s">
        <v>1051</v>
      </c>
      <c r="D1394" t="s">
        <v>1052</v>
      </c>
      <c r="E1394" t="s">
        <v>1053</v>
      </c>
      <c r="F1394" t="s">
        <v>1050</v>
      </c>
      <c r="G1394" t="s">
        <v>29</v>
      </c>
      <c r="H1394">
        <v>201806</v>
      </c>
      <c r="I1394">
        <v>323.22500000000002</v>
      </c>
      <c r="J1394">
        <v>2018</v>
      </c>
      <c r="K1394">
        <v>6</v>
      </c>
      <c r="L1394">
        <v>11515</v>
      </c>
      <c r="M1394">
        <v>303008382</v>
      </c>
      <c r="N1394" s="7">
        <v>43364</v>
      </c>
      <c r="P1394" s="7"/>
    </row>
    <row r="1395" spans="1:16" x14ac:dyDescent="0.25">
      <c r="A1395" t="s">
        <v>21</v>
      </c>
      <c r="B1395" t="s">
        <v>22</v>
      </c>
      <c r="C1395" t="s">
        <v>50</v>
      </c>
      <c r="D1395" t="s">
        <v>51</v>
      </c>
      <c r="E1395" t="s">
        <v>52</v>
      </c>
      <c r="F1395" t="s">
        <v>23</v>
      </c>
      <c r="G1395" t="s">
        <v>26</v>
      </c>
      <c r="H1395">
        <v>201806</v>
      </c>
      <c r="I1395">
        <v>152.52000000000001</v>
      </c>
      <c r="J1395">
        <v>2018</v>
      </c>
      <c r="K1395">
        <v>6</v>
      </c>
      <c r="L1395">
        <v>11516</v>
      </c>
      <c r="M1395">
        <v>301907954</v>
      </c>
      <c r="N1395" s="7">
        <v>43348</v>
      </c>
      <c r="P1395" s="7"/>
    </row>
    <row r="1396" spans="1:16" x14ac:dyDescent="0.25">
      <c r="A1396" t="s">
        <v>1028</v>
      </c>
      <c r="B1396" t="s">
        <v>1076</v>
      </c>
      <c r="C1396" t="s">
        <v>1077</v>
      </c>
      <c r="D1396" t="s">
        <v>1078</v>
      </c>
      <c r="E1396" t="s">
        <v>1079</v>
      </c>
      <c r="F1396" t="s">
        <v>1080</v>
      </c>
      <c r="G1396" t="s">
        <v>36</v>
      </c>
      <c r="H1396">
        <v>201806</v>
      </c>
      <c r="I1396">
        <v>150.19579999999999</v>
      </c>
      <c r="J1396">
        <v>2018</v>
      </c>
      <c r="K1396">
        <v>6</v>
      </c>
      <c r="L1396">
        <v>11517</v>
      </c>
      <c r="M1396">
        <v>302109830</v>
      </c>
      <c r="N1396" s="7">
        <v>43356</v>
      </c>
      <c r="P1396" s="7"/>
    </row>
    <row r="1397" spans="1:16" x14ac:dyDescent="0.25">
      <c r="A1397" t="s">
        <v>1045</v>
      </c>
      <c r="B1397" t="s">
        <v>1060</v>
      </c>
      <c r="C1397" t="s">
        <v>1061</v>
      </c>
      <c r="D1397" t="s">
        <v>1062</v>
      </c>
      <c r="E1397" t="s">
        <v>1063</v>
      </c>
      <c r="F1397" t="s">
        <v>1050</v>
      </c>
      <c r="G1397" t="s">
        <v>28</v>
      </c>
      <c r="H1397">
        <v>201806</v>
      </c>
      <c r="I1397">
        <v>595.87429999999995</v>
      </c>
      <c r="J1397">
        <v>2018</v>
      </c>
      <c r="K1397">
        <v>6</v>
      </c>
      <c r="L1397">
        <v>11518</v>
      </c>
      <c r="M1397">
        <v>302109830</v>
      </c>
      <c r="N1397" s="7">
        <v>43380</v>
      </c>
      <c r="P1397" s="7"/>
    </row>
    <row r="1398" spans="1:16" x14ac:dyDescent="0.25">
      <c r="A1398" t="s">
        <v>1045</v>
      </c>
      <c r="B1398" t="s">
        <v>1060</v>
      </c>
      <c r="C1398" t="s">
        <v>1061</v>
      </c>
      <c r="D1398" t="s">
        <v>1062</v>
      </c>
      <c r="E1398" t="s">
        <v>1063</v>
      </c>
      <c r="F1398" t="s">
        <v>1050</v>
      </c>
      <c r="G1398" t="s">
        <v>25</v>
      </c>
      <c r="H1398">
        <v>201806</v>
      </c>
      <c r="I1398">
        <v>636.77970000000005</v>
      </c>
      <c r="J1398">
        <v>2018</v>
      </c>
      <c r="K1398">
        <v>6</v>
      </c>
      <c r="L1398">
        <v>11519</v>
      </c>
      <c r="M1398">
        <v>302107138</v>
      </c>
      <c r="N1398" s="7">
        <v>43308</v>
      </c>
      <c r="P1398" s="7"/>
    </row>
    <row r="1399" spans="1:16" x14ac:dyDescent="0.25">
      <c r="A1399" t="s">
        <v>21</v>
      </c>
      <c r="B1399" t="s">
        <v>22</v>
      </c>
      <c r="C1399" t="s">
        <v>43</v>
      </c>
      <c r="D1399" t="s">
        <v>44</v>
      </c>
      <c r="E1399" t="s">
        <v>45</v>
      </c>
      <c r="F1399" t="s">
        <v>23</v>
      </c>
      <c r="G1399" t="s">
        <v>28</v>
      </c>
      <c r="H1399">
        <v>201806</v>
      </c>
      <c r="I1399">
        <v>256.6533</v>
      </c>
      <c r="J1399">
        <v>2018</v>
      </c>
      <c r="K1399">
        <v>6</v>
      </c>
      <c r="L1399">
        <v>11520</v>
      </c>
      <c r="M1399">
        <v>303005844</v>
      </c>
      <c r="N1399" s="7">
        <v>43341</v>
      </c>
      <c r="P1399" s="7"/>
    </row>
    <row r="1400" spans="1:16" x14ac:dyDescent="0.25">
      <c r="A1400" t="s">
        <v>1045</v>
      </c>
      <c r="B1400" t="s">
        <v>1046</v>
      </c>
      <c r="C1400" t="s">
        <v>1047</v>
      </c>
      <c r="D1400" t="s">
        <v>1048</v>
      </c>
      <c r="E1400" t="s">
        <v>1049</v>
      </c>
      <c r="F1400" t="s">
        <v>1050</v>
      </c>
      <c r="G1400" t="s">
        <v>15</v>
      </c>
      <c r="H1400">
        <v>201806</v>
      </c>
      <c r="I1400">
        <v>263.18610000000001</v>
      </c>
      <c r="J1400">
        <v>2018</v>
      </c>
      <c r="K1400">
        <v>6</v>
      </c>
      <c r="L1400">
        <v>11521</v>
      </c>
      <c r="M1400">
        <v>301805285</v>
      </c>
      <c r="N1400" s="7">
        <v>43342</v>
      </c>
      <c r="P1400" s="7"/>
    </row>
    <row r="1401" spans="1:16" x14ac:dyDescent="0.25">
      <c r="A1401" t="s">
        <v>1045</v>
      </c>
      <c r="B1401" t="s">
        <v>1046</v>
      </c>
      <c r="C1401" t="s">
        <v>1051</v>
      </c>
      <c r="D1401" t="s">
        <v>1052</v>
      </c>
      <c r="E1401" t="s">
        <v>1053</v>
      </c>
      <c r="F1401" t="s">
        <v>1050</v>
      </c>
      <c r="G1401" t="s">
        <v>25</v>
      </c>
      <c r="H1401">
        <v>201806</v>
      </c>
      <c r="I1401">
        <v>263.3</v>
      </c>
      <c r="J1401">
        <v>2018</v>
      </c>
      <c r="K1401">
        <v>6</v>
      </c>
      <c r="L1401">
        <v>11522</v>
      </c>
      <c r="M1401">
        <v>301908685</v>
      </c>
      <c r="N1401" s="7">
        <v>43408</v>
      </c>
      <c r="P1401" s="7"/>
    </row>
    <row r="1402" spans="1:16" x14ac:dyDescent="0.25">
      <c r="A1402" t="s">
        <v>1045</v>
      </c>
      <c r="B1402" t="s">
        <v>1046</v>
      </c>
      <c r="C1402" t="s">
        <v>1051</v>
      </c>
      <c r="D1402" t="s">
        <v>1052</v>
      </c>
      <c r="E1402" t="s">
        <v>1053</v>
      </c>
      <c r="F1402" t="s">
        <v>1050</v>
      </c>
      <c r="G1402" t="s">
        <v>53</v>
      </c>
      <c r="H1402">
        <v>201806</v>
      </c>
      <c r="I1402">
        <v>420.37</v>
      </c>
      <c r="J1402">
        <v>2018</v>
      </c>
      <c r="K1402">
        <v>6</v>
      </c>
      <c r="L1402">
        <v>11523</v>
      </c>
      <c r="M1402">
        <v>303004463</v>
      </c>
      <c r="N1402" s="7">
        <v>43304</v>
      </c>
      <c r="P1402" s="7"/>
    </row>
    <row r="1403" spans="1:16" x14ac:dyDescent="0.25">
      <c r="A1403" t="s">
        <v>1028</v>
      </c>
      <c r="B1403" t="s">
        <v>1029</v>
      </c>
      <c r="C1403" t="s">
        <v>1030</v>
      </c>
      <c r="D1403" t="s">
        <v>1031</v>
      </c>
      <c r="E1403" t="s">
        <v>1032</v>
      </c>
      <c r="F1403" t="s">
        <v>1033</v>
      </c>
      <c r="G1403" t="s">
        <v>35</v>
      </c>
      <c r="H1403">
        <v>201806</v>
      </c>
      <c r="I1403">
        <v>274.75</v>
      </c>
      <c r="J1403">
        <v>2018</v>
      </c>
      <c r="K1403">
        <v>6</v>
      </c>
      <c r="L1403">
        <v>11524</v>
      </c>
      <c r="M1403">
        <v>301802790</v>
      </c>
      <c r="N1403" s="7">
        <v>43299</v>
      </c>
      <c r="P1403" s="7"/>
    </row>
    <row r="1404" spans="1:16" x14ac:dyDescent="0.25">
      <c r="A1404" t="s">
        <v>1045</v>
      </c>
      <c r="B1404" t="s">
        <v>1046</v>
      </c>
      <c r="C1404" t="s">
        <v>1047</v>
      </c>
      <c r="D1404" t="s">
        <v>1048</v>
      </c>
      <c r="E1404" t="s">
        <v>1049</v>
      </c>
      <c r="F1404" t="s">
        <v>1050</v>
      </c>
      <c r="G1404" t="s">
        <v>585</v>
      </c>
      <c r="H1404">
        <v>201806</v>
      </c>
      <c r="I1404">
        <v>246.06530000000001</v>
      </c>
      <c r="J1404">
        <v>2018</v>
      </c>
      <c r="K1404">
        <v>6</v>
      </c>
      <c r="L1404">
        <v>11525</v>
      </c>
      <c r="M1404">
        <v>301805032</v>
      </c>
      <c r="N1404" s="7">
        <v>43340</v>
      </c>
      <c r="P1404" s="7"/>
    </row>
    <row r="1405" spans="1:16" x14ac:dyDescent="0.25">
      <c r="A1405" t="s">
        <v>1045</v>
      </c>
      <c r="B1405" t="s">
        <v>1046</v>
      </c>
      <c r="C1405" t="s">
        <v>1047</v>
      </c>
      <c r="D1405" t="s">
        <v>1048</v>
      </c>
      <c r="E1405" t="s">
        <v>1049</v>
      </c>
      <c r="F1405" t="s">
        <v>1050</v>
      </c>
      <c r="G1405" t="s">
        <v>349</v>
      </c>
      <c r="H1405">
        <v>201806</v>
      </c>
      <c r="I1405">
        <v>254.59299999999999</v>
      </c>
      <c r="J1405">
        <v>2018</v>
      </c>
      <c r="K1405">
        <v>6</v>
      </c>
      <c r="L1405">
        <v>11526</v>
      </c>
      <c r="M1405">
        <v>301804832</v>
      </c>
      <c r="N1405" s="7">
        <v>43411</v>
      </c>
      <c r="P1405" s="7"/>
    </row>
    <row r="1406" spans="1:16" x14ac:dyDescent="0.25">
      <c r="A1406" t="s">
        <v>41</v>
      </c>
      <c r="B1406" t="s">
        <v>22</v>
      </c>
      <c r="C1406" t="s">
        <v>57</v>
      </c>
      <c r="D1406" t="s">
        <v>58</v>
      </c>
      <c r="E1406" t="s">
        <v>59</v>
      </c>
      <c r="F1406" t="s">
        <v>23</v>
      </c>
      <c r="G1406" t="s">
        <v>35</v>
      </c>
      <c r="H1406">
        <v>201806</v>
      </c>
      <c r="I1406">
        <v>83.87</v>
      </c>
      <c r="J1406">
        <v>2018</v>
      </c>
      <c r="K1406">
        <v>6</v>
      </c>
      <c r="L1406">
        <v>11527</v>
      </c>
      <c r="M1406">
        <v>301504987</v>
      </c>
      <c r="N1406" s="7">
        <v>43337</v>
      </c>
      <c r="P1406" s="7"/>
    </row>
    <row r="1407" spans="1:16" x14ac:dyDescent="0.25">
      <c r="A1407" t="s">
        <v>1045</v>
      </c>
      <c r="B1407" t="s">
        <v>1060</v>
      </c>
      <c r="C1407" t="s">
        <v>1064</v>
      </c>
      <c r="D1407" t="s">
        <v>1065</v>
      </c>
      <c r="E1407" t="s">
        <v>1066</v>
      </c>
      <c r="F1407" t="s">
        <v>1050</v>
      </c>
      <c r="G1407" t="s">
        <v>26</v>
      </c>
      <c r="H1407">
        <v>201806</v>
      </c>
      <c r="I1407">
        <v>511.61880000000002</v>
      </c>
      <c r="J1407">
        <v>2018</v>
      </c>
      <c r="K1407">
        <v>6</v>
      </c>
      <c r="L1407">
        <v>11528</v>
      </c>
      <c r="M1407">
        <v>302109232</v>
      </c>
      <c r="N1407" s="7">
        <v>43399</v>
      </c>
      <c r="P1407" s="7"/>
    </row>
    <row r="1408" spans="1:16" x14ac:dyDescent="0.25">
      <c r="A1408" t="s">
        <v>21</v>
      </c>
      <c r="B1408" t="s">
        <v>22</v>
      </c>
      <c r="C1408" t="s">
        <v>54</v>
      </c>
      <c r="D1408" t="s">
        <v>55</v>
      </c>
      <c r="E1408" t="s">
        <v>56</v>
      </c>
      <c r="F1408" t="s">
        <v>23</v>
      </c>
      <c r="G1408" t="s">
        <v>26</v>
      </c>
      <c r="H1408">
        <v>201806</v>
      </c>
      <c r="I1408">
        <v>84.033000000000001</v>
      </c>
      <c r="J1408">
        <v>2018</v>
      </c>
      <c r="K1408">
        <v>6</v>
      </c>
      <c r="L1408">
        <v>11529</v>
      </c>
      <c r="M1408">
        <v>301806561</v>
      </c>
      <c r="N1408" s="7">
        <v>43273</v>
      </c>
      <c r="P1408" s="7"/>
    </row>
    <row r="1409" spans="1:16" x14ac:dyDescent="0.25">
      <c r="A1409" t="s">
        <v>1028</v>
      </c>
      <c r="B1409" t="s">
        <v>1076</v>
      </c>
      <c r="C1409" t="s">
        <v>1077</v>
      </c>
      <c r="D1409" t="s">
        <v>1078</v>
      </c>
      <c r="E1409" t="s">
        <v>1079</v>
      </c>
      <c r="F1409" t="s">
        <v>1080</v>
      </c>
      <c r="G1409" t="s">
        <v>27</v>
      </c>
      <c r="H1409">
        <v>201806</v>
      </c>
      <c r="I1409">
        <v>167.38339999999999</v>
      </c>
      <c r="J1409">
        <v>2018</v>
      </c>
      <c r="K1409">
        <v>6</v>
      </c>
      <c r="L1409">
        <v>11530</v>
      </c>
      <c r="M1409">
        <v>302107329</v>
      </c>
      <c r="N1409" s="7">
        <v>43358</v>
      </c>
      <c r="P1409" s="7"/>
    </row>
    <row r="1410" spans="1:16" x14ac:dyDescent="0.25">
      <c r="A1410" t="s">
        <v>1045</v>
      </c>
      <c r="B1410" t="s">
        <v>1046</v>
      </c>
      <c r="C1410" t="s">
        <v>1051</v>
      </c>
      <c r="D1410" t="s">
        <v>1052</v>
      </c>
      <c r="E1410" t="s">
        <v>1053</v>
      </c>
      <c r="F1410" t="s">
        <v>1050</v>
      </c>
      <c r="G1410" t="s">
        <v>12</v>
      </c>
      <c r="H1410">
        <v>201806</v>
      </c>
      <c r="I1410">
        <v>418.86770000000001</v>
      </c>
      <c r="J1410">
        <v>2018</v>
      </c>
      <c r="K1410">
        <v>6</v>
      </c>
      <c r="L1410">
        <v>11531</v>
      </c>
      <c r="M1410">
        <v>302104932</v>
      </c>
      <c r="N1410" s="7">
        <v>43274</v>
      </c>
      <c r="P1410" s="7"/>
    </row>
    <row r="1411" spans="1:16" x14ac:dyDescent="0.25">
      <c r="A1411" t="s">
        <v>1045</v>
      </c>
      <c r="B1411" t="s">
        <v>1060</v>
      </c>
      <c r="C1411" t="s">
        <v>1064</v>
      </c>
      <c r="D1411" t="s">
        <v>1065</v>
      </c>
      <c r="E1411" t="s">
        <v>1066</v>
      </c>
      <c r="F1411" t="s">
        <v>1050</v>
      </c>
      <c r="G1411" t="s">
        <v>323</v>
      </c>
      <c r="H1411">
        <v>201806</v>
      </c>
      <c r="I1411">
        <v>539.5213</v>
      </c>
      <c r="J1411">
        <v>2018</v>
      </c>
      <c r="K1411">
        <v>6</v>
      </c>
      <c r="L1411">
        <v>11532</v>
      </c>
      <c r="M1411">
        <v>302108559</v>
      </c>
      <c r="N1411" s="7">
        <v>43308</v>
      </c>
      <c r="P1411" s="7"/>
    </row>
    <row r="1412" spans="1:16" x14ac:dyDescent="0.25">
      <c r="A1412" t="s">
        <v>1045</v>
      </c>
      <c r="B1412" t="s">
        <v>1046</v>
      </c>
      <c r="C1412" t="s">
        <v>1051</v>
      </c>
      <c r="D1412" t="s">
        <v>1052</v>
      </c>
      <c r="E1412" t="s">
        <v>1053</v>
      </c>
      <c r="F1412" t="s">
        <v>1050</v>
      </c>
      <c r="G1412" t="s">
        <v>15</v>
      </c>
      <c r="H1412">
        <v>201806</v>
      </c>
      <c r="I1412">
        <v>282.50700000000001</v>
      </c>
      <c r="J1412">
        <v>2018</v>
      </c>
      <c r="K1412">
        <v>6</v>
      </c>
      <c r="L1412">
        <v>11533</v>
      </c>
      <c r="M1412">
        <v>303004519</v>
      </c>
      <c r="N1412" s="7">
        <v>43315</v>
      </c>
      <c r="P1412" s="7"/>
    </row>
    <row r="1413" spans="1:16" x14ac:dyDescent="0.25">
      <c r="A1413" t="s">
        <v>1045</v>
      </c>
      <c r="B1413" t="s">
        <v>1054</v>
      </c>
      <c r="C1413" t="s">
        <v>1058</v>
      </c>
      <c r="D1413" t="s">
        <v>1056</v>
      </c>
      <c r="E1413" t="s">
        <v>1059</v>
      </c>
      <c r="F1413" t="s">
        <v>1050</v>
      </c>
      <c r="G1413" t="s">
        <v>12</v>
      </c>
      <c r="H1413">
        <v>201806</v>
      </c>
      <c r="I1413">
        <v>228.67519999999999</v>
      </c>
      <c r="J1413">
        <v>2018</v>
      </c>
      <c r="K1413">
        <v>6</v>
      </c>
      <c r="L1413">
        <v>11534</v>
      </c>
      <c r="M1413">
        <v>301800319</v>
      </c>
      <c r="N1413" s="7">
        <v>43305</v>
      </c>
      <c r="P1413" s="7"/>
    </row>
    <row r="1414" spans="1:16" x14ac:dyDescent="0.25">
      <c r="A1414" t="s">
        <v>1028</v>
      </c>
      <c r="B1414" t="s">
        <v>1076</v>
      </c>
      <c r="C1414" t="s">
        <v>1077</v>
      </c>
      <c r="D1414" t="s">
        <v>1078</v>
      </c>
      <c r="E1414" t="s">
        <v>1079</v>
      </c>
      <c r="F1414" t="s">
        <v>1080</v>
      </c>
      <c r="G1414" t="s">
        <v>37</v>
      </c>
      <c r="H1414">
        <v>201806</v>
      </c>
      <c r="I1414">
        <v>161.9545</v>
      </c>
      <c r="J1414">
        <v>2018</v>
      </c>
      <c r="K1414">
        <v>6</v>
      </c>
      <c r="L1414">
        <v>11535</v>
      </c>
      <c r="M1414">
        <v>302105879</v>
      </c>
      <c r="N1414" s="7">
        <v>43328</v>
      </c>
      <c r="P1414" s="7"/>
    </row>
    <row r="1415" spans="1:16" x14ac:dyDescent="0.25">
      <c r="A1415" t="s">
        <v>21</v>
      </c>
      <c r="B1415" t="s">
        <v>22</v>
      </c>
      <c r="C1415" t="s">
        <v>54</v>
      </c>
      <c r="D1415" t="s">
        <v>55</v>
      </c>
      <c r="E1415" t="s">
        <v>56</v>
      </c>
      <c r="F1415" t="s">
        <v>23</v>
      </c>
      <c r="G1415" t="s">
        <v>29</v>
      </c>
      <c r="H1415">
        <v>201806</v>
      </c>
      <c r="I1415">
        <v>61.1</v>
      </c>
      <c r="J1415">
        <v>2018</v>
      </c>
      <c r="K1415">
        <v>6</v>
      </c>
      <c r="L1415">
        <v>11536</v>
      </c>
      <c r="M1415">
        <v>301906071</v>
      </c>
      <c r="N1415" s="7">
        <v>43297</v>
      </c>
      <c r="P1415" s="7"/>
    </row>
    <row r="1416" spans="1:16" x14ac:dyDescent="0.25">
      <c r="A1416" t="s">
        <v>1045</v>
      </c>
      <c r="B1416" t="s">
        <v>1046</v>
      </c>
      <c r="C1416" t="s">
        <v>1051</v>
      </c>
      <c r="D1416" t="s">
        <v>1052</v>
      </c>
      <c r="E1416" t="s">
        <v>1053</v>
      </c>
      <c r="F1416" t="s">
        <v>1050</v>
      </c>
      <c r="G1416" t="s">
        <v>28</v>
      </c>
      <c r="H1416">
        <v>201806</v>
      </c>
      <c r="I1416">
        <v>378.65170000000001</v>
      </c>
      <c r="J1416">
        <v>2018</v>
      </c>
      <c r="K1416">
        <v>6</v>
      </c>
      <c r="L1416">
        <v>11537</v>
      </c>
      <c r="M1416">
        <v>301907688</v>
      </c>
      <c r="N1416" s="7">
        <v>43387</v>
      </c>
      <c r="P1416" s="7"/>
    </row>
    <row r="1417" spans="1:16" x14ac:dyDescent="0.25">
      <c r="A1417" t="s">
        <v>1045</v>
      </c>
      <c r="B1417" t="s">
        <v>1060</v>
      </c>
      <c r="C1417" t="s">
        <v>1061</v>
      </c>
      <c r="D1417" t="s">
        <v>1062</v>
      </c>
      <c r="E1417" t="s">
        <v>1063</v>
      </c>
      <c r="F1417" t="s">
        <v>1050</v>
      </c>
      <c r="G1417" t="s">
        <v>42</v>
      </c>
      <c r="H1417">
        <v>201806</v>
      </c>
      <c r="I1417">
        <v>598.82619999999997</v>
      </c>
      <c r="J1417">
        <v>2018</v>
      </c>
      <c r="K1417">
        <v>6</v>
      </c>
      <c r="L1417">
        <v>11538</v>
      </c>
      <c r="M1417">
        <v>302108474</v>
      </c>
      <c r="N1417" s="7">
        <v>43391</v>
      </c>
      <c r="P1417" s="7"/>
    </row>
    <row r="1418" spans="1:16" x14ac:dyDescent="0.25">
      <c r="A1418" t="s">
        <v>1028</v>
      </c>
      <c r="B1418" t="s">
        <v>1076</v>
      </c>
      <c r="C1418" t="s">
        <v>1077</v>
      </c>
      <c r="D1418" t="s">
        <v>1078</v>
      </c>
      <c r="E1418" t="s">
        <v>1079</v>
      </c>
      <c r="F1418" t="s">
        <v>1080</v>
      </c>
      <c r="G1418" t="s">
        <v>28</v>
      </c>
      <c r="H1418">
        <v>201806</v>
      </c>
      <c r="I1418">
        <v>171.18875</v>
      </c>
      <c r="J1418">
        <v>2018</v>
      </c>
      <c r="K1418">
        <v>6</v>
      </c>
      <c r="L1418">
        <v>11539</v>
      </c>
      <c r="M1418">
        <v>302108907</v>
      </c>
      <c r="N1418" s="7">
        <v>43248</v>
      </c>
      <c r="P1418" s="7"/>
    </row>
    <row r="1419" spans="1:16" x14ac:dyDescent="0.25">
      <c r="A1419" t="s">
        <v>21</v>
      </c>
      <c r="B1419" t="s">
        <v>22</v>
      </c>
      <c r="C1419" t="s">
        <v>54</v>
      </c>
      <c r="D1419" t="s">
        <v>55</v>
      </c>
      <c r="E1419" t="s">
        <v>56</v>
      </c>
      <c r="F1419" t="s">
        <v>23</v>
      </c>
      <c r="G1419" t="s">
        <v>24</v>
      </c>
      <c r="H1419">
        <v>201806</v>
      </c>
      <c r="I1419">
        <v>63.813400000000001</v>
      </c>
      <c r="J1419">
        <v>2018</v>
      </c>
      <c r="K1419">
        <v>6</v>
      </c>
      <c r="L1419">
        <v>11540</v>
      </c>
      <c r="M1419">
        <v>301506394</v>
      </c>
      <c r="N1419" s="7">
        <v>43246</v>
      </c>
      <c r="P1419" s="7"/>
    </row>
    <row r="1420" spans="1:16" x14ac:dyDescent="0.25">
      <c r="A1420" t="s">
        <v>1045</v>
      </c>
      <c r="B1420" t="s">
        <v>1054</v>
      </c>
      <c r="C1420" t="s">
        <v>1055</v>
      </c>
      <c r="D1420" t="s">
        <v>1071</v>
      </c>
      <c r="E1420" t="s">
        <v>1072</v>
      </c>
      <c r="F1420" t="s">
        <v>1073</v>
      </c>
      <c r="G1420" t="s">
        <v>26</v>
      </c>
      <c r="H1420">
        <v>201806</v>
      </c>
      <c r="I1420">
        <v>117.4555</v>
      </c>
      <c r="J1420">
        <v>2018</v>
      </c>
      <c r="K1420">
        <v>6</v>
      </c>
      <c r="L1420">
        <v>11541</v>
      </c>
      <c r="M1420">
        <v>302108543</v>
      </c>
      <c r="N1420" s="7">
        <v>43318</v>
      </c>
      <c r="P1420" s="7"/>
    </row>
    <row r="1421" spans="1:16" x14ac:dyDescent="0.25">
      <c r="A1421" t="s">
        <v>1045</v>
      </c>
      <c r="B1421" t="s">
        <v>1054</v>
      </c>
      <c r="C1421" t="s">
        <v>1074</v>
      </c>
      <c r="D1421" t="s">
        <v>1071</v>
      </c>
      <c r="E1421" t="s">
        <v>1075</v>
      </c>
      <c r="F1421" t="s">
        <v>1073</v>
      </c>
      <c r="G1421" t="s">
        <v>46</v>
      </c>
      <c r="H1421">
        <v>201806</v>
      </c>
      <c r="I1421">
        <v>107.5372</v>
      </c>
      <c r="J1421">
        <v>2018</v>
      </c>
      <c r="K1421">
        <v>6</v>
      </c>
      <c r="L1421">
        <v>11542</v>
      </c>
      <c r="M1421">
        <v>302108917</v>
      </c>
      <c r="N1421" s="7">
        <v>43394</v>
      </c>
      <c r="P1421" s="7"/>
    </row>
    <row r="1422" spans="1:16" x14ac:dyDescent="0.25">
      <c r="A1422" t="s">
        <v>1028</v>
      </c>
      <c r="B1422" t="s">
        <v>1076</v>
      </c>
      <c r="C1422" t="s">
        <v>1077</v>
      </c>
      <c r="D1422" t="s">
        <v>1078</v>
      </c>
      <c r="E1422" t="s">
        <v>1079</v>
      </c>
      <c r="F1422" t="s">
        <v>1080</v>
      </c>
      <c r="G1422" t="s">
        <v>15</v>
      </c>
      <c r="H1422">
        <v>201806</v>
      </c>
      <c r="I1422">
        <v>160.20337499999999</v>
      </c>
      <c r="J1422">
        <v>2018</v>
      </c>
      <c r="K1422">
        <v>6</v>
      </c>
      <c r="L1422">
        <v>11543</v>
      </c>
      <c r="M1422">
        <v>303004483</v>
      </c>
      <c r="N1422" s="7">
        <v>43313</v>
      </c>
      <c r="P1422" s="7"/>
    </row>
    <row r="1423" spans="1:16" x14ac:dyDescent="0.25">
      <c r="A1423" t="s">
        <v>1045</v>
      </c>
      <c r="B1423" t="s">
        <v>1046</v>
      </c>
      <c r="C1423" t="s">
        <v>1047</v>
      </c>
      <c r="D1423" t="s">
        <v>1048</v>
      </c>
      <c r="E1423" t="s">
        <v>1049</v>
      </c>
      <c r="F1423" t="s">
        <v>1050</v>
      </c>
      <c r="G1423" t="s">
        <v>24</v>
      </c>
      <c r="H1423">
        <v>201806</v>
      </c>
      <c r="I1423">
        <v>293.67419999999998</v>
      </c>
      <c r="J1423">
        <v>2018</v>
      </c>
      <c r="K1423">
        <v>6</v>
      </c>
      <c r="L1423">
        <v>11544</v>
      </c>
      <c r="M1423">
        <v>301805130</v>
      </c>
      <c r="N1423" s="7">
        <v>43414</v>
      </c>
      <c r="P1423" s="7"/>
    </row>
    <row r="1424" spans="1:16" x14ac:dyDescent="0.25">
      <c r="A1424" t="s">
        <v>1045</v>
      </c>
      <c r="B1424" t="s">
        <v>1067</v>
      </c>
      <c r="C1424" t="s">
        <v>1068</v>
      </c>
      <c r="D1424" t="s">
        <v>1069</v>
      </c>
      <c r="E1424" t="s">
        <v>1070</v>
      </c>
      <c r="F1424" t="s">
        <v>1050</v>
      </c>
      <c r="G1424" t="s">
        <v>29</v>
      </c>
      <c r="H1424">
        <v>201806</v>
      </c>
      <c r="I1424">
        <v>39.966700000000003</v>
      </c>
      <c r="J1424">
        <v>2018</v>
      </c>
      <c r="K1424">
        <v>6</v>
      </c>
      <c r="L1424">
        <v>11545</v>
      </c>
      <c r="M1424">
        <v>301105630</v>
      </c>
      <c r="N1424" s="7">
        <v>43275</v>
      </c>
      <c r="P1424" s="7"/>
    </row>
    <row r="1425" spans="1:16" x14ac:dyDescent="0.25">
      <c r="A1425" t="s">
        <v>1045</v>
      </c>
      <c r="B1425" t="s">
        <v>1054</v>
      </c>
      <c r="C1425" t="s">
        <v>1074</v>
      </c>
      <c r="D1425" t="s">
        <v>1071</v>
      </c>
      <c r="E1425" t="s">
        <v>1075</v>
      </c>
      <c r="F1425" t="s">
        <v>1073</v>
      </c>
      <c r="G1425" t="s">
        <v>244</v>
      </c>
      <c r="H1425">
        <v>201806</v>
      </c>
      <c r="I1425">
        <v>164.4</v>
      </c>
      <c r="J1425">
        <v>2018</v>
      </c>
      <c r="K1425">
        <v>6</v>
      </c>
      <c r="L1425">
        <v>11546</v>
      </c>
      <c r="M1425">
        <v>302107370</v>
      </c>
      <c r="N1425" s="7">
        <v>43394</v>
      </c>
      <c r="P1425" s="7"/>
    </row>
    <row r="1426" spans="1:16" x14ac:dyDescent="0.25">
      <c r="A1426" t="s">
        <v>1045</v>
      </c>
      <c r="B1426" t="s">
        <v>1054</v>
      </c>
      <c r="C1426" t="s">
        <v>1058</v>
      </c>
      <c r="D1426" t="s">
        <v>1056</v>
      </c>
      <c r="E1426" t="s">
        <v>1059</v>
      </c>
      <c r="F1426" t="s">
        <v>1050</v>
      </c>
      <c r="G1426" t="s">
        <v>34</v>
      </c>
      <c r="H1426">
        <v>201806</v>
      </c>
      <c r="I1426">
        <v>173.83330000000001</v>
      </c>
      <c r="J1426">
        <v>2018</v>
      </c>
      <c r="K1426">
        <v>6</v>
      </c>
      <c r="L1426">
        <v>11547</v>
      </c>
      <c r="M1426">
        <v>303004595</v>
      </c>
      <c r="N1426" s="7">
        <v>43428</v>
      </c>
      <c r="P1426" s="7"/>
    </row>
    <row r="1427" spans="1:16" x14ac:dyDescent="0.25">
      <c r="A1427" t="s">
        <v>1045</v>
      </c>
      <c r="B1427" t="s">
        <v>1054</v>
      </c>
      <c r="C1427" t="s">
        <v>1074</v>
      </c>
      <c r="D1427" t="s">
        <v>1071</v>
      </c>
      <c r="E1427" t="s">
        <v>1075</v>
      </c>
      <c r="F1427" t="s">
        <v>1073</v>
      </c>
      <c r="G1427" t="s">
        <v>25</v>
      </c>
      <c r="H1427">
        <v>201806</v>
      </c>
      <c r="I1427">
        <v>92.7</v>
      </c>
      <c r="J1427">
        <v>2018</v>
      </c>
      <c r="K1427">
        <v>6</v>
      </c>
      <c r="L1427">
        <v>11548</v>
      </c>
      <c r="M1427">
        <v>302107318</v>
      </c>
      <c r="N1427" s="7">
        <v>43412</v>
      </c>
      <c r="P1427" s="7"/>
    </row>
    <row r="1428" spans="1:16" x14ac:dyDescent="0.25">
      <c r="A1428" t="s">
        <v>1045</v>
      </c>
      <c r="B1428" t="s">
        <v>1054</v>
      </c>
      <c r="C1428" t="s">
        <v>1058</v>
      </c>
      <c r="D1428" t="s">
        <v>1056</v>
      </c>
      <c r="E1428" t="s">
        <v>1059</v>
      </c>
      <c r="F1428" t="s">
        <v>1050</v>
      </c>
      <c r="G1428" t="s">
        <v>37</v>
      </c>
      <c r="H1428">
        <v>201806</v>
      </c>
      <c r="I1428">
        <v>193.97800000000001</v>
      </c>
      <c r="J1428">
        <v>2018</v>
      </c>
      <c r="K1428">
        <v>6</v>
      </c>
      <c r="L1428">
        <v>11549</v>
      </c>
      <c r="M1428">
        <v>301802790</v>
      </c>
      <c r="N1428" s="7">
        <v>43411</v>
      </c>
      <c r="P1428" s="7"/>
    </row>
    <row r="1429" spans="1:16" x14ac:dyDescent="0.25">
      <c r="A1429" t="s">
        <v>21</v>
      </c>
      <c r="B1429" t="s">
        <v>22</v>
      </c>
      <c r="C1429" t="s">
        <v>43</v>
      </c>
      <c r="D1429" t="s">
        <v>44</v>
      </c>
      <c r="E1429" t="s">
        <v>45</v>
      </c>
      <c r="F1429" t="s">
        <v>23</v>
      </c>
      <c r="G1429" t="s">
        <v>27</v>
      </c>
      <c r="H1429">
        <v>201806</v>
      </c>
      <c r="I1429">
        <v>198.58170000000001</v>
      </c>
      <c r="J1429">
        <v>2018</v>
      </c>
      <c r="K1429">
        <v>6</v>
      </c>
      <c r="L1429">
        <v>11550</v>
      </c>
      <c r="M1429">
        <v>301809595</v>
      </c>
      <c r="N1429" s="7">
        <v>43258</v>
      </c>
      <c r="P1429" s="7"/>
    </row>
    <row r="1430" spans="1:16" x14ac:dyDescent="0.25">
      <c r="A1430" t="s">
        <v>21</v>
      </c>
      <c r="B1430" t="s">
        <v>22</v>
      </c>
      <c r="C1430" t="s">
        <v>47</v>
      </c>
      <c r="D1430" t="s">
        <v>48</v>
      </c>
      <c r="E1430" t="s">
        <v>49</v>
      </c>
      <c r="F1430" t="s">
        <v>23</v>
      </c>
      <c r="G1430" t="s">
        <v>26</v>
      </c>
      <c r="H1430">
        <v>201806</v>
      </c>
      <c r="I1430">
        <v>144.75229999999999</v>
      </c>
      <c r="J1430">
        <v>2018</v>
      </c>
      <c r="K1430">
        <v>6</v>
      </c>
      <c r="L1430">
        <v>11551</v>
      </c>
      <c r="M1430">
        <v>302105507</v>
      </c>
      <c r="N1430" s="7">
        <v>43358</v>
      </c>
      <c r="P1430" s="7"/>
    </row>
    <row r="1431" spans="1:16" x14ac:dyDescent="0.25">
      <c r="A1431" t="s">
        <v>1045</v>
      </c>
      <c r="B1431" t="s">
        <v>1060</v>
      </c>
      <c r="C1431" t="s">
        <v>1064</v>
      </c>
      <c r="D1431" t="s">
        <v>1065</v>
      </c>
      <c r="E1431" t="s">
        <v>1066</v>
      </c>
      <c r="F1431" t="s">
        <v>1050</v>
      </c>
      <c r="G1431" t="s">
        <v>34</v>
      </c>
      <c r="H1431">
        <v>201806</v>
      </c>
      <c r="I1431">
        <v>526</v>
      </c>
      <c r="J1431">
        <v>2018</v>
      </c>
      <c r="K1431">
        <v>6</v>
      </c>
      <c r="L1431">
        <v>11552</v>
      </c>
      <c r="M1431">
        <v>301705696</v>
      </c>
      <c r="N1431" s="7">
        <v>43318</v>
      </c>
      <c r="P1431" s="7"/>
    </row>
    <row r="1432" spans="1:16" x14ac:dyDescent="0.25">
      <c r="A1432" t="s">
        <v>21</v>
      </c>
      <c r="B1432" t="s">
        <v>22</v>
      </c>
      <c r="C1432" t="s">
        <v>50</v>
      </c>
      <c r="D1432" t="s">
        <v>51</v>
      </c>
      <c r="E1432" t="s">
        <v>52</v>
      </c>
      <c r="F1432" t="s">
        <v>23</v>
      </c>
      <c r="G1432" t="s">
        <v>33</v>
      </c>
      <c r="H1432">
        <v>201806</v>
      </c>
      <c r="I1432">
        <v>152.52000000000001</v>
      </c>
      <c r="J1432">
        <v>2018</v>
      </c>
      <c r="K1432">
        <v>6</v>
      </c>
      <c r="L1432">
        <v>11553</v>
      </c>
      <c r="M1432">
        <v>301300662</v>
      </c>
      <c r="N1432" s="7">
        <v>43330</v>
      </c>
      <c r="P1432" s="7"/>
    </row>
    <row r="1433" spans="1:16" x14ac:dyDescent="0.25">
      <c r="A1433" t="s">
        <v>1045</v>
      </c>
      <c r="B1433" t="s">
        <v>1054</v>
      </c>
      <c r="C1433" t="s">
        <v>1074</v>
      </c>
      <c r="D1433" t="s">
        <v>1071</v>
      </c>
      <c r="E1433" t="s">
        <v>1075</v>
      </c>
      <c r="F1433" t="s">
        <v>1073</v>
      </c>
      <c r="G1433" t="s">
        <v>34</v>
      </c>
      <c r="H1433">
        <v>201806</v>
      </c>
      <c r="I1433">
        <v>116.66500000000001</v>
      </c>
      <c r="J1433">
        <v>2018</v>
      </c>
      <c r="K1433">
        <v>6</v>
      </c>
      <c r="L1433">
        <v>11554</v>
      </c>
      <c r="M1433">
        <v>302107310</v>
      </c>
      <c r="N1433" s="7">
        <v>43258</v>
      </c>
      <c r="P1433" s="7"/>
    </row>
    <row r="1434" spans="1:16" x14ac:dyDescent="0.25">
      <c r="A1434" t="s">
        <v>1028</v>
      </c>
      <c r="B1434" t="s">
        <v>1076</v>
      </c>
      <c r="C1434" t="s">
        <v>1077</v>
      </c>
      <c r="D1434" t="s">
        <v>1078</v>
      </c>
      <c r="E1434" t="s">
        <v>1079</v>
      </c>
      <c r="F1434" t="s">
        <v>1080</v>
      </c>
      <c r="G1434" t="s">
        <v>30</v>
      </c>
      <c r="H1434">
        <v>201806</v>
      </c>
      <c r="I1434">
        <v>167.5</v>
      </c>
      <c r="J1434">
        <v>2018</v>
      </c>
      <c r="K1434">
        <v>6</v>
      </c>
      <c r="L1434">
        <v>11555</v>
      </c>
      <c r="M1434">
        <v>302109925</v>
      </c>
      <c r="N1434" s="7">
        <v>43320</v>
      </c>
      <c r="P1434" s="7"/>
    </row>
    <row r="1435" spans="1:16" x14ac:dyDescent="0.25">
      <c r="A1435" t="s">
        <v>1045</v>
      </c>
      <c r="B1435" t="s">
        <v>1046</v>
      </c>
      <c r="C1435" t="s">
        <v>1051</v>
      </c>
      <c r="D1435" t="s">
        <v>1052</v>
      </c>
      <c r="E1435" t="s">
        <v>1053</v>
      </c>
      <c r="F1435" t="s">
        <v>1050</v>
      </c>
      <c r="G1435" t="s">
        <v>30</v>
      </c>
      <c r="H1435">
        <v>201806</v>
      </c>
      <c r="I1435">
        <v>365.09300000000002</v>
      </c>
      <c r="J1435">
        <v>2018</v>
      </c>
      <c r="K1435">
        <v>6</v>
      </c>
      <c r="L1435">
        <v>11556</v>
      </c>
      <c r="M1435">
        <v>303004486</v>
      </c>
      <c r="N1435" s="7">
        <v>43270</v>
      </c>
      <c r="P1435" s="7"/>
    </row>
    <row r="1436" spans="1:16" x14ac:dyDescent="0.25">
      <c r="A1436" t="s">
        <v>1028</v>
      </c>
      <c r="B1436" t="s">
        <v>1029</v>
      </c>
      <c r="C1436" t="s">
        <v>1034</v>
      </c>
      <c r="D1436" t="s">
        <v>1035</v>
      </c>
      <c r="E1436" t="s">
        <v>1036</v>
      </c>
      <c r="F1436" t="s">
        <v>1033</v>
      </c>
      <c r="G1436" t="s">
        <v>31</v>
      </c>
      <c r="H1436">
        <v>201806</v>
      </c>
      <c r="I1436">
        <v>263.66666670000001</v>
      </c>
      <c r="J1436">
        <v>2018</v>
      </c>
      <c r="K1436">
        <v>6</v>
      </c>
      <c r="L1436">
        <v>11557</v>
      </c>
      <c r="M1436">
        <v>302108924</v>
      </c>
      <c r="N1436" s="7">
        <v>43279</v>
      </c>
      <c r="P1436" s="7"/>
    </row>
    <row r="1437" spans="1:16" x14ac:dyDescent="0.25">
      <c r="A1437" t="s">
        <v>1045</v>
      </c>
      <c r="B1437" t="s">
        <v>1054</v>
      </c>
      <c r="C1437" t="s">
        <v>1055</v>
      </c>
      <c r="D1437" t="s">
        <v>1056</v>
      </c>
      <c r="E1437" t="s">
        <v>1057</v>
      </c>
      <c r="F1437" t="s">
        <v>1050</v>
      </c>
      <c r="G1437" t="s">
        <v>27</v>
      </c>
      <c r="H1437">
        <v>201806</v>
      </c>
      <c r="I1437">
        <v>194.22579999999999</v>
      </c>
      <c r="J1437">
        <v>2018</v>
      </c>
      <c r="K1437">
        <v>6</v>
      </c>
      <c r="L1437">
        <v>11558</v>
      </c>
      <c r="M1437">
        <v>302109674</v>
      </c>
      <c r="N1437" s="7">
        <v>43357</v>
      </c>
      <c r="P1437" s="7"/>
    </row>
    <row r="1438" spans="1:16" x14ac:dyDescent="0.25">
      <c r="A1438" t="s">
        <v>1045</v>
      </c>
      <c r="B1438" t="s">
        <v>1067</v>
      </c>
      <c r="C1438" t="s">
        <v>1068</v>
      </c>
      <c r="D1438" t="s">
        <v>1069</v>
      </c>
      <c r="E1438" t="s">
        <v>1070</v>
      </c>
      <c r="F1438" t="s">
        <v>1050</v>
      </c>
      <c r="G1438" t="s">
        <v>11</v>
      </c>
      <c r="H1438">
        <v>201806</v>
      </c>
      <c r="I1438">
        <v>91.36</v>
      </c>
      <c r="J1438">
        <v>2018</v>
      </c>
      <c r="K1438">
        <v>6</v>
      </c>
      <c r="L1438">
        <v>11559</v>
      </c>
      <c r="M1438">
        <v>302106397</v>
      </c>
      <c r="N1438" s="7">
        <v>43335</v>
      </c>
      <c r="P1438" s="7"/>
    </row>
    <row r="1439" spans="1:16" x14ac:dyDescent="0.25">
      <c r="A1439" t="s">
        <v>1045</v>
      </c>
      <c r="B1439" t="s">
        <v>1060</v>
      </c>
      <c r="C1439" t="s">
        <v>1064</v>
      </c>
      <c r="D1439" t="s">
        <v>1065</v>
      </c>
      <c r="E1439" t="s">
        <v>1066</v>
      </c>
      <c r="F1439" t="s">
        <v>1050</v>
      </c>
      <c r="G1439" t="s">
        <v>15</v>
      </c>
      <c r="H1439">
        <v>201806</v>
      </c>
      <c r="I1439">
        <v>347.81880000000001</v>
      </c>
      <c r="J1439">
        <v>2018</v>
      </c>
      <c r="K1439">
        <v>6</v>
      </c>
      <c r="L1439">
        <v>11560</v>
      </c>
      <c r="M1439">
        <v>301900370</v>
      </c>
      <c r="N1439" s="7">
        <v>43401</v>
      </c>
      <c r="P1439" s="7"/>
    </row>
    <row r="1440" spans="1:16" x14ac:dyDescent="0.25">
      <c r="A1440" t="s">
        <v>1045</v>
      </c>
      <c r="B1440" t="s">
        <v>1060</v>
      </c>
      <c r="C1440" t="s">
        <v>1064</v>
      </c>
      <c r="D1440" t="s">
        <v>1065</v>
      </c>
      <c r="E1440" t="s">
        <v>1066</v>
      </c>
      <c r="F1440" t="s">
        <v>1050</v>
      </c>
      <c r="G1440" t="s">
        <v>32</v>
      </c>
      <c r="H1440">
        <v>201806</v>
      </c>
      <c r="I1440">
        <v>574.29700000000003</v>
      </c>
      <c r="J1440">
        <v>2018</v>
      </c>
      <c r="K1440">
        <v>6</v>
      </c>
      <c r="L1440">
        <v>11561</v>
      </c>
      <c r="M1440">
        <v>303008878</v>
      </c>
      <c r="N1440" s="7">
        <v>43406</v>
      </c>
      <c r="P1440" s="7"/>
    </row>
    <row r="1441" spans="1:16" x14ac:dyDescent="0.25">
      <c r="A1441" t="s">
        <v>21</v>
      </c>
      <c r="B1441" t="s">
        <v>22</v>
      </c>
      <c r="C1441" t="s">
        <v>38</v>
      </c>
      <c r="D1441" t="s">
        <v>39</v>
      </c>
      <c r="E1441" t="s">
        <v>40</v>
      </c>
      <c r="F1441" t="s">
        <v>23</v>
      </c>
      <c r="G1441" t="s">
        <v>35</v>
      </c>
      <c r="H1441">
        <v>201806</v>
      </c>
      <c r="I1441">
        <v>75.433999999999997</v>
      </c>
      <c r="J1441">
        <v>2018</v>
      </c>
      <c r="K1441">
        <v>6</v>
      </c>
      <c r="L1441">
        <v>11562</v>
      </c>
      <c r="M1441">
        <v>300700561</v>
      </c>
      <c r="N1441" s="7">
        <v>43360</v>
      </c>
      <c r="P1441" s="7"/>
    </row>
    <row r="1442" spans="1:16" x14ac:dyDescent="0.25">
      <c r="A1442" t="s">
        <v>1045</v>
      </c>
      <c r="B1442" t="s">
        <v>1054</v>
      </c>
      <c r="C1442" t="s">
        <v>1074</v>
      </c>
      <c r="D1442" t="s">
        <v>1071</v>
      </c>
      <c r="E1442" t="s">
        <v>1075</v>
      </c>
      <c r="F1442" t="s">
        <v>1073</v>
      </c>
      <c r="G1442" t="s">
        <v>10</v>
      </c>
      <c r="H1442">
        <v>201806</v>
      </c>
      <c r="I1442">
        <v>88.75</v>
      </c>
      <c r="J1442">
        <v>2018</v>
      </c>
      <c r="K1442">
        <v>6</v>
      </c>
      <c r="L1442">
        <v>11563</v>
      </c>
      <c r="M1442">
        <v>302107356</v>
      </c>
      <c r="N1442" s="7">
        <v>43293</v>
      </c>
      <c r="P1442" s="7"/>
    </row>
    <row r="1443" spans="1:16" x14ac:dyDescent="0.25">
      <c r="A1443" t="s">
        <v>1045</v>
      </c>
      <c r="B1443" t="s">
        <v>1060</v>
      </c>
      <c r="C1443" t="s">
        <v>1064</v>
      </c>
      <c r="D1443" t="s">
        <v>1065</v>
      </c>
      <c r="E1443" t="s">
        <v>1066</v>
      </c>
      <c r="F1443" t="s">
        <v>1050</v>
      </c>
      <c r="G1443" t="s">
        <v>35</v>
      </c>
      <c r="H1443">
        <v>201806</v>
      </c>
      <c r="I1443">
        <v>443.4717</v>
      </c>
      <c r="J1443">
        <v>2018</v>
      </c>
      <c r="K1443">
        <v>6</v>
      </c>
      <c r="L1443">
        <v>11564</v>
      </c>
      <c r="M1443">
        <v>302108925</v>
      </c>
      <c r="N1443" s="7">
        <v>43413</v>
      </c>
      <c r="P1443" s="7"/>
    </row>
    <row r="1444" spans="1:16" x14ac:dyDescent="0.25">
      <c r="A1444" t="s">
        <v>1028</v>
      </c>
      <c r="B1444" t="s">
        <v>1076</v>
      </c>
      <c r="C1444" t="s">
        <v>1077</v>
      </c>
      <c r="D1444" t="s">
        <v>1078</v>
      </c>
      <c r="E1444" t="s">
        <v>1079</v>
      </c>
      <c r="F1444" t="s">
        <v>1080</v>
      </c>
      <c r="G1444" t="s">
        <v>338</v>
      </c>
      <c r="H1444">
        <v>201806</v>
      </c>
      <c r="I1444">
        <v>166.4554</v>
      </c>
      <c r="J1444">
        <v>2018</v>
      </c>
      <c r="K1444">
        <v>6</v>
      </c>
      <c r="L1444">
        <v>11565</v>
      </c>
      <c r="M1444">
        <v>303007963</v>
      </c>
      <c r="N1444" s="7">
        <v>43367</v>
      </c>
      <c r="P1444" s="7"/>
    </row>
    <row r="1445" spans="1:16" x14ac:dyDescent="0.25">
      <c r="A1445" t="s">
        <v>1045</v>
      </c>
      <c r="B1445" t="s">
        <v>1060</v>
      </c>
      <c r="C1445" t="s">
        <v>1064</v>
      </c>
      <c r="D1445" t="s">
        <v>1065</v>
      </c>
      <c r="E1445" t="s">
        <v>1066</v>
      </c>
      <c r="F1445" t="s">
        <v>1050</v>
      </c>
      <c r="G1445" t="s">
        <v>24</v>
      </c>
      <c r="H1445">
        <v>201806</v>
      </c>
      <c r="I1445">
        <v>416.4744</v>
      </c>
      <c r="J1445">
        <v>2018</v>
      </c>
      <c r="K1445">
        <v>6</v>
      </c>
      <c r="L1445">
        <v>11566</v>
      </c>
      <c r="M1445">
        <v>301906301</v>
      </c>
      <c r="N1445" s="7">
        <v>43355</v>
      </c>
      <c r="P1445" s="7"/>
    </row>
    <row r="1446" spans="1:16" x14ac:dyDescent="0.25">
      <c r="A1446" t="s">
        <v>1045</v>
      </c>
      <c r="B1446" t="s">
        <v>1067</v>
      </c>
      <c r="C1446" t="s">
        <v>1068</v>
      </c>
      <c r="D1446" t="s">
        <v>1069</v>
      </c>
      <c r="E1446" t="s">
        <v>1070</v>
      </c>
      <c r="F1446" t="s">
        <v>1050</v>
      </c>
      <c r="G1446" t="s">
        <v>42</v>
      </c>
      <c r="H1446">
        <v>201806</v>
      </c>
      <c r="I1446">
        <v>61.5212</v>
      </c>
      <c r="J1446">
        <v>2018</v>
      </c>
      <c r="K1446">
        <v>6</v>
      </c>
      <c r="L1446">
        <v>11567</v>
      </c>
      <c r="M1446">
        <v>300300461</v>
      </c>
      <c r="N1446" s="7">
        <v>43300</v>
      </c>
      <c r="P1446" s="7"/>
    </row>
    <row r="1447" spans="1:16" x14ac:dyDescent="0.25">
      <c r="A1447" t="s">
        <v>1045</v>
      </c>
      <c r="B1447" t="s">
        <v>1046</v>
      </c>
      <c r="C1447" t="s">
        <v>1047</v>
      </c>
      <c r="D1447" t="s">
        <v>1048</v>
      </c>
      <c r="E1447" t="s">
        <v>1049</v>
      </c>
      <c r="F1447" t="s">
        <v>1050</v>
      </c>
      <c r="G1447" t="s">
        <v>291</v>
      </c>
      <c r="H1447">
        <v>201806</v>
      </c>
      <c r="I1447">
        <v>312.70100000000002</v>
      </c>
      <c r="J1447">
        <v>2018</v>
      </c>
      <c r="K1447">
        <v>6</v>
      </c>
      <c r="L1447">
        <v>11568</v>
      </c>
      <c r="M1447">
        <v>301800986</v>
      </c>
      <c r="N1447" s="7">
        <v>43335</v>
      </c>
      <c r="P1447" s="7"/>
    </row>
    <row r="1448" spans="1:16" x14ac:dyDescent="0.25">
      <c r="A1448" t="s">
        <v>1045</v>
      </c>
      <c r="B1448" t="s">
        <v>1046</v>
      </c>
      <c r="C1448" t="s">
        <v>1047</v>
      </c>
      <c r="D1448" t="s">
        <v>1048</v>
      </c>
      <c r="E1448" t="s">
        <v>1049</v>
      </c>
      <c r="F1448" t="s">
        <v>1050</v>
      </c>
      <c r="G1448" t="s">
        <v>338</v>
      </c>
      <c r="H1448">
        <v>201806</v>
      </c>
      <c r="I1448">
        <v>275.67570000000001</v>
      </c>
      <c r="J1448">
        <v>2018</v>
      </c>
      <c r="K1448">
        <v>6</v>
      </c>
      <c r="L1448">
        <v>11569</v>
      </c>
      <c r="M1448">
        <v>301905506</v>
      </c>
      <c r="N1448" s="7">
        <v>43244</v>
      </c>
      <c r="P1448" s="7"/>
    </row>
    <row r="1449" spans="1:16" x14ac:dyDescent="0.25">
      <c r="A1449" t="s">
        <v>1037</v>
      </c>
      <c r="B1449" t="s">
        <v>1038</v>
      </c>
      <c r="C1449" t="s">
        <v>1039</v>
      </c>
      <c r="D1449" t="s">
        <v>1040</v>
      </c>
      <c r="E1449" t="s">
        <v>1041</v>
      </c>
      <c r="F1449" t="s">
        <v>1033</v>
      </c>
      <c r="G1449" t="s">
        <v>585</v>
      </c>
      <c r="H1449">
        <v>201806</v>
      </c>
      <c r="I1449">
        <v>401.20400000000001</v>
      </c>
      <c r="J1449">
        <v>2018</v>
      </c>
      <c r="K1449">
        <v>6</v>
      </c>
      <c r="L1449">
        <v>11570</v>
      </c>
      <c r="M1449">
        <v>303004663</v>
      </c>
      <c r="N1449" s="7">
        <v>43333</v>
      </c>
      <c r="P1449" s="7"/>
    </row>
    <row r="1450" spans="1:16" x14ac:dyDescent="0.25">
      <c r="A1450" t="s">
        <v>1045</v>
      </c>
      <c r="B1450" t="s">
        <v>1046</v>
      </c>
      <c r="C1450" t="s">
        <v>1047</v>
      </c>
      <c r="D1450" t="s">
        <v>1048</v>
      </c>
      <c r="E1450" t="s">
        <v>1049</v>
      </c>
      <c r="F1450" t="s">
        <v>1050</v>
      </c>
      <c r="G1450" t="s">
        <v>12</v>
      </c>
      <c r="H1450">
        <v>201806</v>
      </c>
      <c r="I1450">
        <v>386.63909999999998</v>
      </c>
      <c r="J1450">
        <v>2018</v>
      </c>
      <c r="K1450">
        <v>6</v>
      </c>
      <c r="L1450">
        <v>11571</v>
      </c>
      <c r="M1450">
        <v>301906375</v>
      </c>
      <c r="N1450" s="7">
        <v>43254</v>
      </c>
      <c r="P1450" s="7"/>
    </row>
    <row r="1451" spans="1:16" x14ac:dyDescent="0.25">
      <c r="A1451" t="s">
        <v>1045</v>
      </c>
      <c r="B1451" t="s">
        <v>1060</v>
      </c>
      <c r="C1451" t="s">
        <v>1061</v>
      </c>
      <c r="D1451" t="s">
        <v>1062</v>
      </c>
      <c r="E1451" t="s">
        <v>1063</v>
      </c>
      <c r="F1451" t="s">
        <v>1050</v>
      </c>
      <c r="G1451" t="s">
        <v>27</v>
      </c>
      <c r="H1451">
        <v>201806</v>
      </c>
      <c r="I1451">
        <v>558.90920000000006</v>
      </c>
      <c r="J1451">
        <v>2018</v>
      </c>
      <c r="K1451">
        <v>6</v>
      </c>
      <c r="L1451">
        <v>11572</v>
      </c>
      <c r="M1451">
        <v>301800724</v>
      </c>
      <c r="N1451" s="7">
        <v>43269</v>
      </c>
      <c r="P1451" s="7"/>
    </row>
    <row r="1452" spans="1:16" x14ac:dyDescent="0.25">
      <c r="A1452" t="s">
        <v>1045</v>
      </c>
      <c r="B1452" t="s">
        <v>1054</v>
      </c>
      <c r="C1452" t="s">
        <v>1058</v>
      </c>
      <c r="D1452" t="s">
        <v>1056</v>
      </c>
      <c r="E1452" t="s">
        <v>1059</v>
      </c>
      <c r="F1452" t="s">
        <v>1050</v>
      </c>
      <c r="G1452" t="s">
        <v>605</v>
      </c>
      <c r="H1452">
        <v>201806</v>
      </c>
      <c r="I1452">
        <v>155.87899999999999</v>
      </c>
      <c r="J1452">
        <v>2018</v>
      </c>
      <c r="K1452">
        <v>6</v>
      </c>
      <c r="L1452">
        <v>11573</v>
      </c>
      <c r="M1452">
        <v>303008880</v>
      </c>
      <c r="N1452" s="7">
        <v>43412</v>
      </c>
      <c r="P1452" s="7"/>
    </row>
    <row r="1453" spans="1:16" x14ac:dyDescent="0.25">
      <c r="A1453" t="s">
        <v>1045</v>
      </c>
      <c r="B1453" t="s">
        <v>1060</v>
      </c>
      <c r="C1453" t="s">
        <v>1061</v>
      </c>
      <c r="D1453" t="s">
        <v>1062</v>
      </c>
      <c r="E1453" t="s">
        <v>1063</v>
      </c>
      <c r="F1453" t="s">
        <v>1050</v>
      </c>
      <c r="G1453" t="s">
        <v>244</v>
      </c>
      <c r="H1453">
        <v>201806</v>
      </c>
      <c r="I1453">
        <v>450.9667</v>
      </c>
      <c r="J1453">
        <v>2018</v>
      </c>
      <c r="K1453">
        <v>6</v>
      </c>
      <c r="L1453">
        <v>11574</v>
      </c>
      <c r="M1453">
        <v>302104601</v>
      </c>
      <c r="N1453" s="7">
        <v>43409</v>
      </c>
      <c r="P1453" s="7"/>
    </row>
    <row r="1454" spans="1:16" x14ac:dyDescent="0.25">
      <c r="A1454" t="s">
        <v>21</v>
      </c>
      <c r="B1454" t="s">
        <v>22</v>
      </c>
      <c r="C1454" t="s">
        <v>43</v>
      </c>
      <c r="D1454" t="s">
        <v>44</v>
      </c>
      <c r="E1454" t="s">
        <v>45</v>
      </c>
      <c r="F1454" t="s">
        <v>23</v>
      </c>
      <c r="G1454" t="s">
        <v>36</v>
      </c>
      <c r="H1454">
        <v>201806</v>
      </c>
      <c r="I1454">
        <v>115.1465</v>
      </c>
      <c r="J1454">
        <v>2018</v>
      </c>
      <c r="K1454">
        <v>6</v>
      </c>
      <c r="L1454">
        <v>11575</v>
      </c>
      <c r="M1454">
        <v>302104714</v>
      </c>
      <c r="N1454" s="7">
        <v>43375</v>
      </c>
      <c r="P1454" s="7"/>
    </row>
    <row r="1455" spans="1:16" x14ac:dyDescent="0.25">
      <c r="A1455" t="s">
        <v>1028</v>
      </c>
      <c r="B1455" t="s">
        <v>1076</v>
      </c>
      <c r="C1455" t="s">
        <v>1077</v>
      </c>
      <c r="D1455" t="s">
        <v>1078</v>
      </c>
      <c r="E1455" t="s">
        <v>1079</v>
      </c>
      <c r="F1455" t="s">
        <v>1080</v>
      </c>
      <c r="G1455" t="s">
        <v>585</v>
      </c>
      <c r="H1455">
        <v>201806</v>
      </c>
      <c r="I1455">
        <v>158.6108667</v>
      </c>
      <c r="J1455">
        <v>2018</v>
      </c>
      <c r="K1455">
        <v>6</v>
      </c>
      <c r="L1455">
        <v>11576</v>
      </c>
      <c r="M1455">
        <v>301800724</v>
      </c>
      <c r="N1455" s="7">
        <v>43396</v>
      </c>
      <c r="P1455" s="7"/>
    </row>
    <row r="1456" spans="1:16" x14ac:dyDescent="0.25">
      <c r="A1456" t="s">
        <v>1028</v>
      </c>
      <c r="B1456" t="s">
        <v>1076</v>
      </c>
      <c r="C1456" t="s">
        <v>1077</v>
      </c>
      <c r="D1456" t="s">
        <v>1078</v>
      </c>
      <c r="E1456" t="s">
        <v>1079</v>
      </c>
      <c r="F1456" t="s">
        <v>1080</v>
      </c>
      <c r="G1456" t="s">
        <v>35</v>
      </c>
      <c r="H1456">
        <v>201806</v>
      </c>
      <c r="I1456">
        <v>151.25</v>
      </c>
      <c r="J1456">
        <v>2018</v>
      </c>
      <c r="K1456">
        <v>6</v>
      </c>
      <c r="L1456">
        <v>11577</v>
      </c>
      <c r="M1456">
        <v>301909827</v>
      </c>
      <c r="N1456" s="7">
        <v>43406</v>
      </c>
      <c r="P1456" s="7"/>
    </row>
    <row r="1457" spans="1:16" x14ac:dyDescent="0.25">
      <c r="A1457" t="s">
        <v>21</v>
      </c>
      <c r="B1457" t="s">
        <v>22</v>
      </c>
      <c r="C1457" t="s">
        <v>38</v>
      </c>
      <c r="D1457" t="s">
        <v>39</v>
      </c>
      <c r="E1457" t="s">
        <v>40</v>
      </c>
      <c r="F1457" t="s">
        <v>23</v>
      </c>
      <c r="G1457" t="s">
        <v>31</v>
      </c>
      <c r="H1457">
        <v>201806</v>
      </c>
      <c r="I1457">
        <v>96.666700000000006</v>
      </c>
      <c r="J1457">
        <v>2018</v>
      </c>
      <c r="K1457">
        <v>6</v>
      </c>
      <c r="L1457">
        <v>11578</v>
      </c>
      <c r="M1457">
        <v>303006199</v>
      </c>
      <c r="N1457" s="7">
        <v>43339</v>
      </c>
      <c r="P1457" s="7"/>
    </row>
    <row r="1458" spans="1:16" x14ac:dyDescent="0.25">
      <c r="A1458" t="s">
        <v>1028</v>
      </c>
      <c r="B1458" t="s">
        <v>1076</v>
      </c>
      <c r="C1458" t="s">
        <v>1077</v>
      </c>
      <c r="D1458" t="s">
        <v>1078</v>
      </c>
      <c r="E1458" t="s">
        <v>1079</v>
      </c>
      <c r="F1458" t="s">
        <v>1080</v>
      </c>
      <c r="G1458" t="s">
        <v>605</v>
      </c>
      <c r="H1458">
        <v>201806</v>
      </c>
      <c r="I1458">
        <v>167.47229999999999</v>
      </c>
      <c r="J1458">
        <v>2018</v>
      </c>
      <c r="K1458">
        <v>6</v>
      </c>
      <c r="L1458">
        <v>11579</v>
      </c>
      <c r="M1458">
        <v>302105999</v>
      </c>
      <c r="N1458" s="7">
        <v>43253</v>
      </c>
      <c r="P1458" s="7"/>
    </row>
    <row r="1459" spans="1:16" x14ac:dyDescent="0.25">
      <c r="A1459" t="s">
        <v>1028</v>
      </c>
      <c r="B1459" t="s">
        <v>1076</v>
      </c>
      <c r="C1459" t="s">
        <v>1077</v>
      </c>
      <c r="D1459" t="s">
        <v>1078</v>
      </c>
      <c r="E1459" t="s">
        <v>1079</v>
      </c>
      <c r="F1459" t="s">
        <v>1080</v>
      </c>
      <c r="G1459" t="s">
        <v>31</v>
      </c>
      <c r="H1459">
        <v>201806</v>
      </c>
      <c r="I1459">
        <v>172.3714286</v>
      </c>
      <c r="J1459">
        <v>2018</v>
      </c>
      <c r="K1459">
        <v>6</v>
      </c>
      <c r="L1459">
        <v>11580</v>
      </c>
      <c r="M1459">
        <v>303006513</v>
      </c>
      <c r="N1459" s="7">
        <v>43246</v>
      </c>
      <c r="P1459" s="7"/>
    </row>
    <row r="1460" spans="1:16" x14ac:dyDescent="0.25">
      <c r="A1460" t="s">
        <v>21</v>
      </c>
      <c r="B1460" t="s">
        <v>22</v>
      </c>
      <c r="C1460" t="s">
        <v>47</v>
      </c>
      <c r="D1460" t="s">
        <v>48</v>
      </c>
      <c r="E1460" t="s">
        <v>49</v>
      </c>
      <c r="F1460" t="s">
        <v>23</v>
      </c>
      <c r="G1460" t="s">
        <v>27</v>
      </c>
      <c r="H1460">
        <v>201806</v>
      </c>
      <c r="I1460">
        <v>144.75229999999999</v>
      </c>
      <c r="J1460">
        <v>2018</v>
      </c>
      <c r="K1460">
        <v>6</v>
      </c>
      <c r="L1460">
        <v>11581</v>
      </c>
      <c r="M1460">
        <v>303007162</v>
      </c>
      <c r="N1460" s="7">
        <v>43426</v>
      </c>
      <c r="P1460" s="7"/>
    </row>
    <row r="1461" spans="1:16" x14ac:dyDescent="0.25">
      <c r="A1461" t="s">
        <v>21</v>
      </c>
      <c r="B1461" t="s">
        <v>22</v>
      </c>
      <c r="C1461" t="s">
        <v>47</v>
      </c>
      <c r="D1461" t="s">
        <v>48</v>
      </c>
      <c r="E1461" t="s">
        <v>49</v>
      </c>
      <c r="F1461" t="s">
        <v>23</v>
      </c>
      <c r="G1461" t="s">
        <v>31</v>
      </c>
      <c r="H1461">
        <v>201806</v>
      </c>
      <c r="I1461">
        <v>127.33329999999999</v>
      </c>
      <c r="J1461">
        <v>2018</v>
      </c>
      <c r="K1461">
        <v>6</v>
      </c>
      <c r="L1461">
        <v>11582</v>
      </c>
      <c r="M1461">
        <v>302106863</v>
      </c>
      <c r="N1461" s="7">
        <v>43416</v>
      </c>
      <c r="P1461" s="7"/>
    </row>
    <row r="1462" spans="1:16" x14ac:dyDescent="0.25">
      <c r="A1462" t="s">
        <v>41</v>
      </c>
      <c r="B1462" t="s">
        <v>22</v>
      </c>
      <c r="C1462" t="s">
        <v>57</v>
      </c>
      <c r="D1462" t="s">
        <v>58</v>
      </c>
      <c r="E1462" t="s">
        <v>59</v>
      </c>
      <c r="F1462" t="s">
        <v>23</v>
      </c>
      <c r="G1462" t="s">
        <v>25</v>
      </c>
      <c r="H1462">
        <v>201806</v>
      </c>
      <c r="I1462">
        <v>108.2</v>
      </c>
      <c r="J1462">
        <v>2018</v>
      </c>
      <c r="K1462">
        <v>6</v>
      </c>
      <c r="L1462">
        <v>11583</v>
      </c>
      <c r="M1462">
        <v>302107070</v>
      </c>
      <c r="N1462" s="7">
        <v>43364</v>
      </c>
      <c r="P1462" s="7"/>
    </row>
    <row r="1463" spans="1:16" x14ac:dyDescent="0.25">
      <c r="A1463" t="s">
        <v>1045</v>
      </c>
      <c r="B1463" t="s">
        <v>1046</v>
      </c>
      <c r="C1463" t="s">
        <v>1047</v>
      </c>
      <c r="D1463" t="s">
        <v>1048</v>
      </c>
      <c r="E1463" t="s">
        <v>1049</v>
      </c>
      <c r="F1463" t="s">
        <v>1050</v>
      </c>
      <c r="G1463" t="s">
        <v>46</v>
      </c>
      <c r="H1463">
        <v>201806</v>
      </c>
      <c r="I1463">
        <v>219.38630000000001</v>
      </c>
      <c r="J1463">
        <v>2018</v>
      </c>
      <c r="K1463">
        <v>6</v>
      </c>
      <c r="L1463">
        <v>11584</v>
      </c>
      <c r="M1463">
        <v>301905033</v>
      </c>
      <c r="N1463" s="7">
        <v>43252</v>
      </c>
      <c r="P1463" s="7"/>
    </row>
    <row r="1464" spans="1:16" x14ac:dyDescent="0.25">
      <c r="A1464" t="s">
        <v>1045</v>
      </c>
      <c r="B1464" t="s">
        <v>1046</v>
      </c>
      <c r="C1464" t="s">
        <v>1047</v>
      </c>
      <c r="D1464" t="s">
        <v>1048</v>
      </c>
      <c r="E1464" t="s">
        <v>1049</v>
      </c>
      <c r="F1464" t="s">
        <v>1050</v>
      </c>
      <c r="G1464" t="s">
        <v>42</v>
      </c>
      <c r="H1464">
        <v>201806</v>
      </c>
      <c r="I1464">
        <v>332.92469999999997</v>
      </c>
      <c r="J1464">
        <v>2018</v>
      </c>
      <c r="K1464">
        <v>6</v>
      </c>
      <c r="L1464">
        <v>11585</v>
      </c>
      <c r="M1464">
        <v>301805345</v>
      </c>
      <c r="N1464" s="7">
        <v>43318</v>
      </c>
      <c r="P1464" s="7"/>
    </row>
    <row r="1465" spans="1:16" x14ac:dyDescent="0.25">
      <c r="A1465" t="s">
        <v>21</v>
      </c>
      <c r="B1465" t="s">
        <v>22</v>
      </c>
      <c r="C1465" t="s">
        <v>43</v>
      </c>
      <c r="D1465" t="s">
        <v>44</v>
      </c>
      <c r="E1465" t="s">
        <v>45</v>
      </c>
      <c r="F1465" t="s">
        <v>23</v>
      </c>
      <c r="G1465" t="s">
        <v>26</v>
      </c>
      <c r="H1465">
        <v>201806</v>
      </c>
      <c r="I1465">
        <v>198.58170000000001</v>
      </c>
      <c r="J1465">
        <v>2018</v>
      </c>
      <c r="K1465">
        <v>6</v>
      </c>
      <c r="L1465">
        <v>11586</v>
      </c>
      <c r="M1465">
        <v>301805130</v>
      </c>
      <c r="N1465" s="7">
        <v>43406</v>
      </c>
      <c r="P1465" s="7"/>
    </row>
    <row r="1466" spans="1:16" x14ac:dyDescent="0.25">
      <c r="A1466" t="s">
        <v>21</v>
      </c>
      <c r="B1466" t="s">
        <v>22</v>
      </c>
      <c r="C1466" t="s">
        <v>38</v>
      </c>
      <c r="D1466" t="s">
        <v>39</v>
      </c>
      <c r="E1466" t="s">
        <v>40</v>
      </c>
      <c r="F1466" t="s">
        <v>23</v>
      </c>
      <c r="G1466" t="s">
        <v>36</v>
      </c>
      <c r="H1466">
        <v>201806</v>
      </c>
      <c r="I1466">
        <v>149.14349999999999</v>
      </c>
      <c r="J1466">
        <v>2018</v>
      </c>
      <c r="K1466">
        <v>6</v>
      </c>
      <c r="L1466">
        <v>11587</v>
      </c>
      <c r="M1466">
        <v>303008250</v>
      </c>
      <c r="N1466" s="7">
        <v>43335</v>
      </c>
      <c r="P1466" s="7"/>
    </row>
    <row r="1467" spans="1:16" x14ac:dyDescent="0.25">
      <c r="A1467" t="s">
        <v>1045</v>
      </c>
      <c r="B1467" t="s">
        <v>1046</v>
      </c>
      <c r="C1467" t="s">
        <v>1047</v>
      </c>
      <c r="D1467" t="s">
        <v>1048</v>
      </c>
      <c r="E1467" t="s">
        <v>1049</v>
      </c>
      <c r="F1467" t="s">
        <v>1050</v>
      </c>
      <c r="G1467" t="s">
        <v>323</v>
      </c>
      <c r="H1467">
        <v>201806</v>
      </c>
      <c r="I1467">
        <v>248.81399999999999</v>
      </c>
      <c r="J1467">
        <v>2018</v>
      </c>
      <c r="K1467">
        <v>6</v>
      </c>
      <c r="L1467">
        <v>11588</v>
      </c>
      <c r="M1467">
        <v>301805308</v>
      </c>
      <c r="N1467" s="7">
        <v>43292</v>
      </c>
      <c r="P1467" s="7"/>
    </row>
    <row r="1468" spans="1:16" x14ac:dyDescent="0.25">
      <c r="A1468" t="s">
        <v>1045</v>
      </c>
      <c r="B1468" t="s">
        <v>1054</v>
      </c>
      <c r="C1468" t="s">
        <v>1058</v>
      </c>
      <c r="D1468" t="s">
        <v>1056</v>
      </c>
      <c r="E1468" t="s">
        <v>1059</v>
      </c>
      <c r="F1468" t="s">
        <v>1050</v>
      </c>
      <c r="G1468" t="s">
        <v>291</v>
      </c>
      <c r="H1468">
        <v>201806</v>
      </c>
      <c r="I1468">
        <v>247.5745</v>
      </c>
      <c r="J1468">
        <v>2018</v>
      </c>
      <c r="K1468">
        <v>6</v>
      </c>
      <c r="L1468">
        <v>11589</v>
      </c>
      <c r="M1468">
        <v>303005339</v>
      </c>
      <c r="N1468" s="7">
        <v>43379</v>
      </c>
      <c r="P1468" s="7"/>
    </row>
    <row r="1469" spans="1:16" x14ac:dyDescent="0.25">
      <c r="A1469" t="s">
        <v>1045</v>
      </c>
      <c r="B1469" t="s">
        <v>1046</v>
      </c>
      <c r="C1469" t="s">
        <v>1051</v>
      </c>
      <c r="D1469" t="s">
        <v>1052</v>
      </c>
      <c r="E1469" t="s">
        <v>1053</v>
      </c>
      <c r="F1469" t="s">
        <v>1050</v>
      </c>
      <c r="G1469" t="s">
        <v>323</v>
      </c>
      <c r="H1469">
        <v>201806</v>
      </c>
      <c r="I1469">
        <v>331.4803</v>
      </c>
      <c r="J1469">
        <v>2018</v>
      </c>
      <c r="K1469">
        <v>6</v>
      </c>
      <c r="L1469">
        <v>11590</v>
      </c>
      <c r="M1469">
        <v>302105212</v>
      </c>
      <c r="N1469" s="7">
        <v>43379</v>
      </c>
      <c r="P1469" s="7"/>
    </row>
    <row r="1470" spans="1:16" x14ac:dyDescent="0.25">
      <c r="A1470" t="s">
        <v>1028</v>
      </c>
      <c r="B1470" t="s">
        <v>1076</v>
      </c>
      <c r="C1470" t="s">
        <v>1077</v>
      </c>
      <c r="D1470" t="s">
        <v>1078</v>
      </c>
      <c r="E1470" t="s">
        <v>1079</v>
      </c>
      <c r="F1470" t="s">
        <v>1080</v>
      </c>
      <c r="G1470" t="s">
        <v>34</v>
      </c>
      <c r="H1470">
        <v>201806</v>
      </c>
      <c r="I1470">
        <v>206.25</v>
      </c>
      <c r="J1470">
        <v>2018</v>
      </c>
      <c r="K1470">
        <v>6</v>
      </c>
      <c r="L1470">
        <v>11591</v>
      </c>
      <c r="M1470">
        <v>302107617</v>
      </c>
      <c r="N1470" s="7">
        <v>43305</v>
      </c>
      <c r="P1470" s="7"/>
    </row>
    <row r="1471" spans="1:16" x14ac:dyDescent="0.25">
      <c r="A1471" t="s">
        <v>1045</v>
      </c>
      <c r="B1471" t="s">
        <v>1060</v>
      </c>
      <c r="C1471" t="s">
        <v>1064</v>
      </c>
      <c r="D1471" t="s">
        <v>1065</v>
      </c>
      <c r="E1471" t="s">
        <v>1066</v>
      </c>
      <c r="F1471" t="s">
        <v>1050</v>
      </c>
      <c r="G1471" t="s">
        <v>31</v>
      </c>
      <c r="H1471">
        <v>201806</v>
      </c>
      <c r="I1471">
        <v>510.7</v>
      </c>
      <c r="J1471">
        <v>2018</v>
      </c>
      <c r="K1471">
        <v>6</v>
      </c>
      <c r="L1471">
        <v>11592</v>
      </c>
      <c r="M1471">
        <v>302109869</v>
      </c>
      <c r="N1471" s="7">
        <v>43420</v>
      </c>
      <c r="P1471" s="7"/>
    </row>
    <row r="1472" spans="1:16" x14ac:dyDescent="0.25">
      <c r="A1472" t="s">
        <v>1028</v>
      </c>
      <c r="B1472" t="s">
        <v>1076</v>
      </c>
      <c r="C1472" t="s">
        <v>1077</v>
      </c>
      <c r="D1472" t="s">
        <v>1078</v>
      </c>
      <c r="E1472" t="s">
        <v>1079</v>
      </c>
      <c r="F1472" t="s">
        <v>1080</v>
      </c>
      <c r="G1472" t="s">
        <v>319</v>
      </c>
      <c r="H1472">
        <v>201806</v>
      </c>
      <c r="I1472">
        <v>153.37530000000001</v>
      </c>
      <c r="J1472">
        <v>2018</v>
      </c>
      <c r="K1472">
        <v>6</v>
      </c>
      <c r="L1472">
        <v>11593</v>
      </c>
      <c r="M1472">
        <v>302109891</v>
      </c>
      <c r="N1472" s="7">
        <v>43302</v>
      </c>
      <c r="P1472" s="7"/>
    </row>
    <row r="1473" spans="1:16" x14ac:dyDescent="0.25">
      <c r="A1473" t="s">
        <v>1045</v>
      </c>
      <c r="B1473" t="s">
        <v>1046</v>
      </c>
      <c r="C1473" t="s">
        <v>1047</v>
      </c>
      <c r="D1473" t="s">
        <v>1048</v>
      </c>
      <c r="E1473" t="s">
        <v>1049</v>
      </c>
      <c r="F1473" t="s">
        <v>1050</v>
      </c>
      <c r="G1473" t="s">
        <v>34</v>
      </c>
      <c r="H1473">
        <v>201806</v>
      </c>
      <c r="I1473">
        <v>228.18</v>
      </c>
      <c r="J1473">
        <v>2018</v>
      </c>
      <c r="K1473">
        <v>6</v>
      </c>
      <c r="L1473">
        <v>11594</v>
      </c>
      <c r="M1473">
        <v>301906299</v>
      </c>
      <c r="N1473" s="7">
        <v>43416</v>
      </c>
      <c r="P1473" s="7"/>
    </row>
    <row r="1474" spans="1:16" x14ac:dyDescent="0.25">
      <c r="A1474" t="s">
        <v>1045</v>
      </c>
      <c r="B1474" t="s">
        <v>1054</v>
      </c>
      <c r="C1474" t="s">
        <v>1058</v>
      </c>
      <c r="D1474" t="s">
        <v>1056</v>
      </c>
      <c r="E1474" t="s">
        <v>1059</v>
      </c>
      <c r="F1474" t="s">
        <v>1050</v>
      </c>
      <c r="G1474" t="s">
        <v>349</v>
      </c>
      <c r="H1474">
        <v>201806</v>
      </c>
      <c r="I1474">
        <v>270.8313</v>
      </c>
      <c r="J1474">
        <v>2018</v>
      </c>
      <c r="K1474">
        <v>6</v>
      </c>
      <c r="L1474">
        <v>11595</v>
      </c>
      <c r="M1474">
        <v>302108474</v>
      </c>
      <c r="N1474" s="7">
        <v>43273</v>
      </c>
      <c r="P1474" s="7"/>
    </row>
    <row r="1475" spans="1:16" x14ac:dyDescent="0.25">
      <c r="A1475" t="s">
        <v>1045</v>
      </c>
      <c r="B1475" t="s">
        <v>1060</v>
      </c>
      <c r="C1475" t="s">
        <v>1064</v>
      </c>
      <c r="D1475" t="s">
        <v>1065</v>
      </c>
      <c r="E1475" t="s">
        <v>1066</v>
      </c>
      <c r="F1475" t="s">
        <v>1050</v>
      </c>
      <c r="G1475" t="s">
        <v>27</v>
      </c>
      <c r="H1475">
        <v>201806</v>
      </c>
      <c r="I1475">
        <v>511.61880000000002</v>
      </c>
      <c r="J1475">
        <v>2018</v>
      </c>
      <c r="K1475">
        <v>6</v>
      </c>
      <c r="L1475">
        <v>11596</v>
      </c>
      <c r="M1475">
        <v>301808563</v>
      </c>
      <c r="N1475" s="7">
        <v>43318</v>
      </c>
      <c r="P1475" s="7"/>
    </row>
    <row r="1476" spans="1:16" x14ac:dyDescent="0.25">
      <c r="A1476" t="s">
        <v>1045</v>
      </c>
      <c r="B1476" t="s">
        <v>1067</v>
      </c>
      <c r="C1476" t="s">
        <v>1068</v>
      </c>
      <c r="D1476" t="s">
        <v>1069</v>
      </c>
      <c r="E1476" t="s">
        <v>1070</v>
      </c>
      <c r="F1476" t="s">
        <v>1050</v>
      </c>
      <c r="G1476" t="s">
        <v>10</v>
      </c>
      <c r="H1476">
        <v>201806</v>
      </c>
      <c r="I1476">
        <v>38.406300000000002</v>
      </c>
      <c r="J1476">
        <v>2018</v>
      </c>
      <c r="K1476">
        <v>6</v>
      </c>
      <c r="L1476">
        <v>11597</v>
      </c>
      <c r="M1476">
        <v>301908689</v>
      </c>
      <c r="N1476" s="7">
        <v>43314</v>
      </c>
      <c r="P1476" s="7"/>
    </row>
    <row r="1477" spans="1:16" x14ac:dyDescent="0.25">
      <c r="A1477" t="s">
        <v>21</v>
      </c>
      <c r="B1477" t="s">
        <v>22</v>
      </c>
      <c r="C1477" t="s">
        <v>54</v>
      </c>
      <c r="D1477" t="s">
        <v>55</v>
      </c>
      <c r="E1477" t="s">
        <v>56</v>
      </c>
      <c r="F1477" t="s">
        <v>23</v>
      </c>
      <c r="G1477" t="s">
        <v>10</v>
      </c>
      <c r="H1477">
        <v>201806</v>
      </c>
      <c r="I1477">
        <v>83.313999999999993</v>
      </c>
      <c r="J1477">
        <v>2018</v>
      </c>
      <c r="K1477">
        <v>6</v>
      </c>
      <c r="L1477">
        <v>11598</v>
      </c>
      <c r="M1477">
        <v>303008294</v>
      </c>
      <c r="N1477" s="7">
        <v>43280</v>
      </c>
      <c r="P1477" s="7"/>
    </row>
    <row r="1478" spans="1:16" x14ac:dyDescent="0.25">
      <c r="A1478" t="s">
        <v>1045</v>
      </c>
      <c r="B1478" t="s">
        <v>1046</v>
      </c>
      <c r="C1478" t="s">
        <v>1047</v>
      </c>
      <c r="D1478" t="s">
        <v>1048</v>
      </c>
      <c r="E1478" t="s">
        <v>1049</v>
      </c>
      <c r="F1478" t="s">
        <v>1050</v>
      </c>
      <c r="G1478" t="s">
        <v>319</v>
      </c>
      <c r="H1478">
        <v>201806</v>
      </c>
      <c r="I1478">
        <v>186.02099999999999</v>
      </c>
      <c r="J1478">
        <v>2018</v>
      </c>
      <c r="K1478">
        <v>6</v>
      </c>
      <c r="L1478">
        <v>11599</v>
      </c>
      <c r="M1478">
        <v>301906729</v>
      </c>
      <c r="N1478" s="7">
        <v>43250</v>
      </c>
      <c r="P1478" s="7"/>
    </row>
    <row r="1479" spans="1:16" x14ac:dyDescent="0.25">
      <c r="A1479" t="s">
        <v>1045</v>
      </c>
      <c r="B1479" t="s">
        <v>1054</v>
      </c>
      <c r="C1479" t="s">
        <v>1058</v>
      </c>
      <c r="D1479" t="s">
        <v>1056</v>
      </c>
      <c r="E1479" t="s">
        <v>1059</v>
      </c>
      <c r="F1479" t="s">
        <v>1050</v>
      </c>
      <c r="G1479" t="s">
        <v>10</v>
      </c>
      <c r="H1479">
        <v>201806</v>
      </c>
      <c r="I1479">
        <v>170.327</v>
      </c>
      <c r="J1479">
        <v>2018</v>
      </c>
      <c r="K1479">
        <v>6</v>
      </c>
      <c r="L1479">
        <v>11600</v>
      </c>
      <c r="M1479">
        <v>302105797</v>
      </c>
      <c r="N1479" s="7">
        <v>43345</v>
      </c>
      <c r="P1479" s="7"/>
    </row>
    <row r="1480" spans="1:16" x14ac:dyDescent="0.25">
      <c r="A1480" t="s">
        <v>1045</v>
      </c>
      <c r="B1480" t="s">
        <v>1060</v>
      </c>
      <c r="C1480" t="s">
        <v>1064</v>
      </c>
      <c r="D1480" t="s">
        <v>1065</v>
      </c>
      <c r="E1480" t="s">
        <v>1066</v>
      </c>
      <c r="F1480" t="s">
        <v>1050</v>
      </c>
      <c r="G1480" t="s">
        <v>585</v>
      </c>
      <c r="H1480">
        <v>201806</v>
      </c>
      <c r="I1480">
        <v>393.82850000000002</v>
      </c>
      <c r="J1480">
        <v>2018</v>
      </c>
      <c r="K1480">
        <v>6</v>
      </c>
      <c r="L1480">
        <v>11601</v>
      </c>
      <c r="M1480">
        <v>302108922</v>
      </c>
      <c r="N1480" s="7">
        <v>43353</v>
      </c>
      <c r="P1480" s="7"/>
    </row>
    <row r="1481" spans="1:16" x14ac:dyDescent="0.25">
      <c r="A1481" t="s">
        <v>1045</v>
      </c>
      <c r="B1481" t="s">
        <v>1054</v>
      </c>
      <c r="C1481" t="s">
        <v>1058</v>
      </c>
      <c r="D1481" t="s">
        <v>1056</v>
      </c>
      <c r="E1481" t="s">
        <v>1059</v>
      </c>
      <c r="F1481" t="s">
        <v>1050</v>
      </c>
      <c r="G1481" t="s">
        <v>46</v>
      </c>
      <c r="H1481">
        <v>201806</v>
      </c>
      <c r="I1481">
        <v>154.2235</v>
      </c>
      <c r="J1481">
        <v>2018</v>
      </c>
      <c r="K1481">
        <v>6</v>
      </c>
      <c r="L1481">
        <v>11602</v>
      </c>
      <c r="M1481">
        <v>301800973</v>
      </c>
      <c r="N1481" s="7">
        <v>43306</v>
      </c>
      <c r="P1481" s="7"/>
    </row>
    <row r="1482" spans="1:16" x14ac:dyDescent="0.25">
      <c r="A1482" t="s">
        <v>1045</v>
      </c>
      <c r="B1482" t="s">
        <v>1054</v>
      </c>
      <c r="C1482" t="s">
        <v>1074</v>
      </c>
      <c r="D1482" t="s">
        <v>1071</v>
      </c>
      <c r="E1482" t="s">
        <v>1075</v>
      </c>
      <c r="F1482" t="s">
        <v>1073</v>
      </c>
      <c r="G1482" t="s">
        <v>585</v>
      </c>
      <c r="H1482">
        <v>201806</v>
      </c>
      <c r="I1482">
        <v>96.696299999999994</v>
      </c>
      <c r="J1482">
        <v>2018</v>
      </c>
      <c r="K1482">
        <v>6</v>
      </c>
      <c r="L1482">
        <v>11603</v>
      </c>
      <c r="M1482">
        <v>302107330</v>
      </c>
      <c r="N1482" s="7">
        <v>43277</v>
      </c>
      <c r="P1482" s="7"/>
    </row>
    <row r="1483" spans="1:16" x14ac:dyDescent="0.25">
      <c r="A1483" t="s">
        <v>1045</v>
      </c>
      <c r="B1483" t="s">
        <v>1046</v>
      </c>
      <c r="C1483" t="s">
        <v>1051</v>
      </c>
      <c r="D1483" t="s">
        <v>1052</v>
      </c>
      <c r="E1483" t="s">
        <v>1053</v>
      </c>
      <c r="F1483" t="s">
        <v>1050</v>
      </c>
      <c r="G1483" t="s">
        <v>31</v>
      </c>
      <c r="H1483">
        <v>201806</v>
      </c>
      <c r="I1483">
        <v>425.9443</v>
      </c>
      <c r="J1483">
        <v>2018</v>
      </c>
      <c r="K1483">
        <v>6</v>
      </c>
      <c r="L1483">
        <v>11604</v>
      </c>
      <c r="M1483">
        <v>302108078</v>
      </c>
      <c r="N1483" s="7">
        <v>43408</v>
      </c>
      <c r="P1483" s="7"/>
    </row>
    <row r="1484" spans="1:16" x14ac:dyDescent="0.25">
      <c r="A1484" t="s">
        <v>1028</v>
      </c>
      <c r="B1484" t="s">
        <v>1076</v>
      </c>
      <c r="C1484" t="s">
        <v>1077</v>
      </c>
      <c r="D1484" t="s">
        <v>1078</v>
      </c>
      <c r="E1484" t="s">
        <v>1079</v>
      </c>
      <c r="F1484" t="s">
        <v>1080</v>
      </c>
      <c r="G1484" t="s">
        <v>323</v>
      </c>
      <c r="H1484">
        <v>201806</v>
      </c>
      <c r="I1484">
        <v>185.39429999999999</v>
      </c>
      <c r="J1484">
        <v>2018</v>
      </c>
      <c r="K1484">
        <v>6</v>
      </c>
      <c r="L1484">
        <v>11605</v>
      </c>
      <c r="M1484">
        <v>301800973</v>
      </c>
      <c r="N1484" s="7">
        <v>43313</v>
      </c>
      <c r="P1484" s="7"/>
    </row>
    <row r="1485" spans="1:16" x14ac:dyDescent="0.25">
      <c r="A1485" t="s">
        <v>1028</v>
      </c>
      <c r="B1485" t="s">
        <v>1076</v>
      </c>
      <c r="C1485" t="s">
        <v>1077</v>
      </c>
      <c r="D1485" t="s">
        <v>1078</v>
      </c>
      <c r="E1485" t="s">
        <v>1079</v>
      </c>
      <c r="F1485" t="s">
        <v>1080</v>
      </c>
      <c r="G1485" t="s">
        <v>349</v>
      </c>
      <c r="H1485">
        <v>201806</v>
      </c>
      <c r="I1485">
        <v>161</v>
      </c>
      <c r="J1485">
        <v>2018</v>
      </c>
      <c r="K1485">
        <v>6</v>
      </c>
      <c r="L1485">
        <v>11606</v>
      </c>
      <c r="M1485">
        <v>303004752</v>
      </c>
      <c r="N1485" s="7">
        <v>43429</v>
      </c>
      <c r="P1485" s="7"/>
    </row>
    <row r="1486" spans="1:16" x14ac:dyDescent="0.25">
      <c r="A1486" t="s">
        <v>1028</v>
      </c>
      <c r="B1486" t="s">
        <v>1029</v>
      </c>
      <c r="C1486" t="s">
        <v>1030</v>
      </c>
      <c r="D1486" t="s">
        <v>1031</v>
      </c>
      <c r="E1486" t="s">
        <v>1032</v>
      </c>
      <c r="F1486" t="s">
        <v>1033</v>
      </c>
      <c r="G1486" t="s">
        <v>27</v>
      </c>
      <c r="H1486">
        <v>201806</v>
      </c>
      <c r="I1486">
        <v>302.27980000000002</v>
      </c>
      <c r="J1486">
        <v>2018</v>
      </c>
      <c r="K1486">
        <v>6</v>
      </c>
      <c r="L1486">
        <v>11607</v>
      </c>
      <c r="M1486">
        <v>301908011</v>
      </c>
      <c r="N1486" s="7">
        <v>43253</v>
      </c>
      <c r="P1486" s="7"/>
    </row>
    <row r="1487" spans="1:16" x14ac:dyDescent="0.25">
      <c r="A1487" t="s">
        <v>1045</v>
      </c>
      <c r="B1487" t="s">
        <v>1060</v>
      </c>
      <c r="C1487" t="s">
        <v>1061</v>
      </c>
      <c r="D1487" t="s">
        <v>1062</v>
      </c>
      <c r="E1487" t="s">
        <v>1063</v>
      </c>
      <c r="F1487" t="s">
        <v>1050</v>
      </c>
      <c r="G1487" t="s">
        <v>585</v>
      </c>
      <c r="H1487">
        <v>201806</v>
      </c>
      <c r="I1487">
        <v>337.90219999999999</v>
      </c>
      <c r="J1487">
        <v>2018</v>
      </c>
      <c r="K1487">
        <v>6</v>
      </c>
      <c r="L1487">
        <v>11608</v>
      </c>
      <c r="M1487">
        <v>301802790</v>
      </c>
      <c r="N1487" s="7">
        <v>43288</v>
      </c>
      <c r="P1487" s="7"/>
    </row>
    <row r="1488" spans="1:16" x14ac:dyDescent="0.25">
      <c r="A1488" t="s">
        <v>1045</v>
      </c>
      <c r="B1488" t="s">
        <v>1046</v>
      </c>
      <c r="C1488" t="s">
        <v>1051</v>
      </c>
      <c r="D1488" t="s">
        <v>1052</v>
      </c>
      <c r="E1488" t="s">
        <v>1053</v>
      </c>
      <c r="F1488" t="s">
        <v>1050</v>
      </c>
      <c r="G1488" t="s">
        <v>11</v>
      </c>
      <c r="H1488">
        <v>201806</v>
      </c>
      <c r="I1488">
        <v>353.26499999999999</v>
      </c>
      <c r="J1488">
        <v>2018</v>
      </c>
      <c r="K1488">
        <v>6</v>
      </c>
      <c r="L1488">
        <v>11609</v>
      </c>
      <c r="M1488">
        <v>301706710</v>
      </c>
      <c r="N1488" s="7">
        <v>43263</v>
      </c>
      <c r="P1488" s="7"/>
    </row>
    <row r="1489" spans="1:16" x14ac:dyDescent="0.25">
      <c r="A1489" t="s">
        <v>1028</v>
      </c>
      <c r="B1489" t="s">
        <v>1029</v>
      </c>
      <c r="C1489" t="s">
        <v>1030</v>
      </c>
      <c r="D1489" t="s">
        <v>1031</v>
      </c>
      <c r="E1489" t="s">
        <v>1032</v>
      </c>
      <c r="F1489" t="s">
        <v>1033</v>
      </c>
      <c r="G1489" t="s">
        <v>10</v>
      </c>
      <c r="H1489">
        <v>201806</v>
      </c>
      <c r="I1489">
        <v>273.47125</v>
      </c>
      <c r="J1489">
        <v>2018</v>
      </c>
      <c r="K1489">
        <v>6</v>
      </c>
      <c r="L1489">
        <v>11610</v>
      </c>
      <c r="M1489">
        <v>301800973</v>
      </c>
      <c r="N1489" s="7">
        <v>43383</v>
      </c>
      <c r="P1489" s="7"/>
    </row>
    <row r="1490" spans="1:16" x14ac:dyDescent="0.25">
      <c r="A1490" t="s">
        <v>1045</v>
      </c>
      <c r="B1490" t="s">
        <v>1054</v>
      </c>
      <c r="C1490" t="s">
        <v>1074</v>
      </c>
      <c r="D1490" t="s">
        <v>1071</v>
      </c>
      <c r="E1490" t="s">
        <v>1075</v>
      </c>
      <c r="F1490" t="s">
        <v>1073</v>
      </c>
      <c r="G1490" t="s">
        <v>11</v>
      </c>
      <c r="H1490">
        <v>201806</v>
      </c>
      <c r="I1490">
        <v>163.43600000000001</v>
      </c>
      <c r="J1490">
        <v>2018</v>
      </c>
      <c r="K1490">
        <v>6</v>
      </c>
      <c r="L1490">
        <v>11611</v>
      </c>
      <c r="M1490">
        <v>302108898</v>
      </c>
      <c r="N1490" s="7">
        <v>43242</v>
      </c>
      <c r="P1490" s="7"/>
    </row>
    <row r="1491" spans="1:16" x14ac:dyDescent="0.25">
      <c r="A1491" t="s">
        <v>1045</v>
      </c>
      <c r="B1491" t="s">
        <v>1054</v>
      </c>
      <c r="C1491" t="s">
        <v>1058</v>
      </c>
      <c r="D1491" t="s">
        <v>1056</v>
      </c>
      <c r="E1491" t="s">
        <v>1059</v>
      </c>
      <c r="F1491" t="s">
        <v>1050</v>
      </c>
      <c r="G1491" t="s">
        <v>11</v>
      </c>
      <c r="H1491">
        <v>201806</v>
      </c>
      <c r="I1491">
        <v>222.5</v>
      </c>
      <c r="J1491">
        <v>2018</v>
      </c>
      <c r="K1491">
        <v>6</v>
      </c>
      <c r="L1491">
        <v>11612</v>
      </c>
      <c r="M1491">
        <v>303003671</v>
      </c>
      <c r="N1491" s="7">
        <v>43273</v>
      </c>
      <c r="P1491" s="7"/>
    </row>
    <row r="1492" spans="1:16" x14ac:dyDescent="0.25">
      <c r="A1492" t="s">
        <v>21</v>
      </c>
      <c r="B1492" t="s">
        <v>22</v>
      </c>
      <c r="C1492" t="s">
        <v>43</v>
      </c>
      <c r="D1492" t="s">
        <v>44</v>
      </c>
      <c r="E1492" t="s">
        <v>45</v>
      </c>
      <c r="F1492" t="s">
        <v>23</v>
      </c>
      <c r="G1492" t="s">
        <v>37</v>
      </c>
      <c r="H1492">
        <v>201806</v>
      </c>
      <c r="I1492">
        <v>210.12459999999999</v>
      </c>
      <c r="J1492">
        <v>2018</v>
      </c>
      <c r="K1492">
        <v>6</v>
      </c>
      <c r="L1492">
        <v>11613</v>
      </c>
      <c r="M1492">
        <v>301806302</v>
      </c>
      <c r="N1492" s="7">
        <v>43311</v>
      </c>
      <c r="P1492" s="7"/>
    </row>
    <row r="1493" spans="1:16" x14ac:dyDescent="0.25">
      <c r="A1493" t="s">
        <v>1045</v>
      </c>
      <c r="B1493" t="s">
        <v>1060</v>
      </c>
      <c r="C1493" t="s">
        <v>1061</v>
      </c>
      <c r="D1493" t="s">
        <v>1062</v>
      </c>
      <c r="E1493" t="s">
        <v>1063</v>
      </c>
      <c r="F1493" t="s">
        <v>1050</v>
      </c>
      <c r="G1493" t="s">
        <v>349</v>
      </c>
      <c r="H1493">
        <v>201806</v>
      </c>
      <c r="I1493">
        <v>376.5093</v>
      </c>
      <c r="J1493">
        <v>2018</v>
      </c>
      <c r="K1493">
        <v>6</v>
      </c>
      <c r="L1493">
        <v>11614</v>
      </c>
      <c r="M1493">
        <v>302107617</v>
      </c>
      <c r="N1493" s="7">
        <v>43269</v>
      </c>
      <c r="P1493" s="7"/>
    </row>
    <row r="1494" spans="1:16" x14ac:dyDescent="0.25">
      <c r="A1494" t="s">
        <v>1045</v>
      </c>
      <c r="B1494" t="s">
        <v>1054</v>
      </c>
      <c r="C1494" t="s">
        <v>1074</v>
      </c>
      <c r="D1494" t="s">
        <v>1071</v>
      </c>
      <c r="E1494" t="s">
        <v>1075</v>
      </c>
      <c r="F1494" t="s">
        <v>1073</v>
      </c>
      <c r="G1494" t="s">
        <v>291</v>
      </c>
      <c r="H1494">
        <v>201806</v>
      </c>
      <c r="I1494">
        <v>171.83320000000001</v>
      </c>
      <c r="J1494">
        <v>2018</v>
      </c>
      <c r="K1494">
        <v>6</v>
      </c>
      <c r="L1494">
        <v>11615</v>
      </c>
      <c r="M1494">
        <v>302108913</v>
      </c>
      <c r="N1494" s="7">
        <v>43309</v>
      </c>
      <c r="P1494" s="7"/>
    </row>
    <row r="1495" spans="1:16" x14ac:dyDescent="0.25">
      <c r="A1495" t="s">
        <v>1045</v>
      </c>
      <c r="B1495" t="s">
        <v>1046</v>
      </c>
      <c r="C1495" t="s">
        <v>1047</v>
      </c>
      <c r="D1495" t="s">
        <v>1048</v>
      </c>
      <c r="E1495" t="s">
        <v>1049</v>
      </c>
      <c r="F1495" t="s">
        <v>1050</v>
      </c>
      <c r="G1495" t="s">
        <v>37</v>
      </c>
      <c r="H1495">
        <v>201806</v>
      </c>
      <c r="I1495">
        <v>255.57749999999999</v>
      </c>
      <c r="J1495">
        <v>2018</v>
      </c>
      <c r="K1495">
        <v>6</v>
      </c>
      <c r="L1495">
        <v>11616</v>
      </c>
      <c r="M1495">
        <v>301800984</v>
      </c>
      <c r="N1495" s="7">
        <v>43382</v>
      </c>
      <c r="P1495" s="7"/>
    </row>
    <row r="1496" spans="1:16" x14ac:dyDescent="0.25">
      <c r="A1496" t="s">
        <v>1045</v>
      </c>
      <c r="B1496" t="s">
        <v>1054</v>
      </c>
      <c r="C1496" t="s">
        <v>1058</v>
      </c>
      <c r="D1496" t="s">
        <v>1056</v>
      </c>
      <c r="E1496" t="s">
        <v>1059</v>
      </c>
      <c r="F1496" t="s">
        <v>1050</v>
      </c>
      <c r="G1496" t="s">
        <v>36</v>
      </c>
      <c r="H1496">
        <v>201806</v>
      </c>
      <c r="I1496">
        <v>148.47030000000001</v>
      </c>
      <c r="J1496">
        <v>2018</v>
      </c>
      <c r="K1496">
        <v>6</v>
      </c>
      <c r="L1496">
        <v>11617</v>
      </c>
      <c r="M1496">
        <v>302112345</v>
      </c>
      <c r="N1496" s="7">
        <v>43356</v>
      </c>
      <c r="P1496" s="7"/>
    </row>
    <row r="1497" spans="1:16" x14ac:dyDescent="0.25">
      <c r="A1497" t="s">
        <v>1045</v>
      </c>
      <c r="B1497" t="s">
        <v>1046</v>
      </c>
      <c r="C1497" t="s">
        <v>1047</v>
      </c>
      <c r="D1497" t="s">
        <v>1048</v>
      </c>
      <c r="E1497" t="s">
        <v>1049</v>
      </c>
      <c r="F1497" t="s">
        <v>1050</v>
      </c>
      <c r="G1497" t="s">
        <v>609</v>
      </c>
      <c r="H1497">
        <v>201806</v>
      </c>
      <c r="I1497">
        <v>305.8707</v>
      </c>
      <c r="J1497">
        <v>2018</v>
      </c>
      <c r="K1497">
        <v>6</v>
      </c>
      <c r="L1497">
        <v>11618</v>
      </c>
      <c r="M1497">
        <v>301906210</v>
      </c>
      <c r="N1497" s="7">
        <v>43341</v>
      </c>
      <c r="P1497" s="7"/>
    </row>
    <row r="1498" spans="1:16" x14ac:dyDescent="0.25">
      <c r="A1498" t="s">
        <v>1045</v>
      </c>
      <c r="B1498" t="s">
        <v>1046</v>
      </c>
      <c r="C1498" t="s">
        <v>1051</v>
      </c>
      <c r="D1498" t="s">
        <v>1052</v>
      </c>
      <c r="E1498" t="s">
        <v>1053</v>
      </c>
      <c r="F1498" t="s">
        <v>1050</v>
      </c>
      <c r="G1498" t="s">
        <v>42</v>
      </c>
      <c r="H1498">
        <v>201806</v>
      </c>
      <c r="I1498">
        <v>427.36470000000003</v>
      </c>
      <c r="J1498">
        <v>2018</v>
      </c>
      <c r="K1498">
        <v>6</v>
      </c>
      <c r="L1498">
        <v>11619</v>
      </c>
      <c r="M1498">
        <v>301907710</v>
      </c>
      <c r="N1498" s="7">
        <v>43399</v>
      </c>
      <c r="P1498" s="7"/>
    </row>
    <row r="1499" spans="1:16" x14ac:dyDescent="0.25">
      <c r="A1499" t="s">
        <v>1045</v>
      </c>
      <c r="B1499" t="s">
        <v>1060</v>
      </c>
      <c r="C1499" t="s">
        <v>1061</v>
      </c>
      <c r="D1499" t="s">
        <v>1062</v>
      </c>
      <c r="E1499" t="s">
        <v>1063</v>
      </c>
      <c r="F1499" t="s">
        <v>1050</v>
      </c>
      <c r="G1499" t="s">
        <v>24</v>
      </c>
      <c r="H1499">
        <v>201806</v>
      </c>
      <c r="I1499">
        <v>365.55259999999998</v>
      </c>
      <c r="J1499">
        <v>2018</v>
      </c>
      <c r="K1499">
        <v>6</v>
      </c>
      <c r="L1499">
        <v>11620</v>
      </c>
      <c r="M1499">
        <v>303005339</v>
      </c>
      <c r="N1499" s="7">
        <v>43334</v>
      </c>
      <c r="P1499" s="7"/>
    </row>
    <row r="1500" spans="1:16" x14ac:dyDescent="0.25">
      <c r="A1500" t="s">
        <v>1028</v>
      </c>
      <c r="B1500" t="s">
        <v>1029</v>
      </c>
      <c r="C1500" t="s">
        <v>1030</v>
      </c>
      <c r="D1500" t="s">
        <v>1031</v>
      </c>
      <c r="E1500" t="s">
        <v>1032</v>
      </c>
      <c r="F1500" t="s">
        <v>1033</v>
      </c>
      <c r="G1500" t="s">
        <v>26</v>
      </c>
      <c r="H1500">
        <v>201806</v>
      </c>
      <c r="I1500">
        <v>302.27980000000002</v>
      </c>
      <c r="J1500">
        <v>2018</v>
      </c>
      <c r="K1500">
        <v>6</v>
      </c>
      <c r="L1500">
        <v>11621</v>
      </c>
      <c r="M1500">
        <v>301800724</v>
      </c>
      <c r="N1500" s="7">
        <v>43372</v>
      </c>
      <c r="P1500" s="7"/>
    </row>
    <row r="1501" spans="1:16" x14ac:dyDescent="0.25">
      <c r="A1501" t="s">
        <v>1028</v>
      </c>
      <c r="B1501" t="s">
        <v>1029</v>
      </c>
      <c r="C1501" t="s">
        <v>1034</v>
      </c>
      <c r="D1501" t="s">
        <v>1035</v>
      </c>
      <c r="E1501" t="s">
        <v>1036</v>
      </c>
      <c r="F1501" t="s">
        <v>1033</v>
      </c>
      <c r="G1501" t="s">
        <v>34</v>
      </c>
      <c r="H1501">
        <v>201806</v>
      </c>
      <c r="I1501">
        <v>311.66666670000001</v>
      </c>
      <c r="J1501">
        <v>2018</v>
      </c>
      <c r="K1501">
        <v>6</v>
      </c>
      <c r="L1501">
        <v>11622</v>
      </c>
      <c r="M1501">
        <v>302106780</v>
      </c>
      <c r="N1501" s="7">
        <v>43343</v>
      </c>
      <c r="P1501" s="7"/>
    </row>
    <row r="1502" spans="1:16" x14ac:dyDescent="0.25">
      <c r="A1502" t="s">
        <v>1037</v>
      </c>
      <c r="B1502" t="s">
        <v>1038</v>
      </c>
      <c r="C1502" t="s">
        <v>1042</v>
      </c>
      <c r="D1502" t="s">
        <v>1043</v>
      </c>
      <c r="E1502" t="s">
        <v>1044</v>
      </c>
      <c r="F1502" t="s">
        <v>1033</v>
      </c>
      <c r="G1502" t="s">
        <v>24</v>
      </c>
      <c r="H1502">
        <v>201806</v>
      </c>
      <c r="I1502">
        <v>289.33999999999997</v>
      </c>
      <c r="J1502">
        <v>2018</v>
      </c>
      <c r="K1502">
        <v>6</v>
      </c>
      <c r="L1502">
        <v>11623</v>
      </c>
      <c r="M1502">
        <v>303006988</v>
      </c>
      <c r="N1502" s="7">
        <v>43344</v>
      </c>
      <c r="P1502" s="7"/>
    </row>
    <row r="1503" spans="1:16" x14ac:dyDescent="0.25">
      <c r="A1503" t="s">
        <v>1045</v>
      </c>
      <c r="B1503" t="s">
        <v>1067</v>
      </c>
      <c r="C1503" t="s">
        <v>1068</v>
      </c>
      <c r="D1503" t="s">
        <v>1069</v>
      </c>
      <c r="E1503" t="s">
        <v>1070</v>
      </c>
      <c r="F1503" t="s">
        <v>1050</v>
      </c>
      <c r="G1503" t="s">
        <v>349</v>
      </c>
      <c r="H1503">
        <v>201806</v>
      </c>
      <c r="I1503">
        <v>40.431699999999999</v>
      </c>
      <c r="J1503">
        <v>2018</v>
      </c>
      <c r="K1503">
        <v>6</v>
      </c>
      <c r="L1503">
        <v>11624</v>
      </c>
      <c r="M1503">
        <v>301906375</v>
      </c>
      <c r="N1503" s="7">
        <v>43430</v>
      </c>
      <c r="P1503" s="7"/>
    </row>
    <row r="1504" spans="1:16" x14ac:dyDescent="0.25">
      <c r="A1504" t="s">
        <v>1045</v>
      </c>
      <c r="B1504" t="s">
        <v>1054</v>
      </c>
      <c r="C1504" t="s">
        <v>1055</v>
      </c>
      <c r="D1504" t="s">
        <v>1056</v>
      </c>
      <c r="E1504" t="s">
        <v>1057</v>
      </c>
      <c r="F1504" t="s">
        <v>1050</v>
      </c>
      <c r="G1504" t="s">
        <v>27</v>
      </c>
      <c r="H1504">
        <v>201806</v>
      </c>
      <c r="I1504">
        <v>194.22579999999999</v>
      </c>
      <c r="J1504">
        <v>2018</v>
      </c>
      <c r="K1504">
        <v>6</v>
      </c>
      <c r="L1504">
        <v>11625</v>
      </c>
      <c r="M1504">
        <v>302107512</v>
      </c>
      <c r="N1504" s="7">
        <v>43383</v>
      </c>
      <c r="P1504" s="7"/>
    </row>
    <row r="1505" spans="1:16" x14ac:dyDescent="0.25">
      <c r="A1505" t="s">
        <v>1045</v>
      </c>
      <c r="B1505" t="s">
        <v>1054</v>
      </c>
      <c r="C1505" t="s">
        <v>1058</v>
      </c>
      <c r="D1505" t="s">
        <v>1056</v>
      </c>
      <c r="E1505" t="s">
        <v>1059</v>
      </c>
      <c r="F1505" t="s">
        <v>1050</v>
      </c>
      <c r="G1505" t="s">
        <v>323</v>
      </c>
      <c r="H1505">
        <v>201806</v>
      </c>
      <c r="I1505">
        <v>210.58699999999999</v>
      </c>
      <c r="J1505">
        <v>2018</v>
      </c>
      <c r="K1505">
        <v>6</v>
      </c>
      <c r="L1505">
        <v>11626</v>
      </c>
      <c r="M1505">
        <v>301806110</v>
      </c>
      <c r="N1505" s="7">
        <v>43431</v>
      </c>
      <c r="P1505" s="7"/>
    </row>
    <row r="1506" spans="1:16" x14ac:dyDescent="0.25">
      <c r="A1506" t="s">
        <v>1045</v>
      </c>
      <c r="B1506" t="s">
        <v>1067</v>
      </c>
      <c r="C1506" t="s">
        <v>1068</v>
      </c>
      <c r="D1506" t="s">
        <v>1069</v>
      </c>
      <c r="E1506" t="s">
        <v>1070</v>
      </c>
      <c r="F1506" t="s">
        <v>1050</v>
      </c>
      <c r="G1506" t="s">
        <v>32</v>
      </c>
      <c r="H1506">
        <v>201806</v>
      </c>
      <c r="I1506">
        <v>47.211399999999998</v>
      </c>
      <c r="J1506">
        <v>2018</v>
      </c>
      <c r="K1506">
        <v>6</v>
      </c>
      <c r="L1506">
        <v>11627</v>
      </c>
      <c r="M1506">
        <v>302108896</v>
      </c>
      <c r="N1506" s="7">
        <v>43385</v>
      </c>
      <c r="P1506" s="7"/>
    </row>
    <row r="1507" spans="1:16" x14ac:dyDescent="0.25">
      <c r="A1507" t="s">
        <v>1028</v>
      </c>
      <c r="B1507" t="s">
        <v>1029</v>
      </c>
      <c r="C1507" t="s">
        <v>1034</v>
      </c>
      <c r="D1507" t="s">
        <v>1035</v>
      </c>
      <c r="E1507" t="s">
        <v>1036</v>
      </c>
      <c r="F1507" t="s">
        <v>1033</v>
      </c>
      <c r="G1507" t="s">
        <v>10</v>
      </c>
      <c r="H1507">
        <v>201806</v>
      </c>
      <c r="I1507">
        <v>245.79892860000001</v>
      </c>
      <c r="J1507">
        <v>2018</v>
      </c>
      <c r="K1507">
        <v>6</v>
      </c>
      <c r="L1507">
        <v>11628</v>
      </c>
      <c r="M1507">
        <v>302106856</v>
      </c>
      <c r="N1507" s="7">
        <v>43356</v>
      </c>
      <c r="P1507" s="7"/>
    </row>
    <row r="1508" spans="1:16" x14ac:dyDescent="0.25">
      <c r="A1508" t="s">
        <v>1045</v>
      </c>
      <c r="B1508" t="s">
        <v>1054</v>
      </c>
      <c r="C1508" t="s">
        <v>1058</v>
      </c>
      <c r="D1508" t="s">
        <v>1056</v>
      </c>
      <c r="E1508" t="s">
        <v>1059</v>
      </c>
      <c r="F1508" t="s">
        <v>1050</v>
      </c>
      <c r="G1508" t="s">
        <v>28</v>
      </c>
      <c r="H1508">
        <v>201806</v>
      </c>
      <c r="I1508">
        <v>274</v>
      </c>
      <c r="J1508">
        <v>2018</v>
      </c>
      <c r="K1508">
        <v>6</v>
      </c>
      <c r="L1508">
        <v>11629</v>
      </c>
      <c r="M1508">
        <v>302107138</v>
      </c>
      <c r="N1508" s="7">
        <v>43260</v>
      </c>
      <c r="P1508" s="7"/>
    </row>
    <row r="1509" spans="1:16" x14ac:dyDescent="0.25">
      <c r="A1509" t="s">
        <v>1045</v>
      </c>
      <c r="B1509" t="s">
        <v>1067</v>
      </c>
      <c r="C1509" t="s">
        <v>1068</v>
      </c>
      <c r="D1509" t="s">
        <v>1069</v>
      </c>
      <c r="E1509" t="s">
        <v>1070</v>
      </c>
      <c r="F1509" t="s">
        <v>1050</v>
      </c>
      <c r="G1509" t="s">
        <v>609</v>
      </c>
      <c r="H1509">
        <v>201806</v>
      </c>
      <c r="I1509">
        <v>48.240299999999998</v>
      </c>
      <c r="J1509">
        <v>2018</v>
      </c>
      <c r="K1509">
        <v>6</v>
      </c>
      <c r="L1509">
        <v>11630</v>
      </c>
      <c r="M1509">
        <v>303008535</v>
      </c>
      <c r="N1509" s="7">
        <v>43243</v>
      </c>
      <c r="P1509" s="7"/>
    </row>
    <row r="1510" spans="1:16" x14ac:dyDescent="0.25">
      <c r="A1510" t="s">
        <v>1045</v>
      </c>
      <c r="B1510" t="s">
        <v>1046</v>
      </c>
      <c r="C1510" t="s">
        <v>1051</v>
      </c>
      <c r="D1510" t="s">
        <v>1052</v>
      </c>
      <c r="E1510" t="s">
        <v>1053</v>
      </c>
      <c r="F1510" t="s">
        <v>1050</v>
      </c>
      <c r="G1510" t="s">
        <v>349</v>
      </c>
      <c r="H1510">
        <v>201806</v>
      </c>
      <c r="I1510">
        <v>391.16500000000002</v>
      </c>
      <c r="J1510">
        <v>2018</v>
      </c>
      <c r="K1510">
        <v>6</v>
      </c>
      <c r="L1510">
        <v>11631</v>
      </c>
      <c r="M1510">
        <v>302107761</v>
      </c>
      <c r="N1510" s="7">
        <v>43398</v>
      </c>
      <c r="P1510" s="7"/>
    </row>
    <row r="1511" spans="1:16" x14ac:dyDescent="0.25">
      <c r="A1511" t="s">
        <v>21</v>
      </c>
      <c r="B1511" t="s">
        <v>22</v>
      </c>
      <c r="C1511" t="s">
        <v>54</v>
      </c>
      <c r="D1511" t="s">
        <v>55</v>
      </c>
      <c r="E1511" t="s">
        <v>56</v>
      </c>
      <c r="F1511" t="s">
        <v>23</v>
      </c>
      <c r="G1511" t="s">
        <v>27</v>
      </c>
      <c r="H1511">
        <v>201806</v>
      </c>
      <c r="I1511">
        <v>84.033000000000001</v>
      </c>
      <c r="J1511">
        <v>2018</v>
      </c>
      <c r="K1511">
        <v>6</v>
      </c>
      <c r="L1511">
        <v>11632</v>
      </c>
      <c r="M1511">
        <v>303007021</v>
      </c>
      <c r="N1511" s="7">
        <v>43366</v>
      </c>
      <c r="P1511" s="7"/>
    </row>
    <row r="1512" spans="1:16" x14ac:dyDescent="0.25">
      <c r="A1512" t="s">
        <v>21</v>
      </c>
      <c r="B1512" t="s">
        <v>22</v>
      </c>
      <c r="C1512" t="s">
        <v>38</v>
      </c>
      <c r="D1512" t="s">
        <v>39</v>
      </c>
      <c r="E1512" t="s">
        <v>40</v>
      </c>
      <c r="F1512" t="s">
        <v>23</v>
      </c>
      <c r="G1512" t="s">
        <v>26</v>
      </c>
      <c r="H1512">
        <v>201806</v>
      </c>
      <c r="I1512">
        <v>119.1063</v>
      </c>
      <c r="J1512">
        <v>2018</v>
      </c>
      <c r="K1512">
        <v>6</v>
      </c>
      <c r="L1512">
        <v>11633</v>
      </c>
      <c r="M1512">
        <v>302105715</v>
      </c>
      <c r="N1512" s="7">
        <v>43374</v>
      </c>
      <c r="P1512" s="7"/>
    </row>
    <row r="1513" spans="1:16" x14ac:dyDescent="0.25">
      <c r="A1513" t="s">
        <v>1045</v>
      </c>
      <c r="B1513" t="s">
        <v>1054</v>
      </c>
      <c r="C1513" t="s">
        <v>1074</v>
      </c>
      <c r="D1513" t="s">
        <v>1071</v>
      </c>
      <c r="E1513" t="s">
        <v>1075</v>
      </c>
      <c r="F1513" t="s">
        <v>1073</v>
      </c>
      <c r="G1513" t="s">
        <v>53</v>
      </c>
      <c r="H1513">
        <v>201806</v>
      </c>
      <c r="I1513">
        <v>148.3107</v>
      </c>
      <c r="J1513">
        <v>2018</v>
      </c>
      <c r="K1513">
        <v>6</v>
      </c>
      <c r="L1513">
        <v>11634</v>
      </c>
      <c r="M1513">
        <v>302108904</v>
      </c>
      <c r="N1513" s="7">
        <v>43347</v>
      </c>
      <c r="P1513" s="7"/>
    </row>
    <row r="1514" spans="1:16" x14ac:dyDescent="0.25">
      <c r="A1514" t="s">
        <v>1045</v>
      </c>
      <c r="B1514" t="s">
        <v>1054</v>
      </c>
      <c r="C1514" t="s">
        <v>1058</v>
      </c>
      <c r="D1514" t="s">
        <v>1056</v>
      </c>
      <c r="E1514" t="s">
        <v>1059</v>
      </c>
      <c r="F1514" t="s">
        <v>1050</v>
      </c>
      <c r="G1514" t="s">
        <v>33</v>
      </c>
      <c r="H1514">
        <v>201806</v>
      </c>
      <c r="I1514">
        <v>230</v>
      </c>
      <c r="J1514">
        <v>2018</v>
      </c>
      <c r="K1514">
        <v>6</v>
      </c>
      <c r="L1514">
        <v>11635</v>
      </c>
      <c r="M1514">
        <v>301905975</v>
      </c>
      <c r="N1514" s="7">
        <v>43332</v>
      </c>
      <c r="P1514" s="7"/>
    </row>
    <row r="1515" spans="1:16" x14ac:dyDescent="0.25">
      <c r="A1515" t="s">
        <v>1028</v>
      </c>
      <c r="B1515" t="s">
        <v>1029</v>
      </c>
      <c r="C1515" t="s">
        <v>1034</v>
      </c>
      <c r="D1515" t="s">
        <v>1035</v>
      </c>
      <c r="E1515" t="s">
        <v>1036</v>
      </c>
      <c r="F1515" t="s">
        <v>1033</v>
      </c>
      <c r="G1515" t="s">
        <v>26</v>
      </c>
      <c r="H1515">
        <v>201806</v>
      </c>
      <c r="I1515">
        <v>275.17419999999998</v>
      </c>
      <c r="J1515">
        <v>2018</v>
      </c>
      <c r="K1515">
        <v>6</v>
      </c>
      <c r="L1515">
        <v>11636</v>
      </c>
      <c r="M1515">
        <v>302106823</v>
      </c>
      <c r="N1515" s="7">
        <v>43330</v>
      </c>
      <c r="P1515" s="7"/>
    </row>
    <row r="1516" spans="1:16" x14ac:dyDescent="0.25">
      <c r="A1516" t="s">
        <v>1045</v>
      </c>
      <c r="B1516" t="s">
        <v>1054</v>
      </c>
      <c r="C1516" t="s">
        <v>1058</v>
      </c>
      <c r="D1516" t="s">
        <v>1056</v>
      </c>
      <c r="E1516" t="s">
        <v>1059</v>
      </c>
      <c r="F1516" t="s">
        <v>1050</v>
      </c>
      <c r="G1516" t="s">
        <v>35</v>
      </c>
      <c r="H1516">
        <v>201806</v>
      </c>
      <c r="I1516">
        <v>200.03630000000001</v>
      </c>
      <c r="J1516">
        <v>2018</v>
      </c>
      <c r="K1516">
        <v>6</v>
      </c>
      <c r="L1516">
        <v>11637</v>
      </c>
      <c r="M1516">
        <v>302107137</v>
      </c>
      <c r="N1516" s="7">
        <v>43386</v>
      </c>
      <c r="P1516" s="7"/>
    </row>
    <row r="1517" spans="1:16" x14ac:dyDescent="0.25">
      <c r="A1517" t="s">
        <v>1045</v>
      </c>
      <c r="B1517" t="s">
        <v>1060</v>
      </c>
      <c r="C1517" t="s">
        <v>1061</v>
      </c>
      <c r="D1517" t="s">
        <v>1062</v>
      </c>
      <c r="E1517" t="s">
        <v>1063</v>
      </c>
      <c r="F1517" t="s">
        <v>1050</v>
      </c>
      <c r="G1517" t="s">
        <v>33</v>
      </c>
      <c r="H1517">
        <v>201806</v>
      </c>
      <c r="I1517">
        <v>627.46669999999995</v>
      </c>
      <c r="J1517">
        <v>2018</v>
      </c>
      <c r="K1517">
        <v>6</v>
      </c>
      <c r="L1517">
        <v>11638</v>
      </c>
      <c r="M1517">
        <v>303004483</v>
      </c>
      <c r="N1517" s="7">
        <v>43285</v>
      </c>
      <c r="P1517" s="7"/>
    </row>
    <row r="1518" spans="1:16" x14ac:dyDescent="0.25">
      <c r="A1518" t="s">
        <v>1045</v>
      </c>
      <c r="B1518" t="s">
        <v>1054</v>
      </c>
      <c r="C1518" t="s">
        <v>1074</v>
      </c>
      <c r="D1518" t="s">
        <v>1071</v>
      </c>
      <c r="E1518" t="s">
        <v>1075</v>
      </c>
      <c r="F1518" t="s">
        <v>1073</v>
      </c>
      <c r="G1518" t="s">
        <v>42</v>
      </c>
      <c r="H1518">
        <v>201806</v>
      </c>
      <c r="I1518">
        <v>102.76949999999999</v>
      </c>
      <c r="J1518">
        <v>2018</v>
      </c>
      <c r="K1518">
        <v>6</v>
      </c>
      <c r="L1518">
        <v>11639</v>
      </c>
      <c r="M1518">
        <v>302108585</v>
      </c>
      <c r="N1518" s="7">
        <v>43404</v>
      </c>
      <c r="P1518" s="7"/>
    </row>
    <row r="1519" spans="1:16" x14ac:dyDescent="0.25">
      <c r="A1519" t="s">
        <v>1037</v>
      </c>
      <c r="B1519" t="s">
        <v>1038</v>
      </c>
      <c r="C1519" t="s">
        <v>1042</v>
      </c>
      <c r="D1519" t="s">
        <v>1043</v>
      </c>
      <c r="E1519" t="s">
        <v>1044</v>
      </c>
      <c r="F1519" t="s">
        <v>1033</v>
      </c>
      <c r="G1519" t="s">
        <v>26</v>
      </c>
      <c r="H1519">
        <v>201806</v>
      </c>
      <c r="I1519">
        <v>302.63666699999999</v>
      </c>
      <c r="J1519">
        <v>2018</v>
      </c>
      <c r="K1519">
        <v>6</v>
      </c>
      <c r="L1519">
        <v>11640</v>
      </c>
      <c r="M1519">
        <v>303009569</v>
      </c>
      <c r="N1519" s="7">
        <v>43311</v>
      </c>
      <c r="P1519" s="7"/>
    </row>
    <row r="1520" spans="1:16" x14ac:dyDescent="0.25">
      <c r="A1520" t="s">
        <v>1045</v>
      </c>
      <c r="B1520" t="s">
        <v>1046</v>
      </c>
      <c r="C1520" t="s">
        <v>1051</v>
      </c>
      <c r="D1520" t="s">
        <v>1052</v>
      </c>
      <c r="E1520" t="s">
        <v>1053</v>
      </c>
      <c r="F1520" t="s">
        <v>1050</v>
      </c>
      <c r="G1520" t="s">
        <v>26</v>
      </c>
      <c r="H1520">
        <v>201806</v>
      </c>
      <c r="I1520">
        <v>392.815</v>
      </c>
      <c r="J1520">
        <v>2018</v>
      </c>
      <c r="K1520">
        <v>6</v>
      </c>
      <c r="L1520">
        <v>11641</v>
      </c>
      <c r="M1520">
        <v>302108310</v>
      </c>
      <c r="N1520" s="7">
        <v>43365</v>
      </c>
      <c r="P1520" s="7"/>
    </row>
    <row r="1521" spans="1:16" x14ac:dyDescent="0.25">
      <c r="A1521" t="s">
        <v>21</v>
      </c>
      <c r="B1521" t="s">
        <v>22</v>
      </c>
      <c r="C1521" t="s">
        <v>47</v>
      </c>
      <c r="D1521" t="s">
        <v>48</v>
      </c>
      <c r="E1521" t="s">
        <v>49</v>
      </c>
      <c r="F1521" t="s">
        <v>23</v>
      </c>
      <c r="G1521" t="s">
        <v>10</v>
      </c>
      <c r="H1521">
        <v>201806</v>
      </c>
      <c r="I1521">
        <v>161.86000000000001</v>
      </c>
      <c r="J1521">
        <v>2018</v>
      </c>
      <c r="K1521">
        <v>6</v>
      </c>
      <c r="L1521">
        <v>11642</v>
      </c>
      <c r="M1521">
        <v>302108310</v>
      </c>
      <c r="N1521" s="7">
        <v>43252</v>
      </c>
      <c r="P1521" s="7"/>
    </row>
    <row r="1522" spans="1:16" x14ac:dyDescent="0.25">
      <c r="A1522" t="s">
        <v>1028</v>
      </c>
      <c r="B1522" t="s">
        <v>1076</v>
      </c>
      <c r="C1522" t="s">
        <v>1077</v>
      </c>
      <c r="D1522" t="s">
        <v>1078</v>
      </c>
      <c r="E1522" t="s">
        <v>1079</v>
      </c>
      <c r="F1522" t="s">
        <v>1080</v>
      </c>
      <c r="G1522" t="s">
        <v>32</v>
      </c>
      <c r="H1522">
        <v>201806</v>
      </c>
      <c r="I1522">
        <v>160.91225</v>
      </c>
      <c r="J1522">
        <v>2018</v>
      </c>
      <c r="K1522">
        <v>6</v>
      </c>
      <c r="L1522">
        <v>11643</v>
      </c>
      <c r="M1522">
        <v>302104601</v>
      </c>
      <c r="N1522" s="7">
        <v>43354</v>
      </c>
      <c r="P1522" s="7"/>
    </row>
    <row r="1523" spans="1:16" x14ac:dyDescent="0.25">
      <c r="A1523" t="s">
        <v>1045</v>
      </c>
      <c r="B1523" t="s">
        <v>1046</v>
      </c>
      <c r="C1523" t="s">
        <v>1047</v>
      </c>
      <c r="D1523" t="s">
        <v>1048</v>
      </c>
      <c r="E1523" t="s">
        <v>1049</v>
      </c>
      <c r="F1523" t="s">
        <v>1050</v>
      </c>
      <c r="G1523" t="s">
        <v>30</v>
      </c>
      <c r="H1523">
        <v>201806</v>
      </c>
      <c r="I1523">
        <v>292.01330000000002</v>
      </c>
      <c r="J1523">
        <v>2018</v>
      </c>
      <c r="K1523">
        <v>6</v>
      </c>
      <c r="L1523">
        <v>11644</v>
      </c>
      <c r="M1523">
        <v>301904700</v>
      </c>
      <c r="N1523" s="7">
        <v>43375</v>
      </c>
      <c r="P1523" s="7"/>
    </row>
    <row r="1524" spans="1:16" x14ac:dyDescent="0.25">
      <c r="A1524" t="s">
        <v>41</v>
      </c>
      <c r="B1524" t="s">
        <v>22</v>
      </c>
      <c r="C1524" t="s">
        <v>57</v>
      </c>
      <c r="D1524" t="s">
        <v>58</v>
      </c>
      <c r="E1524" t="s">
        <v>59</v>
      </c>
      <c r="F1524" t="s">
        <v>23</v>
      </c>
      <c r="G1524" t="s">
        <v>26</v>
      </c>
      <c r="H1524">
        <v>201806</v>
      </c>
      <c r="I1524">
        <v>102.2268</v>
      </c>
      <c r="J1524">
        <v>2018</v>
      </c>
      <c r="K1524">
        <v>6</v>
      </c>
      <c r="L1524">
        <v>11645</v>
      </c>
      <c r="M1524">
        <v>302106656</v>
      </c>
      <c r="N1524" s="7">
        <v>43399</v>
      </c>
      <c r="P1524" s="7"/>
    </row>
    <row r="1525" spans="1:16" x14ac:dyDescent="0.25">
      <c r="A1525" t="s">
        <v>1045</v>
      </c>
      <c r="B1525" t="s">
        <v>1054</v>
      </c>
      <c r="C1525" t="s">
        <v>1074</v>
      </c>
      <c r="D1525" t="s">
        <v>1071</v>
      </c>
      <c r="E1525" t="s">
        <v>1075</v>
      </c>
      <c r="F1525" t="s">
        <v>1073</v>
      </c>
      <c r="G1525" t="s">
        <v>319</v>
      </c>
      <c r="H1525">
        <v>201806</v>
      </c>
      <c r="I1525">
        <v>97.5137</v>
      </c>
      <c r="J1525">
        <v>2018</v>
      </c>
      <c r="K1525">
        <v>6</v>
      </c>
      <c r="L1525">
        <v>11646</v>
      </c>
      <c r="M1525">
        <v>302107290</v>
      </c>
      <c r="N1525" s="7">
        <v>43319</v>
      </c>
      <c r="P1525" s="7"/>
    </row>
    <row r="1526" spans="1:16" x14ac:dyDescent="0.25">
      <c r="A1526" t="s">
        <v>1045</v>
      </c>
      <c r="B1526" t="s">
        <v>1060</v>
      </c>
      <c r="C1526" t="s">
        <v>1064</v>
      </c>
      <c r="D1526" t="s">
        <v>1065</v>
      </c>
      <c r="E1526" t="s">
        <v>1066</v>
      </c>
      <c r="F1526" t="s">
        <v>1050</v>
      </c>
      <c r="G1526" t="s">
        <v>46</v>
      </c>
      <c r="H1526">
        <v>201806</v>
      </c>
      <c r="I1526">
        <v>620.63400000000001</v>
      </c>
      <c r="J1526">
        <v>2018</v>
      </c>
      <c r="K1526">
        <v>6</v>
      </c>
      <c r="L1526">
        <v>11647</v>
      </c>
      <c r="M1526">
        <v>303004984</v>
      </c>
      <c r="N1526" s="7">
        <v>43374</v>
      </c>
      <c r="P1526" s="7"/>
    </row>
    <row r="1527" spans="1:16" x14ac:dyDescent="0.25">
      <c r="A1527" t="s">
        <v>1028</v>
      </c>
      <c r="B1527" t="s">
        <v>1029</v>
      </c>
      <c r="C1527" t="s">
        <v>1034</v>
      </c>
      <c r="D1527" t="s">
        <v>1035</v>
      </c>
      <c r="E1527" t="s">
        <v>1036</v>
      </c>
      <c r="F1527" t="s">
        <v>1033</v>
      </c>
      <c r="G1527" t="s">
        <v>27</v>
      </c>
      <c r="H1527">
        <v>201806</v>
      </c>
      <c r="I1527">
        <v>275.17419999999998</v>
      </c>
      <c r="J1527">
        <v>2018</v>
      </c>
      <c r="K1527">
        <v>6</v>
      </c>
      <c r="L1527">
        <v>11648</v>
      </c>
      <c r="M1527">
        <v>302108928</v>
      </c>
      <c r="N1527" s="7">
        <v>43393</v>
      </c>
      <c r="P1527" s="7"/>
    </row>
    <row r="1528" spans="1:16" x14ac:dyDescent="0.25">
      <c r="A1528" t="s">
        <v>1045</v>
      </c>
      <c r="B1528" t="s">
        <v>1046</v>
      </c>
      <c r="C1528" t="s">
        <v>1047</v>
      </c>
      <c r="D1528" t="s">
        <v>1048</v>
      </c>
      <c r="E1528" t="s">
        <v>1049</v>
      </c>
      <c r="F1528" t="s">
        <v>1050</v>
      </c>
      <c r="G1528" t="s">
        <v>28</v>
      </c>
      <c r="H1528">
        <v>201806</v>
      </c>
      <c r="I1528">
        <v>324.17329999999998</v>
      </c>
      <c r="J1528">
        <v>2018</v>
      </c>
      <c r="K1528">
        <v>6</v>
      </c>
      <c r="L1528">
        <v>11649</v>
      </c>
      <c r="M1528">
        <v>301905495</v>
      </c>
      <c r="N1528" s="7">
        <v>43332</v>
      </c>
      <c r="P1528" s="7"/>
    </row>
    <row r="1529" spans="1:16" x14ac:dyDescent="0.25">
      <c r="A1529" t="s">
        <v>1045</v>
      </c>
      <c r="B1529" t="s">
        <v>1046</v>
      </c>
      <c r="C1529" t="s">
        <v>1051</v>
      </c>
      <c r="D1529" t="s">
        <v>1052</v>
      </c>
      <c r="E1529" t="s">
        <v>1053</v>
      </c>
      <c r="F1529" t="s">
        <v>1050</v>
      </c>
      <c r="G1529" t="s">
        <v>605</v>
      </c>
      <c r="H1529">
        <v>201806</v>
      </c>
      <c r="I1529">
        <v>292.6053</v>
      </c>
      <c r="J1529">
        <v>2018</v>
      </c>
      <c r="K1529">
        <v>6</v>
      </c>
      <c r="L1529">
        <v>11650</v>
      </c>
      <c r="M1529">
        <v>301810045</v>
      </c>
      <c r="N1529" s="7">
        <v>43366</v>
      </c>
      <c r="P1529" s="7"/>
    </row>
    <row r="1530" spans="1:16" x14ac:dyDescent="0.25">
      <c r="A1530" t="s">
        <v>1028</v>
      </c>
      <c r="B1530" t="s">
        <v>1076</v>
      </c>
      <c r="C1530" t="s">
        <v>1077</v>
      </c>
      <c r="D1530" t="s">
        <v>1078</v>
      </c>
      <c r="E1530" t="s">
        <v>1079</v>
      </c>
      <c r="F1530" t="s">
        <v>1080</v>
      </c>
      <c r="G1530" t="s">
        <v>46</v>
      </c>
      <c r="H1530">
        <v>201806</v>
      </c>
      <c r="I1530">
        <v>148.92908750000001</v>
      </c>
      <c r="J1530">
        <v>2018</v>
      </c>
      <c r="K1530">
        <v>6</v>
      </c>
      <c r="L1530">
        <v>11651</v>
      </c>
      <c r="M1530">
        <v>303008567</v>
      </c>
      <c r="N1530" s="7">
        <v>43379</v>
      </c>
      <c r="P1530" s="7"/>
    </row>
    <row r="1531" spans="1:16" x14ac:dyDescent="0.25">
      <c r="A1531" t="s">
        <v>1028</v>
      </c>
      <c r="B1531" t="s">
        <v>1029</v>
      </c>
      <c r="C1531" t="s">
        <v>1034</v>
      </c>
      <c r="D1531" t="s">
        <v>1035</v>
      </c>
      <c r="E1531" t="s">
        <v>1036</v>
      </c>
      <c r="F1531" t="s">
        <v>1033</v>
      </c>
      <c r="G1531" t="s">
        <v>35</v>
      </c>
      <c r="H1531">
        <v>201806</v>
      </c>
      <c r="I1531">
        <v>289.66666670000001</v>
      </c>
      <c r="J1531">
        <v>2018</v>
      </c>
      <c r="K1531">
        <v>6</v>
      </c>
      <c r="L1531">
        <v>11652</v>
      </c>
      <c r="M1531">
        <v>302109229</v>
      </c>
      <c r="N1531" s="7">
        <v>43246</v>
      </c>
      <c r="P1531" s="7"/>
    </row>
    <row r="1532" spans="1:16" x14ac:dyDescent="0.25">
      <c r="A1532" t="s">
        <v>1045</v>
      </c>
      <c r="B1532" t="s">
        <v>1054</v>
      </c>
      <c r="C1532" t="s">
        <v>1074</v>
      </c>
      <c r="D1532" t="s">
        <v>1071</v>
      </c>
      <c r="E1532" t="s">
        <v>1075</v>
      </c>
      <c r="F1532" t="s">
        <v>1073</v>
      </c>
      <c r="G1532" t="s">
        <v>15</v>
      </c>
      <c r="H1532">
        <v>201806</v>
      </c>
      <c r="I1532">
        <v>88.365300000000005</v>
      </c>
      <c r="J1532">
        <v>2018</v>
      </c>
      <c r="K1532">
        <v>6</v>
      </c>
      <c r="L1532">
        <v>11653</v>
      </c>
      <c r="M1532">
        <v>302108639</v>
      </c>
      <c r="N1532" s="7">
        <v>43301</v>
      </c>
      <c r="P1532" s="7"/>
    </row>
    <row r="1533" spans="1:16" x14ac:dyDescent="0.25">
      <c r="A1533" t="s">
        <v>1045</v>
      </c>
      <c r="B1533" t="s">
        <v>1046</v>
      </c>
      <c r="C1533" t="s">
        <v>1047</v>
      </c>
      <c r="D1533" t="s">
        <v>1048</v>
      </c>
      <c r="E1533" t="s">
        <v>1049</v>
      </c>
      <c r="F1533" t="s">
        <v>1050</v>
      </c>
      <c r="G1533" t="s">
        <v>29</v>
      </c>
      <c r="H1533">
        <v>201806</v>
      </c>
      <c r="I1533">
        <v>290.10169999999999</v>
      </c>
      <c r="J1533">
        <v>2018</v>
      </c>
      <c r="K1533">
        <v>6</v>
      </c>
      <c r="L1533">
        <v>11654</v>
      </c>
      <c r="M1533">
        <v>301800980</v>
      </c>
      <c r="N1533" s="7">
        <v>43301</v>
      </c>
      <c r="P1533" s="7"/>
    </row>
    <row r="1534" spans="1:16" x14ac:dyDescent="0.25">
      <c r="A1534" t="s">
        <v>1045</v>
      </c>
      <c r="B1534" t="s">
        <v>1046</v>
      </c>
      <c r="C1534" t="s">
        <v>1051</v>
      </c>
      <c r="D1534" t="s">
        <v>1052</v>
      </c>
      <c r="E1534" t="s">
        <v>1053</v>
      </c>
      <c r="F1534" t="s">
        <v>1050</v>
      </c>
      <c r="G1534" t="s">
        <v>33</v>
      </c>
      <c r="H1534">
        <v>201806</v>
      </c>
      <c r="I1534">
        <v>389.23329999999999</v>
      </c>
      <c r="J1534">
        <v>2018</v>
      </c>
      <c r="K1534">
        <v>6</v>
      </c>
      <c r="L1534">
        <v>11655</v>
      </c>
      <c r="M1534">
        <v>302106730</v>
      </c>
      <c r="N1534" s="7">
        <v>43413</v>
      </c>
      <c r="P1534" s="7"/>
    </row>
    <row r="1535" spans="1:16" x14ac:dyDescent="0.25">
      <c r="A1535" t="s">
        <v>1045</v>
      </c>
      <c r="B1535" t="s">
        <v>1046</v>
      </c>
      <c r="C1535" t="s">
        <v>1047</v>
      </c>
      <c r="D1535" t="s">
        <v>1048</v>
      </c>
      <c r="E1535" t="s">
        <v>1049</v>
      </c>
      <c r="F1535" t="s">
        <v>1050</v>
      </c>
      <c r="G1535" t="s">
        <v>26</v>
      </c>
      <c r="H1535">
        <v>201806</v>
      </c>
      <c r="I1535">
        <v>306.99189999999999</v>
      </c>
      <c r="J1535">
        <v>2018</v>
      </c>
      <c r="K1535">
        <v>6</v>
      </c>
      <c r="L1535">
        <v>11656</v>
      </c>
      <c r="M1535">
        <v>301905728</v>
      </c>
      <c r="N1535" s="7">
        <v>43287</v>
      </c>
      <c r="P1535" s="7"/>
    </row>
    <row r="1536" spans="1:16" x14ac:dyDescent="0.25">
      <c r="A1536" t="s">
        <v>1045</v>
      </c>
      <c r="B1536" t="s">
        <v>1060</v>
      </c>
      <c r="C1536" t="s">
        <v>1061</v>
      </c>
      <c r="D1536" t="s">
        <v>1062</v>
      </c>
      <c r="E1536" t="s">
        <v>1063</v>
      </c>
      <c r="F1536" t="s">
        <v>1050</v>
      </c>
      <c r="G1536" t="s">
        <v>53</v>
      </c>
      <c r="H1536">
        <v>201806</v>
      </c>
      <c r="I1536">
        <v>530.64570000000003</v>
      </c>
      <c r="J1536">
        <v>2018</v>
      </c>
      <c r="K1536">
        <v>6</v>
      </c>
      <c r="L1536">
        <v>11657</v>
      </c>
      <c r="M1536">
        <v>301800973</v>
      </c>
      <c r="N1536" s="7">
        <v>43328</v>
      </c>
      <c r="P1536" s="7"/>
    </row>
    <row r="1537" spans="1:16" x14ac:dyDescent="0.25">
      <c r="A1537" t="s">
        <v>1045</v>
      </c>
      <c r="B1537" t="s">
        <v>1046</v>
      </c>
      <c r="C1537" t="s">
        <v>1051</v>
      </c>
      <c r="D1537" t="s">
        <v>1052</v>
      </c>
      <c r="E1537" t="s">
        <v>1053</v>
      </c>
      <c r="F1537" t="s">
        <v>1050</v>
      </c>
      <c r="G1537" t="s">
        <v>609</v>
      </c>
      <c r="H1537">
        <v>201806</v>
      </c>
      <c r="I1537">
        <v>409.14499999999998</v>
      </c>
      <c r="J1537">
        <v>2018</v>
      </c>
      <c r="K1537">
        <v>6</v>
      </c>
      <c r="L1537">
        <v>11658</v>
      </c>
      <c r="M1537">
        <v>301804832</v>
      </c>
      <c r="N1537" s="7">
        <v>43391</v>
      </c>
      <c r="P1537" s="7"/>
    </row>
    <row r="1538" spans="1:16" x14ac:dyDescent="0.25">
      <c r="A1538" t="s">
        <v>1045</v>
      </c>
      <c r="B1538" t="s">
        <v>1054</v>
      </c>
      <c r="C1538" t="s">
        <v>1058</v>
      </c>
      <c r="D1538" t="s">
        <v>1056</v>
      </c>
      <c r="E1538" t="s">
        <v>1059</v>
      </c>
      <c r="F1538" t="s">
        <v>1050</v>
      </c>
      <c r="G1538" t="s">
        <v>15</v>
      </c>
      <c r="H1538">
        <v>201806</v>
      </c>
      <c r="I1538">
        <v>159.58000000000001</v>
      </c>
      <c r="J1538">
        <v>2018</v>
      </c>
      <c r="K1538">
        <v>6</v>
      </c>
      <c r="L1538">
        <v>11659</v>
      </c>
      <c r="M1538">
        <v>302107995</v>
      </c>
      <c r="N1538" s="7">
        <v>43305</v>
      </c>
      <c r="P1538" s="7"/>
    </row>
    <row r="1539" spans="1:16" x14ac:dyDescent="0.25">
      <c r="A1539" t="s">
        <v>1045</v>
      </c>
      <c r="B1539" t="s">
        <v>1067</v>
      </c>
      <c r="C1539" t="s">
        <v>1068</v>
      </c>
      <c r="D1539" t="s">
        <v>1069</v>
      </c>
      <c r="E1539" t="s">
        <v>1070</v>
      </c>
      <c r="F1539" t="s">
        <v>1050</v>
      </c>
      <c r="G1539" t="s">
        <v>24</v>
      </c>
      <c r="H1539">
        <v>201806</v>
      </c>
      <c r="I1539">
        <v>41.823300000000003</v>
      </c>
      <c r="J1539">
        <v>2018</v>
      </c>
      <c r="K1539">
        <v>6</v>
      </c>
      <c r="L1539">
        <v>11660</v>
      </c>
      <c r="M1539">
        <v>302105640</v>
      </c>
      <c r="N1539" s="7">
        <v>43247</v>
      </c>
      <c r="P1539" s="7"/>
    </row>
    <row r="1540" spans="1:16" x14ac:dyDescent="0.25">
      <c r="A1540" t="s">
        <v>21</v>
      </c>
      <c r="B1540" t="s">
        <v>22</v>
      </c>
      <c r="C1540" t="s">
        <v>43</v>
      </c>
      <c r="D1540" t="s">
        <v>44</v>
      </c>
      <c r="E1540" t="s">
        <v>45</v>
      </c>
      <c r="F1540" t="s">
        <v>23</v>
      </c>
      <c r="G1540" t="s">
        <v>35</v>
      </c>
      <c r="H1540">
        <v>201806</v>
      </c>
      <c r="I1540">
        <v>162.15799999999999</v>
      </c>
      <c r="J1540">
        <v>2018</v>
      </c>
      <c r="K1540">
        <v>6</v>
      </c>
      <c r="L1540">
        <v>11661</v>
      </c>
      <c r="M1540">
        <v>301905033</v>
      </c>
      <c r="N1540" s="7">
        <v>43420</v>
      </c>
      <c r="P1540" s="7"/>
    </row>
    <row r="1541" spans="1:16" x14ac:dyDescent="0.25">
      <c r="A1541" t="s">
        <v>1045</v>
      </c>
      <c r="B1541" t="s">
        <v>1060</v>
      </c>
      <c r="C1541" t="s">
        <v>1061</v>
      </c>
      <c r="D1541" t="s">
        <v>1062</v>
      </c>
      <c r="E1541" t="s">
        <v>1063</v>
      </c>
      <c r="F1541" t="s">
        <v>1050</v>
      </c>
      <c r="G1541" t="s">
        <v>26</v>
      </c>
      <c r="H1541">
        <v>201806</v>
      </c>
      <c r="I1541">
        <v>580.90239999999994</v>
      </c>
      <c r="J1541">
        <v>2018</v>
      </c>
      <c r="K1541">
        <v>6</v>
      </c>
      <c r="L1541">
        <v>11662</v>
      </c>
      <c r="M1541">
        <v>303004552</v>
      </c>
      <c r="N1541" s="7">
        <v>43255</v>
      </c>
      <c r="P1541" s="7"/>
    </row>
    <row r="1542" spans="1:16" x14ac:dyDescent="0.25">
      <c r="A1542" t="s">
        <v>1045</v>
      </c>
      <c r="B1542" t="s">
        <v>1046</v>
      </c>
      <c r="C1542" t="s">
        <v>1047</v>
      </c>
      <c r="D1542" t="s">
        <v>1048</v>
      </c>
      <c r="E1542" t="s">
        <v>1049</v>
      </c>
      <c r="F1542" t="s">
        <v>1050</v>
      </c>
      <c r="G1542" t="s">
        <v>10</v>
      </c>
      <c r="H1542">
        <v>201806</v>
      </c>
      <c r="I1542">
        <v>248.47829999999999</v>
      </c>
      <c r="J1542">
        <v>2018</v>
      </c>
      <c r="K1542">
        <v>6</v>
      </c>
      <c r="L1542">
        <v>11663</v>
      </c>
      <c r="M1542">
        <v>301905630</v>
      </c>
      <c r="N1542" s="7">
        <v>43347</v>
      </c>
      <c r="P1542" s="7"/>
    </row>
    <row r="1543" spans="1:16" x14ac:dyDescent="0.25">
      <c r="A1543" t="s">
        <v>1045</v>
      </c>
      <c r="B1543" t="s">
        <v>1067</v>
      </c>
      <c r="C1543" t="s">
        <v>1068</v>
      </c>
      <c r="D1543" t="s">
        <v>1069</v>
      </c>
      <c r="E1543" t="s">
        <v>1070</v>
      </c>
      <c r="F1543" t="s">
        <v>1050</v>
      </c>
      <c r="G1543" t="s">
        <v>291</v>
      </c>
      <c r="H1543">
        <v>201806</v>
      </c>
      <c r="I1543">
        <v>39.7226</v>
      </c>
      <c r="J1543">
        <v>2018</v>
      </c>
      <c r="K1543">
        <v>6</v>
      </c>
      <c r="L1543">
        <v>11664</v>
      </c>
      <c r="M1543">
        <v>301900199</v>
      </c>
      <c r="N1543" s="7">
        <v>43425</v>
      </c>
      <c r="P1543" s="7"/>
    </row>
    <row r="1544" spans="1:16" x14ac:dyDescent="0.25">
      <c r="A1544" t="s">
        <v>21</v>
      </c>
      <c r="B1544" t="s">
        <v>22</v>
      </c>
      <c r="C1544" t="s">
        <v>38</v>
      </c>
      <c r="D1544" t="s">
        <v>39</v>
      </c>
      <c r="E1544" t="s">
        <v>40</v>
      </c>
      <c r="F1544" t="s">
        <v>23</v>
      </c>
      <c r="G1544" t="s">
        <v>10</v>
      </c>
      <c r="H1544">
        <v>201806</v>
      </c>
      <c r="I1544">
        <v>72.933999999999997</v>
      </c>
      <c r="J1544">
        <v>2018</v>
      </c>
      <c r="K1544">
        <v>6</v>
      </c>
      <c r="L1544">
        <v>11665</v>
      </c>
      <c r="M1544">
        <v>302109734</v>
      </c>
      <c r="N1544" s="7">
        <v>43407</v>
      </c>
      <c r="P1544" s="7"/>
    </row>
    <row r="1545" spans="1:16" x14ac:dyDescent="0.25">
      <c r="A1545" t="s">
        <v>1045</v>
      </c>
      <c r="B1545" t="s">
        <v>1046</v>
      </c>
      <c r="C1545" t="s">
        <v>1047</v>
      </c>
      <c r="D1545" t="s">
        <v>1048</v>
      </c>
      <c r="E1545" t="s">
        <v>1049</v>
      </c>
      <c r="F1545" t="s">
        <v>1050</v>
      </c>
      <c r="G1545" t="s">
        <v>36</v>
      </c>
      <c r="H1545">
        <v>201806</v>
      </c>
      <c r="I1545">
        <v>220.19990000000001</v>
      </c>
      <c r="J1545">
        <v>2018</v>
      </c>
      <c r="K1545">
        <v>6</v>
      </c>
      <c r="L1545">
        <v>11666</v>
      </c>
      <c r="M1545">
        <v>301906137</v>
      </c>
      <c r="N1545" s="7">
        <v>43254</v>
      </c>
      <c r="P1545" s="7"/>
    </row>
    <row r="1546" spans="1:16" x14ac:dyDescent="0.25">
      <c r="A1546" t="s">
        <v>1045</v>
      </c>
      <c r="B1546" t="s">
        <v>1046</v>
      </c>
      <c r="C1546" t="s">
        <v>1051</v>
      </c>
      <c r="D1546" t="s">
        <v>1052</v>
      </c>
      <c r="E1546" t="s">
        <v>1053</v>
      </c>
      <c r="F1546" t="s">
        <v>1050</v>
      </c>
      <c r="G1546" t="s">
        <v>34</v>
      </c>
      <c r="H1546">
        <v>201806</v>
      </c>
      <c r="I1546">
        <v>383.08670000000001</v>
      </c>
      <c r="J1546">
        <v>2018</v>
      </c>
      <c r="K1546">
        <v>6</v>
      </c>
      <c r="L1546">
        <v>11667</v>
      </c>
      <c r="M1546">
        <v>302108089</v>
      </c>
      <c r="N1546" s="7">
        <v>43290</v>
      </c>
      <c r="P1546" s="7"/>
    </row>
    <row r="1547" spans="1:16" x14ac:dyDescent="0.25">
      <c r="A1547" t="s">
        <v>21</v>
      </c>
      <c r="B1547" t="s">
        <v>22</v>
      </c>
      <c r="C1547" t="s">
        <v>54</v>
      </c>
      <c r="D1547" t="s">
        <v>55</v>
      </c>
      <c r="E1547" t="s">
        <v>56</v>
      </c>
      <c r="F1547" t="s">
        <v>23</v>
      </c>
      <c r="G1547" t="s">
        <v>31</v>
      </c>
      <c r="H1547">
        <v>201806</v>
      </c>
      <c r="I1547">
        <v>90</v>
      </c>
      <c r="J1547">
        <v>2018</v>
      </c>
      <c r="K1547">
        <v>6</v>
      </c>
      <c r="L1547">
        <v>11668</v>
      </c>
      <c r="M1547">
        <v>302104929</v>
      </c>
      <c r="N1547" s="7">
        <v>43367</v>
      </c>
      <c r="P1547" s="7"/>
    </row>
    <row r="1548" spans="1:16" x14ac:dyDescent="0.25">
      <c r="A1548" t="s">
        <v>1028</v>
      </c>
      <c r="B1548" t="s">
        <v>1029</v>
      </c>
      <c r="C1548" t="s">
        <v>1030</v>
      </c>
      <c r="D1548" t="s">
        <v>1031</v>
      </c>
      <c r="E1548" t="s">
        <v>1032</v>
      </c>
      <c r="F1548" t="s">
        <v>1033</v>
      </c>
      <c r="G1548" t="s">
        <v>34</v>
      </c>
      <c r="H1548">
        <v>201806</v>
      </c>
      <c r="I1548">
        <v>342.5</v>
      </c>
      <c r="J1548">
        <v>2018</v>
      </c>
      <c r="K1548">
        <v>6</v>
      </c>
      <c r="L1548">
        <v>11669</v>
      </c>
      <c r="M1548">
        <v>301009030</v>
      </c>
      <c r="N1548" s="7">
        <v>43277</v>
      </c>
      <c r="P1548" s="7"/>
    </row>
    <row r="1549" spans="1:16" x14ac:dyDescent="0.25">
      <c r="A1549" t="s">
        <v>1045</v>
      </c>
      <c r="B1549" t="s">
        <v>1046</v>
      </c>
      <c r="C1549" t="s">
        <v>1051</v>
      </c>
      <c r="D1549" t="s">
        <v>1052</v>
      </c>
      <c r="E1549" t="s">
        <v>1053</v>
      </c>
      <c r="F1549" t="s">
        <v>1050</v>
      </c>
      <c r="G1549" t="s">
        <v>10</v>
      </c>
      <c r="H1549">
        <v>201806</v>
      </c>
      <c r="I1549">
        <v>393.69299999999998</v>
      </c>
      <c r="J1549">
        <v>2018</v>
      </c>
      <c r="K1549">
        <v>6</v>
      </c>
      <c r="L1549">
        <v>11670</v>
      </c>
      <c r="M1549">
        <v>302105507</v>
      </c>
      <c r="N1549" s="7">
        <v>43359</v>
      </c>
      <c r="P1549" s="7"/>
    </row>
    <row r="1550" spans="1:16" x14ac:dyDescent="0.25">
      <c r="A1550" t="s">
        <v>1045</v>
      </c>
      <c r="B1550" t="s">
        <v>1054</v>
      </c>
      <c r="C1550" t="s">
        <v>1074</v>
      </c>
      <c r="D1550" t="s">
        <v>1071</v>
      </c>
      <c r="E1550" t="s">
        <v>1075</v>
      </c>
      <c r="F1550" t="s">
        <v>1073</v>
      </c>
      <c r="G1550" t="s">
        <v>30</v>
      </c>
      <c r="H1550">
        <v>201806</v>
      </c>
      <c r="I1550">
        <v>195.41</v>
      </c>
      <c r="J1550">
        <v>2018</v>
      </c>
      <c r="K1550">
        <v>6</v>
      </c>
      <c r="L1550">
        <v>11671</v>
      </c>
      <c r="M1550">
        <v>302108919</v>
      </c>
      <c r="N1550" s="7">
        <v>43265</v>
      </c>
      <c r="P1550" s="7"/>
    </row>
    <row r="1551" spans="1:16" x14ac:dyDescent="0.25">
      <c r="A1551" t="s">
        <v>1045</v>
      </c>
      <c r="B1551" t="s">
        <v>1046</v>
      </c>
      <c r="C1551" t="s">
        <v>1047</v>
      </c>
      <c r="D1551" t="s">
        <v>1048</v>
      </c>
      <c r="E1551" t="s">
        <v>1049</v>
      </c>
      <c r="F1551" t="s">
        <v>1050</v>
      </c>
      <c r="G1551" t="s">
        <v>31</v>
      </c>
      <c r="H1551">
        <v>201806</v>
      </c>
      <c r="I1551">
        <v>304.4667</v>
      </c>
      <c r="J1551">
        <v>2018</v>
      </c>
      <c r="K1551">
        <v>6</v>
      </c>
      <c r="L1551">
        <v>11672</v>
      </c>
      <c r="M1551">
        <v>301906179</v>
      </c>
      <c r="N1551" s="7">
        <v>43406</v>
      </c>
      <c r="P1551" s="7"/>
    </row>
    <row r="1552" spans="1:16" x14ac:dyDescent="0.25">
      <c r="A1552" t="s">
        <v>1045</v>
      </c>
      <c r="B1552" t="s">
        <v>1054</v>
      </c>
      <c r="C1552" t="s">
        <v>1058</v>
      </c>
      <c r="D1552" t="s">
        <v>1056</v>
      </c>
      <c r="E1552" t="s">
        <v>1059</v>
      </c>
      <c r="F1552" t="s">
        <v>1050</v>
      </c>
      <c r="G1552" t="s">
        <v>42</v>
      </c>
      <c r="H1552">
        <v>201806</v>
      </c>
      <c r="I1552">
        <v>172.06290000000001</v>
      </c>
      <c r="J1552">
        <v>2018</v>
      </c>
      <c r="K1552">
        <v>6</v>
      </c>
      <c r="L1552">
        <v>11673</v>
      </c>
      <c r="M1552">
        <v>303007844</v>
      </c>
      <c r="N1552" s="7">
        <v>43421</v>
      </c>
      <c r="P1552" s="7"/>
    </row>
    <row r="1553" spans="1:16" x14ac:dyDescent="0.25">
      <c r="A1553" t="s">
        <v>1045</v>
      </c>
      <c r="B1553" t="s">
        <v>1060</v>
      </c>
      <c r="C1553" t="s">
        <v>1064</v>
      </c>
      <c r="D1553" t="s">
        <v>1065</v>
      </c>
      <c r="E1553" t="s">
        <v>1066</v>
      </c>
      <c r="F1553" t="s">
        <v>1050</v>
      </c>
      <c r="G1553" t="s">
        <v>10</v>
      </c>
      <c r="H1553">
        <v>201806</v>
      </c>
      <c r="I1553">
        <v>554.64</v>
      </c>
      <c r="J1553">
        <v>2018</v>
      </c>
      <c r="K1553">
        <v>6</v>
      </c>
      <c r="L1553">
        <v>11674</v>
      </c>
      <c r="M1553">
        <v>301402425</v>
      </c>
      <c r="N1553" s="7">
        <v>43281</v>
      </c>
      <c r="P1553" s="7"/>
    </row>
    <row r="1554" spans="1:16" x14ac:dyDescent="0.25">
      <c r="A1554" t="s">
        <v>1028</v>
      </c>
      <c r="B1554" t="s">
        <v>1076</v>
      </c>
      <c r="C1554" t="s">
        <v>1077</v>
      </c>
      <c r="D1554" t="s">
        <v>1078</v>
      </c>
      <c r="E1554" t="s">
        <v>1079</v>
      </c>
      <c r="F1554" t="s">
        <v>1080</v>
      </c>
      <c r="G1554" t="s">
        <v>24</v>
      </c>
      <c r="H1554">
        <v>201806</v>
      </c>
      <c r="I1554">
        <v>161.73220000000001</v>
      </c>
      <c r="J1554">
        <v>2018</v>
      </c>
      <c r="K1554">
        <v>6</v>
      </c>
      <c r="L1554">
        <v>11675</v>
      </c>
      <c r="M1554">
        <v>303004552</v>
      </c>
      <c r="N1554" s="7">
        <v>43398</v>
      </c>
      <c r="P1554" s="7"/>
    </row>
    <row r="1555" spans="1:16" x14ac:dyDescent="0.25">
      <c r="A1555" t="s">
        <v>1037</v>
      </c>
      <c r="B1555" t="s">
        <v>1038</v>
      </c>
      <c r="C1555" t="s">
        <v>1039</v>
      </c>
      <c r="D1555" t="s">
        <v>1040</v>
      </c>
      <c r="E1555" t="s">
        <v>1041</v>
      </c>
      <c r="F1555" t="s">
        <v>1033</v>
      </c>
      <c r="G1555" t="s">
        <v>30</v>
      </c>
      <c r="H1555">
        <v>201806</v>
      </c>
      <c r="I1555">
        <v>404.67200000000003</v>
      </c>
      <c r="J1555">
        <v>2018</v>
      </c>
      <c r="K1555">
        <v>6</v>
      </c>
      <c r="L1555">
        <v>11676</v>
      </c>
      <c r="M1555">
        <v>302105293</v>
      </c>
      <c r="N1555" s="7">
        <v>43346</v>
      </c>
      <c r="P1555" s="7"/>
    </row>
    <row r="1556" spans="1:16" x14ac:dyDescent="0.25">
      <c r="A1556" t="s">
        <v>1045</v>
      </c>
      <c r="B1556" t="s">
        <v>1054</v>
      </c>
      <c r="C1556" t="s">
        <v>1074</v>
      </c>
      <c r="D1556" t="s">
        <v>1071</v>
      </c>
      <c r="E1556" t="s">
        <v>1075</v>
      </c>
      <c r="F1556" t="s">
        <v>1073</v>
      </c>
      <c r="G1556" t="s">
        <v>605</v>
      </c>
      <c r="H1556">
        <v>201806</v>
      </c>
      <c r="I1556">
        <v>93.534700000000001</v>
      </c>
      <c r="J1556">
        <v>2018</v>
      </c>
      <c r="K1556">
        <v>6</v>
      </c>
      <c r="L1556">
        <v>11677</v>
      </c>
      <c r="M1556">
        <v>302108900</v>
      </c>
      <c r="N1556" s="7">
        <v>43286</v>
      </c>
      <c r="P1556" s="7"/>
    </row>
    <row r="1557" spans="1:16" x14ac:dyDescent="0.25">
      <c r="A1557" t="s">
        <v>1037</v>
      </c>
      <c r="B1557" t="s">
        <v>1038</v>
      </c>
      <c r="C1557" t="s">
        <v>1039</v>
      </c>
      <c r="D1557" t="s">
        <v>1040</v>
      </c>
      <c r="E1557" t="s">
        <v>1041</v>
      </c>
      <c r="F1557" t="s">
        <v>1033</v>
      </c>
      <c r="G1557" t="s">
        <v>26</v>
      </c>
      <c r="H1557">
        <v>201806</v>
      </c>
      <c r="I1557">
        <v>466.21666699999997</v>
      </c>
      <c r="J1557">
        <v>2018</v>
      </c>
      <c r="K1557">
        <v>6</v>
      </c>
      <c r="L1557">
        <v>11678</v>
      </c>
      <c r="M1557">
        <v>303008894</v>
      </c>
      <c r="N1557" s="7">
        <v>43358</v>
      </c>
      <c r="P1557" s="7"/>
    </row>
    <row r="1558" spans="1:16" x14ac:dyDescent="0.25">
      <c r="A1558" t="s">
        <v>1045</v>
      </c>
      <c r="B1558" t="s">
        <v>1054</v>
      </c>
      <c r="C1558" t="s">
        <v>1055</v>
      </c>
      <c r="D1558" t="s">
        <v>1071</v>
      </c>
      <c r="E1558" t="s">
        <v>1072</v>
      </c>
      <c r="F1558" t="s">
        <v>1073</v>
      </c>
      <c r="G1558" t="s">
        <v>27</v>
      </c>
      <c r="H1558">
        <v>201806</v>
      </c>
      <c r="I1558">
        <v>119.0474</v>
      </c>
      <c r="J1558">
        <v>2018</v>
      </c>
      <c r="K1558">
        <v>6</v>
      </c>
      <c r="L1558">
        <v>11679</v>
      </c>
      <c r="M1558">
        <v>302108559</v>
      </c>
      <c r="N1558" s="7">
        <v>43262</v>
      </c>
      <c r="P1558" s="7"/>
    </row>
    <row r="1559" spans="1:16" x14ac:dyDescent="0.25">
      <c r="A1559" t="s">
        <v>1045</v>
      </c>
      <c r="B1559" t="s">
        <v>1054</v>
      </c>
      <c r="C1559" t="s">
        <v>1055</v>
      </c>
      <c r="D1559" t="s">
        <v>1071</v>
      </c>
      <c r="E1559" t="s">
        <v>1072</v>
      </c>
      <c r="F1559" t="s">
        <v>1073</v>
      </c>
      <c r="G1559" t="s">
        <v>27</v>
      </c>
      <c r="H1559">
        <v>201806</v>
      </c>
      <c r="I1559">
        <v>119.0474</v>
      </c>
      <c r="J1559">
        <v>2018</v>
      </c>
      <c r="K1559">
        <v>6</v>
      </c>
      <c r="L1559">
        <v>11680</v>
      </c>
      <c r="M1559">
        <v>302107235</v>
      </c>
      <c r="N1559" s="7">
        <v>43245</v>
      </c>
      <c r="P1559" s="7"/>
    </row>
    <row r="1560" spans="1:16" x14ac:dyDescent="0.25">
      <c r="A1560" t="s">
        <v>21</v>
      </c>
      <c r="B1560" t="s">
        <v>22</v>
      </c>
      <c r="C1560" t="s">
        <v>43</v>
      </c>
      <c r="D1560" t="s">
        <v>44</v>
      </c>
      <c r="E1560" t="s">
        <v>45</v>
      </c>
      <c r="F1560" t="s">
        <v>23</v>
      </c>
      <c r="G1560" t="s">
        <v>34</v>
      </c>
      <c r="H1560">
        <v>201806</v>
      </c>
      <c r="I1560">
        <v>244.25</v>
      </c>
      <c r="J1560">
        <v>2018</v>
      </c>
      <c r="K1560">
        <v>6</v>
      </c>
      <c r="L1560">
        <v>11681</v>
      </c>
      <c r="M1560">
        <v>302108593</v>
      </c>
      <c r="N1560" s="7">
        <v>43309</v>
      </c>
      <c r="P1560" s="7"/>
    </row>
    <row r="1561" spans="1:16" x14ac:dyDescent="0.25">
      <c r="A1561" t="s">
        <v>1028</v>
      </c>
      <c r="B1561" t="s">
        <v>1076</v>
      </c>
      <c r="C1561" t="s">
        <v>1077</v>
      </c>
      <c r="D1561" t="s">
        <v>1078</v>
      </c>
      <c r="E1561" t="s">
        <v>1079</v>
      </c>
      <c r="F1561" t="s">
        <v>1080</v>
      </c>
      <c r="G1561" t="s">
        <v>33</v>
      </c>
      <c r="H1561">
        <v>201806</v>
      </c>
      <c r="I1561">
        <v>172.0083333</v>
      </c>
      <c r="J1561">
        <v>2018</v>
      </c>
      <c r="K1561">
        <v>6</v>
      </c>
      <c r="L1561">
        <v>11682</v>
      </c>
      <c r="M1561">
        <v>301806221</v>
      </c>
      <c r="N1561" s="7">
        <v>43261</v>
      </c>
      <c r="P1561" s="7"/>
    </row>
    <row r="1562" spans="1:16" x14ac:dyDescent="0.25">
      <c r="A1562" t="s">
        <v>1045</v>
      </c>
      <c r="B1562" t="s">
        <v>1046</v>
      </c>
      <c r="C1562" t="s">
        <v>1051</v>
      </c>
      <c r="D1562" t="s">
        <v>1052</v>
      </c>
      <c r="E1562" t="s">
        <v>1053</v>
      </c>
      <c r="F1562" t="s">
        <v>1050</v>
      </c>
      <c r="G1562" t="s">
        <v>32</v>
      </c>
      <c r="H1562">
        <v>201806</v>
      </c>
      <c r="I1562">
        <v>385.76749999999998</v>
      </c>
      <c r="J1562">
        <v>2018</v>
      </c>
      <c r="K1562">
        <v>6</v>
      </c>
      <c r="L1562">
        <v>11683</v>
      </c>
      <c r="M1562">
        <v>302106890</v>
      </c>
      <c r="N1562" s="7">
        <v>43306</v>
      </c>
      <c r="P1562" s="7"/>
    </row>
    <row r="1563" spans="1:16" x14ac:dyDescent="0.25">
      <c r="A1563" t="s">
        <v>1045</v>
      </c>
      <c r="B1563" t="s">
        <v>1067</v>
      </c>
      <c r="C1563" t="s">
        <v>1068</v>
      </c>
      <c r="D1563" t="s">
        <v>1069</v>
      </c>
      <c r="E1563" t="s">
        <v>1070</v>
      </c>
      <c r="F1563" t="s">
        <v>1050</v>
      </c>
      <c r="G1563" t="s">
        <v>12</v>
      </c>
      <c r="H1563">
        <v>201806</v>
      </c>
      <c r="I1563">
        <v>68.3626</v>
      </c>
      <c r="J1563">
        <v>2018</v>
      </c>
      <c r="K1563">
        <v>6</v>
      </c>
      <c r="L1563">
        <v>11684</v>
      </c>
      <c r="M1563">
        <v>199300722</v>
      </c>
      <c r="N1563" s="7">
        <v>43327</v>
      </c>
      <c r="P1563" s="7"/>
    </row>
    <row r="1564" spans="1:16" x14ac:dyDescent="0.25">
      <c r="A1564" t="s">
        <v>1045</v>
      </c>
      <c r="B1564" t="s">
        <v>1067</v>
      </c>
      <c r="C1564" t="s">
        <v>1068</v>
      </c>
      <c r="D1564" t="s">
        <v>1069</v>
      </c>
      <c r="E1564" t="s">
        <v>1070</v>
      </c>
      <c r="F1564" t="s">
        <v>1050</v>
      </c>
      <c r="G1564" t="s">
        <v>26</v>
      </c>
      <c r="H1564">
        <v>201806</v>
      </c>
      <c r="I1564">
        <v>44.381500000000003</v>
      </c>
      <c r="J1564">
        <v>2018</v>
      </c>
      <c r="K1564">
        <v>6</v>
      </c>
      <c r="L1564">
        <v>11685</v>
      </c>
      <c r="M1564">
        <v>303006983</v>
      </c>
      <c r="N1564" s="7">
        <v>43409</v>
      </c>
      <c r="P1564" s="7"/>
    </row>
    <row r="1565" spans="1:16" x14ac:dyDescent="0.25">
      <c r="A1565" t="s">
        <v>1045</v>
      </c>
      <c r="B1565" t="s">
        <v>1060</v>
      </c>
      <c r="C1565" t="s">
        <v>1061</v>
      </c>
      <c r="D1565" t="s">
        <v>1062</v>
      </c>
      <c r="E1565" t="s">
        <v>1063</v>
      </c>
      <c r="F1565" t="s">
        <v>1050</v>
      </c>
      <c r="G1565" t="s">
        <v>12</v>
      </c>
      <c r="H1565">
        <v>201806</v>
      </c>
      <c r="I1565">
        <v>542.99260000000004</v>
      </c>
      <c r="J1565">
        <v>2018</v>
      </c>
      <c r="K1565">
        <v>6</v>
      </c>
      <c r="L1565">
        <v>11686</v>
      </c>
      <c r="M1565">
        <v>302105797</v>
      </c>
      <c r="N1565" s="7">
        <v>43410</v>
      </c>
      <c r="P1565" s="7"/>
    </row>
    <row r="1566" spans="1:16" x14ac:dyDescent="0.25">
      <c r="A1566" t="s">
        <v>1045</v>
      </c>
      <c r="B1566" t="s">
        <v>1060</v>
      </c>
      <c r="C1566" t="s">
        <v>1061</v>
      </c>
      <c r="D1566" t="s">
        <v>1062</v>
      </c>
      <c r="E1566" t="s">
        <v>1063</v>
      </c>
      <c r="F1566" t="s">
        <v>1050</v>
      </c>
      <c r="G1566" t="s">
        <v>291</v>
      </c>
      <c r="H1566">
        <v>201806</v>
      </c>
      <c r="I1566">
        <v>549.31970000000001</v>
      </c>
      <c r="J1566">
        <v>2018</v>
      </c>
      <c r="K1566">
        <v>6</v>
      </c>
      <c r="L1566">
        <v>11687</v>
      </c>
      <c r="M1566">
        <v>303006513</v>
      </c>
      <c r="N1566" s="7">
        <v>43348</v>
      </c>
      <c r="P1566" s="7"/>
    </row>
    <row r="1567" spans="1:16" x14ac:dyDescent="0.25">
      <c r="A1567" t="s">
        <v>1045</v>
      </c>
      <c r="B1567" t="s">
        <v>1067</v>
      </c>
      <c r="C1567" t="s">
        <v>1068</v>
      </c>
      <c r="D1567" t="s">
        <v>1069</v>
      </c>
      <c r="E1567" t="s">
        <v>1070</v>
      </c>
      <c r="F1567" t="s">
        <v>1050</v>
      </c>
      <c r="G1567" t="s">
        <v>25</v>
      </c>
      <c r="H1567">
        <v>201806</v>
      </c>
      <c r="I1567">
        <v>31.5</v>
      </c>
      <c r="J1567">
        <v>2018</v>
      </c>
      <c r="K1567">
        <v>6</v>
      </c>
      <c r="L1567">
        <v>11688</v>
      </c>
      <c r="M1567">
        <v>301906374</v>
      </c>
      <c r="N1567" s="7">
        <v>43336</v>
      </c>
      <c r="P1567" s="7"/>
    </row>
    <row r="1568" spans="1:16" x14ac:dyDescent="0.25">
      <c r="A1568" t="s">
        <v>1037</v>
      </c>
      <c r="B1568" t="s">
        <v>1038</v>
      </c>
      <c r="C1568" t="s">
        <v>1039</v>
      </c>
      <c r="D1568" t="s">
        <v>1040</v>
      </c>
      <c r="E1568" t="s">
        <v>1041</v>
      </c>
      <c r="F1568" t="s">
        <v>1033</v>
      </c>
      <c r="G1568" t="s">
        <v>27</v>
      </c>
      <c r="H1568">
        <v>201806</v>
      </c>
      <c r="I1568">
        <v>466.21666699999997</v>
      </c>
      <c r="J1568">
        <v>2018</v>
      </c>
      <c r="K1568">
        <v>6</v>
      </c>
      <c r="L1568">
        <v>11689</v>
      </c>
      <c r="M1568">
        <v>303004664</v>
      </c>
      <c r="N1568" s="7">
        <v>43423</v>
      </c>
      <c r="P1568" s="7"/>
    </row>
    <row r="1569" spans="1:16" x14ac:dyDescent="0.25">
      <c r="A1569" t="s">
        <v>1045</v>
      </c>
      <c r="B1569" t="s">
        <v>1054</v>
      </c>
      <c r="C1569" t="s">
        <v>1074</v>
      </c>
      <c r="D1569" t="s">
        <v>1071</v>
      </c>
      <c r="E1569" t="s">
        <v>1075</v>
      </c>
      <c r="F1569" t="s">
        <v>1073</v>
      </c>
      <c r="G1569" t="s">
        <v>28</v>
      </c>
      <c r="H1569">
        <v>201806</v>
      </c>
      <c r="I1569">
        <v>107.4627</v>
      </c>
      <c r="J1569">
        <v>2018</v>
      </c>
      <c r="K1569">
        <v>6</v>
      </c>
      <c r="L1569">
        <v>11690</v>
      </c>
      <c r="M1569">
        <v>302107364</v>
      </c>
      <c r="N1569" s="7">
        <v>43286</v>
      </c>
      <c r="P1569" s="7"/>
    </row>
    <row r="1570" spans="1:16" x14ac:dyDescent="0.25">
      <c r="A1570" t="s">
        <v>1037</v>
      </c>
      <c r="B1570" t="s">
        <v>1038</v>
      </c>
      <c r="C1570" t="s">
        <v>1042</v>
      </c>
      <c r="D1570" t="s">
        <v>1043</v>
      </c>
      <c r="E1570" t="s">
        <v>1044</v>
      </c>
      <c r="F1570" t="s">
        <v>1033</v>
      </c>
      <c r="G1570" t="s">
        <v>27</v>
      </c>
      <c r="H1570">
        <v>201806</v>
      </c>
      <c r="I1570">
        <v>302.63666699999999</v>
      </c>
      <c r="J1570">
        <v>2018</v>
      </c>
      <c r="K1570">
        <v>6</v>
      </c>
      <c r="L1570">
        <v>11691</v>
      </c>
      <c r="M1570">
        <v>303007021</v>
      </c>
      <c r="N1570" s="7">
        <v>43386</v>
      </c>
      <c r="P1570" s="7"/>
    </row>
    <row r="1571" spans="1:16" x14ac:dyDescent="0.25">
      <c r="A1571" t="s">
        <v>1045</v>
      </c>
      <c r="B1571" t="s">
        <v>1046</v>
      </c>
      <c r="C1571" t="s">
        <v>1051</v>
      </c>
      <c r="D1571" t="s">
        <v>1052</v>
      </c>
      <c r="E1571" t="s">
        <v>1053</v>
      </c>
      <c r="F1571" t="s">
        <v>1050</v>
      </c>
      <c r="G1571" t="s">
        <v>585</v>
      </c>
      <c r="H1571">
        <v>201806</v>
      </c>
      <c r="I1571">
        <v>246.4744</v>
      </c>
      <c r="J1571">
        <v>2018</v>
      </c>
      <c r="K1571">
        <v>6</v>
      </c>
      <c r="L1571">
        <v>11692</v>
      </c>
      <c r="M1571">
        <v>301809526</v>
      </c>
      <c r="N1571" s="7">
        <v>43343</v>
      </c>
      <c r="P1571" s="7"/>
    </row>
    <row r="1572" spans="1:16" x14ac:dyDescent="0.25">
      <c r="A1572" t="s">
        <v>21</v>
      </c>
      <c r="B1572" t="s">
        <v>22</v>
      </c>
      <c r="C1572" t="s">
        <v>43</v>
      </c>
      <c r="D1572" t="s">
        <v>44</v>
      </c>
      <c r="E1572" t="s">
        <v>45</v>
      </c>
      <c r="F1572" t="s">
        <v>23</v>
      </c>
      <c r="G1572" t="s">
        <v>15</v>
      </c>
      <c r="H1572">
        <v>201806</v>
      </c>
      <c r="I1572">
        <v>73.588399999999993</v>
      </c>
      <c r="J1572">
        <v>2018</v>
      </c>
      <c r="K1572">
        <v>6</v>
      </c>
      <c r="L1572">
        <v>11693</v>
      </c>
      <c r="M1572">
        <v>303005458</v>
      </c>
      <c r="N1572" s="7">
        <v>43366</v>
      </c>
      <c r="P1572" s="7"/>
    </row>
    <row r="1573" spans="1:16" x14ac:dyDescent="0.25">
      <c r="A1573" t="s">
        <v>1045</v>
      </c>
      <c r="B1573" t="s">
        <v>1046</v>
      </c>
      <c r="C1573" t="s">
        <v>1047</v>
      </c>
      <c r="D1573" t="s">
        <v>1048</v>
      </c>
      <c r="E1573" t="s">
        <v>1049</v>
      </c>
      <c r="F1573" t="s">
        <v>1050</v>
      </c>
      <c r="G1573" t="s">
        <v>27</v>
      </c>
      <c r="H1573">
        <v>201806</v>
      </c>
      <c r="I1573">
        <v>305.2355</v>
      </c>
      <c r="J1573">
        <v>2018</v>
      </c>
      <c r="K1573">
        <v>6</v>
      </c>
      <c r="L1573">
        <v>11694</v>
      </c>
      <c r="M1573">
        <v>300303165</v>
      </c>
      <c r="N1573" s="7">
        <v>43289</v>
      </c>
      <c r="P1573" s="7"/>
    </row>
    <row r="1574" spans="1:16" x14ac:dyDescent="0.25">
      <c r="A1574" t="s">
        <v>1045</v>
      </c>
      <c r="B1574" t="s">
        <v>1054</v>
      </c>
      <c r="C1574" t="s">
        <v>1055</v>
      </c>
      <c r="D1574" t="s">
        <v>1056</v>
      </c>
      <c r="E1574" t="s">
        <v>1057</v>
      </c>
      <c r="F1574" t="s">
        <v>1050</v>
      </c>
      <c r="G1574" t="s">
        <v>26</v>
      </c>
      <c r="H1574">
        <v>201806</v>
      </c>
      <c r="I1574">
        <v>191.46209999999999</v>
      </c>
      <c r="J1574">
        <v>2018</v>
      </c>
      <c r="K1574">
        <v>6</v>
      </c>
      <c r="L1574">
        <v>11695</v>
      </c>
      <c r="M1574">
        <v>303009797</v>
      </c>
      <c r="N1574" s="7">
        <v>43247</v>
      </c>
      <c r="P1574" s="7"/>
    </row>
    <row r="1575" spans="1:16" x14ac:dyDescent="0.25">
      <c r="A1575" t="s">
        <v>1045</v>
      </c>
      <c r="B1575" t="s">
        <v>1060</v>
      </c>
      <c r="C1575" t="s">
        <v>1061</v>
      </c>
      <c r="D1575" t="s">
        <v>1062</v>
      </c>
      <c r="E1575" t="s">
        <v>1063</v>
      </c>
      <c r="F1575" t="s">
        <v>1050</v>
      </c>
      <c r="G1575" t="s">
        <v>10</v>
      </c>
      <c r="H1575">
        <v>201806</v>
      </c>
      <c r="I1575">
        <v>508.71530000000001</v>
      </c>
      <c r="J1575">
        <v>2018</v>
      </c>
      <c r="K1575">
        <v>6</v>
      </c>
      <c r="L1575">
        <v>11696</v>
      </c>
      <c r="M1575">
        <v>302105999</v>
      </c>
      <c r="N1575" s="7">
        <v>43298</v>
      </c>
      <c r="P1575" s="7"/>
    </row>
    <row r="1576" spans="1:16" x14ac:dyDescent="0.25">
      <c r="A1576" t="s">
        <v>1045</v>
      </c>
      <c r="B1576" t="s">
        <v>1067</v>
      </c>
      <c r="C1576" t="s">
        <v>1068</v>
      </c>
      <c r="D1576" t="s">
        <v>1069</v>
      </c>
      <c r="E1576" t="s">
        <v>1070</v>
      </c>
      <c r="F1576" t="s">
        <v>1050</v>
      </c>
      <c r="G1576" t="s">
        <v>36</v>
      </c>
      <c r="H1576">
        <v>201806</v>
      </c>
      <c r="I1576">
        <v>41.159500000000001</v>
      </c>
      <c r="J1576">
        <v>2018</v>
      </c>
      <c r="K1576">
        <v>6</v>
      </c>
      <c r="L1576">
        <v>11697</v>
      </c>
      <c r="M1576">
        <v>303007740</v>
      </c>
      <c r="N1576" s="7">
        <v>43376</v>
      </c>
      <c r="P1576" s="7"/>
    </row>
    <row r="1577" spans="1:16" x14ac:dyDescent="0.25">
      <c r="A1577" t="s">
        <v>1045</v>
      </c>
      <c r="B1577" t="s">
        <v>1067</v>
      </c>
      <c r="C1577" t="s">
        <v>1068</v>
      </c>
      <c r="D1577" t="s">
        <v>1069</v>
      </c>
      <c r="E1577" t="s">
        <v>1070</v>
      </c>
      <c r="F1577" t="s">
        <v>1050</v>
      </c>
      <c r="G1577" t="s">
        <v>33</v>
      </c>
      <c r="H1577">
        <v>201806</v>
      </c>
      <c r="I1577">
        <v>29.9</v>
      </c>
      <c r="J1577">
        <v>2018</v>
      </c>
      <c r="K1577">
        <v>6</v>
      </c>
      <c r="L1577">
        <v>11698</v>
      </c>
      <c r="M1577">
        <v>302109560</v>
      </c>
      <c r="N1577" s="7">
        <v>43396</v>
      </c>
      <c r="P1577" s="7"/>
    </row>
    <row r="1578" spans="1:16" x14ac:dyDescent="0.25">
      <c r="A1578" t="s">
        <v>1045</v>
      </c>
      <c r="B1578" t="s">
        <v>1060</v>
      </c>
      <c r="C1578" t="s">
        <v>1061</v>
      </c>
      <c r="D1578" t="s">
        <v>1062</v>
      </c>
      <c r="E1578" t="s">
        <v>1063</v>
      </c>
      <c r="F1578" t="s">
        <v>1050</v>
      </c>
      <c r="G1578" t="s">
        <v>29</v>
      </c>
      <c r="H1578">
        <v>201806</v>
      </c>
      <c r="I1578">
        <v>581.27329999999995</v>
      </c>
      <c r="J1578">
        <v>2018</v>
      </c>
      <c r="K1578">
        <v>6</v>
      </c>
      <c r="L1578">
        <v>11699</v>
      </c>
      <c r="M1578">
        <v>301806221</v>
      </c>
      <c r="N1578" s="7">
        <v>43391</v>
      </c>
      <c r="P1578" s="7"/>
    </row>
    <row r="1579" spans="1:16" x14ac:dyDescent="0.25">
      <c r="A1579" t="s">
        <v>1045</v>
      </c>
      <c r="B1579" t="s">
        <v>1054</v>
      </c>
      <c r="C1579" t="s">
        <v>1074</v>
      </c>
      <c r="D1579" t="s">
        <v>1071</v>
      </c>
      <c r="E1579" t="s">
        <v>1075</v>
      </c>
      <c r="F1579" t="s">
        <v>1073</v>
      </c>
      <c r="G1579" t="s">
        <v>37</v>
      </c>
      <c r="H1579">
        <v>201806</v>
      </c>
      <c r="I1579">
        <v>93.855599999999995</v>
      </c>
      <c r="J1579">
        <v>2018</v>
      </c>
      <c r="K1579">
        <v>6</v>
      </c>
      <c r="L1579">
        <v>11700</v>
      </c>
      <c r="M1579">
        <v>302108915</v>
      </c>
      <c r="N1579" s="7">
        <v>43300</v>
      </c>
      <c r="P1579" s="7"/>
    </row>
    <row r="1580" spans="1:16" x14ac:dyDescent="0.25">
      <c r="A1580" t="s">
        <v>1045</v>
      </c>
      <c r="B1580" t="s">
        <v>1046</v>
      </c>
      <c r="C1580" t="s">
        <v>1047</v>
      </c>
      <c r="D1580" t="s">
        <v>1048</v>
      </c>
      <c r="E1580" t="s">
        <v>1049</v>
      </c>
      <c r="F1580" t="s">
        <v>1050</v>
      </c>
      <c r="G1580" t="s">
        <v>605</v>
      </c>
      <c r="H1580">
        <v>201806</v>
      </c>
      <c r="I1580">
        <v>275.73770000000002</v>
      </c>
      <c r="J1580">
        <v>2018</v>
      </c>
      <c r="K1580">
        <v>6</v>
      </c>
      <c r="L1580">
        <v>11701</v>
      </c>
      <c r="M1580">
        <v>301804972</v>
      </c>
      <c r="N1580" s="7">
        <v>43269</v>
      </c>
      <c r="P1580" s="7"/>
    </row>
    <row r="1581" spans="1:16" x14ac:dyDescent="0.25">
      <c r="A1581" t="s">
        <v>1045</v>
      </c>
      <c r="B1581" t="s">
        <v>1054</v>
      </c>
      <c r="C1581" t="s">
        <v>1058</v>
      </c>
      <c r="D1581" t="s">
        <v>1056</v>
      </c>
      <c r="E1581" t="s">
        <v>1059</v>
      </c>
      <c r="F1581" t="s">
        <v>1050</v>
      </c>
      <c r="G1581" t="s">
        <v>30</v>
      </c>
      <c r="H1581">
        <v>201806</v>
      </c>
      <c r="I1581">
        <v>224.91669999999999</v>
      </c>
      <c r="J1581">
        <v>2018</v>
      </c>
      <c r="K1581">
        <v>6</v>
      </c>
      <c r="L1581">
        <v>11702</v>
      </c>
      <c r="M1581">
        <v>302107617</v>
      </c>
      <c r="N1581" s="7">
        <v>43401</v>
      </c>
      <c r="P1581" s="7"/>
    </row>
    <row r="1582" spans="1:16" x14ac:dyDescent="0.25">
      <c r="A1582" t="s">
        <v>21</v>
      </c>
      <c r="B1582" t="s">
        <v>22</v>
      </c>
      <c r="C1582" t="s">
        <v>54</v>
      </c>
      <c r="D1582" t="s">
        <v>55</v>
      </c>
      <c r="E1582" t="s">
        <v>56</v>
      </c>
      <c r="F1582" t="s">
        <v>23</v>
      </c>
      <c r="G1582" t="s">
        <v>25</v>
      </c>
      <c r="H1582">
        <v>201806</v>
      </c>
      <c r="I1582">
        <v>86.01</v>
      </c>
      <c r="J1582">
        <v>2018</v>
      </c>
      <c r="K1582">
        <v>6</v>
      </c>
      <c r="L1582">
        <v>11703</v>
      </c>
      <c r="M1582">
        <v>303007281</v>
      </c>
      <c r="N1582" s="7">
        <v>43388</v>
      </c>
      <c r="P1582" s="7"/>
    </row>
    <row r="1583" spans="1:16" x14ac:dyDescent="0.25">
      <c r="A1583" t="s">
        <v>1045</v>
      </c>
      <c r="B1583" t="s">
        <v>1060</v>
      </c>
      <c r="C1583" t="s">
        <v>1064</v>
      </c>
      <c r="D1583" t="s">
        <v>1065</v>
      </c>
      <c r="E1583" t="s">
        <v>1066</v>
      </c>
      <c r="F1583" t="s">
        <v>1050</v>
      </c>
      <c r="G1583" t="s">
        <v>338</v>
      </c>
      <c r="H1583">
        <v>201806</v>
      </c>
      <c r="I1583">
        <v>337</v>
      </c>
      <c r="J1583">
        <v>2018</v>
      </c>
      <c r="K1583">
        <v>6</v>
      </c>
      <c r="L1583">
        <v>11704</v>
      </c>
      <c r="M1583">
        <v>302109678</v>
      </c>
      <c r="N1583" s="7">
        <v>43415</v>
      </c>
      <c r="P1583" s="7"/>
    </row>
    <row r="1584" spans="1:16" x14ac:dyDescent="0.25">
      <c r="A1584" t="s">
        <v>1028</v>
      </c>
      <c r="B1584" t="s">
        <v>1076</v>
      </c>
      <c r="C1584" t="s">
        <v>1077</v>
      </c>
      <c r="D1584" t="s">
        <v>1078</v>
      </c>
      <c r="E1584" t="s">
        <v>1079</v>
      </c>
      <c r="F1584" t="s">
        <v>1080</v>
      </c>
      <c r="G1584" t="s">
        <v>26</v>
      </c>
      <c r="H1584">
        <v>201806</v>
      </c>
      <c r="I1584">
        <v>170.0532</v>
      </c>
      <c r="J1584">
        <v>2018</v>
      </c>
      <c r="K1584">
        <v>6</v>
      </c>
      <c r="L1584">
        <v>11705</v>
      </c>
      <c r="M1584">
        <v>301907695</v>
      </c>
      <c r="N1584" s="7">
        <v>43395</v>
      </c>
      <c r="P1584" s="7"/>
    </row>
    <row r="1585" spans="1:16" x14ac:dyDescent="0.25">
      <c r="A1585" t="s">
        <v>41</v>
      </c>
      <c r="B1585" t="s">
        <v>22</v>
      </c>
      <c r="C1585" t="s">
        <v>57</v>
      </c>
      <c r="D1585" t="s">
        <v>58</v>
      </c>
      <c r="E1585" t="s">
        <v>59</v>
      </c>
      <c r="F1585" t="s">
        <v>23</v>
      </c>
      <c r="G1585" t="s">
        <v>34</v>
      </c>
      <c r="H1585">
        <v>201806</v>
      </c>
      <c r="I1585">
        <v>100.33329999999999</v>
      </c>
      <c r="J1585">
        <v>2018</v>
      </c>
      <c r="K1585">
        <v>6</v>
      </c>
      <c r="L1585">
        <v>11706</v>
      </c>
      <c r="M1585">
        <v>302106780</v>
      </c>
      <c r="N1585" s="7">
        <v>43303</v>
      </c>
      <c r="P1585" s="7"/>
    </row>
    <row r="1586" spans="1:16" x14ac:dyDescent="0.25">
      <c r="A1586" t="s">
        <v>1045</v>
      </c>
      <c r="B1586" t="s">
        <v>1060</v>
      </c>
      <c r="C1586" t="s">
        <v>1064</v>
      </c>
      <c r="D1586" t="s">
        <v>1065</v>
      </c>
      <c r="E1586" t="s">
        <v>1066</v>
      </c>
      <c r="F1586" t="s">
        <v>1050</v>
      </c>
      <c r="G1586" t="s">
        <v>36</v>
      </c>
      <c r="H1586">
        <v>201806</v>
      </c>
      <c r="I1586">
        <v>507.05919999999998</v>
      </c>
      <c r="J1586">
        <v>2018</v>
      </c>
      <c r="K1586">
        <v>6</v>
      </c>
      <c r="L1586">
        <v>11707</v>
      </c>
      <c r="M1586">
        <v>303008894</v>
      </c>
      <c r="N1586" s="7">
        <v>43412</v>
      </c>
      <c r="P1586" s="7"/>
    </row>
    <row r="1587" spans="1:16" x14ac:dyDescent="0.25">
      <c r="A1587" t="s">
        <v>21</v>
      </c>
      <c r="B1587" t="s">
        <v>22</v>
      </c>
      <c r="C1587" t="s">
        <v>50</v>
      </c>
      <c r="D1587" t="s">
        <v>51</v>
      </c>
      <c r="E1587" t="s">
        <v>52</v>
      </c>
      <c r="F1587" t="s">
        <v>23</v>
      </c>
      <c r="G1587" t="s">
        <v>27</v>
      </c>
      <c r="H1587">
        <v>201806</v>
      </c>
      <c r="I1587">
        <v>152.52000000000001</v>
      </c>
      <c r="J1587">
        <v>2018</v>
      </c>
      <c r="K1587">
        <v>6</v>
      </c>
      <c r="L1587">
        <v>11708</v>
      </c>
      <c r="M1587">
        <v>302106490</v>
      </c>
      <c r="N1587" s="7">
        <v>43328</v>
      </c>
      <c r="P1587" s="7"/>
    </row>
    <row r="1588" spans="1:16" x14ac:dyDescent="0.25">
      <c r="A1588" t="s">
        <v>1028</v>
      </c>
      <c r="B1588" t="s">
        <v>1029</v>
      </c>
      <c r="C1588" t="s">
        <v>1030</v>
      </c>
      <c r="D1588" t="s">
        <v>1031</v>
      </c>
      <c r="E1588" t="s">
        <v>1032</v>
      </c>
      <c r="F1588" t="s">
        <v>1033</v>
      </c>
      <c r="G1588" t="s">
        <v>31</v>
      </c>
      <c r="H1588">
        <v>201806</v>
      </c>
      <c r="I1588">
        <v>414</v>
      </c>
      <c r="J1588">
        <v>2018</v>
      </c>
      <c r="K1588">
        <v>6</v>
      </c>
      <c r="L1588">
        <v>11709</v>
      </c>
      <c r="M1588">
        <v>301905975</v>
      </c>
      <c r="N1588" s="7">
        <v>43274</v>
      </c>
      <c r="P1588" s="7"/>
    </row>
    <row r="1589" spans="1:16" x14ac:dyDescent="0.25">
      <c r="A1589" t="s">
        <v>1045</v>
      </c>
      <c r="B1589" t="s">
        <v>1060</v>
      </c>
      <c r="C1589" t="s">
        <v>1061</v>
      </c>
      <c r="D1589" t="s">
        <v>1062</v>
      </c>
      <c r="E1589" t="s">
        <v>1063</v>
      </c>
      <c r="F1589" t="s">
        <v>1050</v>
      </c>
      <c r="G1589" t="s">
        <v>15</v>
      </c>
      <c r="H1589">
        <v>201806</v>
      </c>
      <c r="I1589">
        <v>230.43899999999999</v>
      </c>
      <c r="J1589">
        <v>2018</v>
      </c>
      <c r="K1589">
        <v>6</v>
      </c>
      <c r="L1589">
        <v>11710</v>
      </c>
      <c r="M1589">
        <v>302107137</v>
      </c>
      <c r="N1589" s="7">
        <v>43241</v>
      </c>
      <c r="P1589" s="7"/>
    </row>
    <row r="1590" spans="1:16" x14ac:dyDescent="0.25">
      <c r="A1590" t="s">
        <v>21</v>
      </c>
      <c r="B1590" t="s">
        <v>22</v>
      </c>
      <c r="C1590" t="s">
        <v>43</v>
      </c>
      <c r="D1590" t="s">
        <v>44</v>
      </c>
      <c r="E1590" t="s">
        <v>45</v>
      </c>
      <c r="F1590" t="s">
        <v>23</v>
      </c>
      <c r="G1590" t="s">
        <v>10</v>
      </c>
      <c r="H1590">
        <v>201806</v>
      </c>
      <c r="I1590">
        <v>148.71600000000001</v>
      </c>
      <c r="J1590">
        <v>2018</v>
      </c>
      <c r="K1590">
        <v>6</v>
      </c>
      <c r="L1590">
        <v>11711</v>
      </c>
      <c r="M1590">
        <v>302105576</v>
      </c>
      <c r="N1590" s="7">
        <v>43382</v>
      </c>
      <c r="P1590" s="7"/>
    </row>
    <row r="1591" spans="1:16" x14ac:dyDescent="0.25">
      <c r="A1591" t="s">
        <v>1045</v>
      </c>
      <c r="B1591" t="s">
        <v>1046</v>
      </c>
      <c r="C1591" t="s">
        <v>1051</v>
      </c>
      <c r="D1591" t="s">
        <v>1052</v>
      </c>
      <c r="E1591" t="s">
        <v>1053</v>
      </c>
      <c r="F1591" t="s">
        <v>1050</v>
      </c>
      <c r="G1591" t="s">
        <v>27</v>
      </c>
      <c r="H1591">
        <v>201806</v>
      </c>
      <c r="I1591">
        <v>388.14600000000002</v>
      </c>
      <c r="J1591">
        <v>2018</v>
      </c>
      <c r="K1591">
        <v>6</v>
      </c>
      <c r="L1591">
        <v>11712</v>
      </c>
      <c r="M1591">
        <v>303007162</v>
      </c>
      <c r="N1591" s="7">
        <v>43253</v>
      </c>
      <c r="P1591" s="7"/>
    </row>
    <row r="1592" spans="1:16" x14ac:dyDescent="0.25">
      <c r="A1592" t="s">
        <v>1045</v>
      </c>
      <c r="B1592" t="s">
        <v>1046</v>
      </c>
      <c r="C1592" t="s">
        <v>1051</v>
      </c>
      <c r="D1592" t="s">
        <v>1052</v>
      </c>
      <c r="E1592" t="s">
        <v>1053</v>
      </c>
      <c r="F1592" t="s">
        <v>1050</v>
      </c>
      <c r="G1592" t="s">
        <v>291</v>
      </c>
      <c r="H1592">
        <v>201806</v>
      </c>
      <c r="I1592">
        <v>367.45429999999999</v>
      </c>
      <c r="J1592">
        <v>2018</v>
      </c>
      <c r="K1592">
        <v>6</v>
      </c>
      <c r="L1592">
        <v>11713</v>
      </c>
      <c r="M1592">
        <v>302106863</v>
      </c>
      <c r="N1592" s="7">
        <v>43333</v>
      </c>
      <c r="P1592" s="7"/>
    </row>
    <row r="1593" spans="1:16" x14ac:dyDescent="0.25">
      <c r="A1593" t="s">
        <v>21</v>
      </c>
      <c r="B1593" t="s">
        <v>22</v>
      </c>
      <c r="C1593" t="s">
        <v>43</v>
      </c>
      <c r="D1593" t="s">
        <v>44</v>
      </c>
      <c r="E1593" t="s">
        <v>45</v>
      </c>
      <c r="F1593" t="s">
        <v>23</v>
      </c>
      <c r="G1593" t="s">
        <v>33</v>
      </c>
      <c r="H1593">
        <v>201806</v>
      </c>
      <c r="I1593">
        <v>319.8</v>
      </c>
      <c r="J1593">
        <v>2018</v>
      </c>
      <c r="K1593">
        <v>6</v>
      </c>
      <c r="L1593">
        <v>11714</v>
      </c>
      <c r="M1593">
        <v>303007500</v>
      </c>
      <c r="N1593" s="7">
        <v>43292</v>
      </c>
      <c r="P1593" s="7"/>
    </row>
    <row r="1594" spans="1:16" x14ac:dyDescent="0.25">
      <c r="A1594" t="s">
        <v>1045</v>
      </c>
      <c r="B1594" t="s">
        <v>1054</v>
      </c>
      <c r="C1594" t="s">
        <v>1074</v>
      </c>
      <c r="D1594" t="s">
        <v>1071</v>
      </c>
      <c r="E1594" t="s">
        <v>1075</v>
      </c>
      <c r="F1594" t="s">
        <v>1073</v>
      </c>
      <c r="G1594" t="s">
        <v>31</v>
      </c>
      <c r="H1594">
        <v>201806</v>
      </c>
      <c r="I1594">
        <v>180.98230000000001</v>
      </c>
      <c r="J1594">
        <v>2018</v>
      </c>
      <c r="K1594">
        <v>6</v>
      </c>
      <c r="L1594">
        <v>11715</v>
      </c>
      <c r="M1594">
        <v>302107326</v>
      </c>
      <c r="N1594" s="7">
        <v>43397</v>
      </c>
      <c r="P1594" s="7"/>
    </row>
    <row r="1595" spans="1:16" x14ac:dyDescent="0.25">
      <c r="A1595" t="s">
        <v>1045</v>
      </c>
      <c r="B1595" t="s">
        <v>1054</v>
      </c>
      <c r="C1595" t="s">
        <v>1074</v>
      </c>
      <c r="D1595" t="s">
        <v>1071</v>
      </c>
      <c r="E1595" t="s">
        <v>1075</v>
      </c>
      <c r="F1595" t="s">
        <v>1073</v>
      </c>
      <c r="G1595" t="s">
        <v>36</v>
      </c>
      <c r="H1595">
        <v>201806</v>
      </c>
      <c r="I1595">
        <v>119.7328</v>
      </c>
      <c r="J1595">
        <v>2018</v>
      </c>
      <c r="K1595">
        <v>6</v>
      </c>
      <c r="L1595">
        <v>11716</v>
      </c>
      <c r="M1595">
        <v>302105976</v>
      </c>
      <c r="N1595" s="7">
        <v>43322</v>
      </c>
      <c r="P1595" s="7"/>
    </row>
    <row r="1596" spans="1:16" x14ac:dyDescent="0.25">
      <c r="A1596" t="s">
        <v>1028</v>
      </c>
      <c r="B1596" t="s">
        <v>1076</v>
      </c>
      <c r="C1596" t="s">
        <v>1077</v>
      </c>
      <c r="D1596" t="s">
        <v>1078</v>
      </c>
      <c r="E1596" t="s">
        <v>1079</v>
      </c>
      <c r="F1596" t="s">
        <v>1080</v>
      </c>
      <c r="G1596" t="s">
        <v>29</v>
      </c>
      <c r="H1596">
        <v>201806</v>
      </c>
      <c r="I1596">
        <v>181.55</v>
      </c>
      <c r="J1596">
        <v>2018</v>
      </c>
      <c r="K1596">
        <v>6</v>
      </c>
      <c r="L1596">
        <v>11717</v>
      </c>
      <c r="M1596">
        <v>301909752</v>
      </c>
      <c r="N1596" s="7">
        <v>43383</v>
      </c>
      <c r="P1596" s="7"/>
    </row>
    <row r="1597" spans="1:16" x14ac:dyDescent="0.25">
      <c r="A1597" t="s">
        <v>1045</v>
      </c>
      <c r="B1597" t="s">
        <v>1054</v>
      </c>
      <c r="C1597" t="s">
        <v>1074</v>
      </c>
      <c r="D1597" t="s">
        <v>1071</v>
      </c>
      <c r="E1597" t="s">
        <v>1075</v>
      </c>
      <c r="F1597" t="s">
        <v>1073</v>
      </c>
      <c r="G1597" t="s">
        <v>29</v>
      </c>
      <c r="H1597">
        <v>201806</v>
      </c>
      <c r="I1597">
        <v>95.506299999999996</v>
      </c>
      <c r="J1597">
        <v>2018</v>
      </c>
      <c r="K1597">
        <v>6</v>
      </c>
      <c r="L1597">
        <v>11718</v>
      </c>
      <c r="M1597">
        <v>302107411</v>
      </c>
      <c r="N1597" s="7">
        <v>43296</v>
      </c>
      <c r="P1597" s="7"/>
    </row>
    <row r="1598" spans="1:16" x14ac:dyDescent="0.25">
      <c r="A1598" t="s">
        <v>1045</v>
      </c>
      <c r="B1598" t="s">
        <v>1046</v>
      </c>
      <c r="C1598" t="s">
        <v>1047</v>
      </c>
      <c r="D1598" t="s">
        <v>1048</v>
      </c>
      <c r="E1598" t="s">
        <v>1049</v>
      </c>
      <c r="F1598" t="s">
        <v>1050</v>
      </c>
      <c r="G1598" t="s">
        <v>35</v>
      </c>
      <c r="H1598">
        <v>201806</v>
      </c>
      <c r="I1598">
        <v>201.417</v>
      </c>
      <c r="J1598">
        <v>2018</v>
      </c>
      <c r="K1598">
        <v>6</v>
      </c>
      <c r="L1598">
        <v>11719</v>
      </c>
      <c r="M1598">
        <v>301800989</v>
      </c>
      <c r="N1598" s="7">
        <v>43363</v>
      </c>
      <c r="P1598" s="7"/>
    </row>
    <row r="1599" spans="1:16" x14ac:dyDescent="0.25">
      <c r="A1599" t="s">
        <v>21</v>
      </c>
      <c r="B1599" t="s">
        <v>22</v>
      </c>
      <c r="C1599" t="s">
        <v>47</v>
      </c>
      <c r="D1599" t="s">
        <v>48</v>
      </c>
      <c r="E1599" t="s">
        <v>49</v>
      </c>
      <c r="F1599" t="s">
        <v>23</v>
      </c>
      <c r="G1599" t="s">
        <v>35</v>
      </c>
      <c r="H1599">
        <v>201806</v>
      </c>
      <c r="I1599">
        <v>87.61</v>
      </c>
      <c r="J1599">
        <v>2018</v>
      </c>
      <c r="K1599">
        <v>6</v>
      </c>
      <c r="L1599">
        <v>11720</v>
      </c>
      <c r="M1599">
        <v>302107761</v>
      </c>
      <c r="N1599" s="7">
        <v>43246</v>
      </c>
      <c r="P1599" s="7"/>
    </row>
    <row r="1600" spans="1:16" x14ac:dyDescent="0.25">
      <c r="A1600" t="s">
        <v>1045</v>
      </c>
      <c r="B1600" t="s">
        <v>1054</v>
      </c>
      <c r="C1600" t="s">
        <v>1058</v>
      </c>
      <c r="D1600" t="s">
        <v>1056</v>
      </c>
      <c r="E1600" t="s">
        <v>1059</v>
      </c>
      <c r="F1600" t="s">
        <v>1050</v>
      </c>
      <c r="G1600" t="s">
        <v>29</v>
      </c>
      <c r="H1600">
        <v>201806</v>
      </c>
      <c r="I1600">
        <v>177.6</v>
      </c>
      <c r="J1600">
        <v>2018</v>
      </c>
      <c r="K1600">
        <v>6</v>
      </c>
      <c r="L1600">
        <v>11721</v>
      </c>
      <c r="M1600">
        <v>303004483</v>
      </c>
      <c r="N1600" s="7">
        <v>43292</v>
      </c>
      <c r="P1600" s="7"/>
    </row>
    <row r="1601" spans="1:16" x14ac:dyDescent="0.25">
      <c r="A1601" t="s">
        <v>1045</v>
      </c>
      <c r="B1601" t="s">
        <v>1054</v>
      </c>
      <c r="C1601" t="s">
        <v>1074</v>
      </c>
      <c r="D1601" t="s">
        <v>1071</v>
      </c>
      <c r="E1601" t="s">
        <v>1075</v>
      </c>
      <c r="F1601" t="s">
        <v>1073</v>
      </c>
      <c r="G1601" t="s">
        <v>24</v>
      </c>
      <c r="H1601">
        <v>201806</v>
      </c>
      <c r="I1601">
        <v>130.477</v>
      </c>
      <c r="J1601">
        <v>2018</v>
      </c>
      <c r="K1601">
        <v>6</v>
      </c>
      <c r="L1601">
        <v>11722</v>
      </c>
      <c r="M1601">
        <v>302108896</v>
      </c>
      <c r="N1601" s="7">
        <v>43243</v>
      </c>
      <c r="P1601" s="7"/>
    </row>
    <row r="1602" spans="1:16" x14ac:dyDescent="0.25">
      <c r="A1602" t="s">
        <v>1045</v>
      </c>
      <c r="B1602" t="s">
        <v>1054</v>
      </c>
      <c r="C1602" t="s">
        <v>1058</v>
      </c>
      <c r="D1602" t="s">
        <v>1056</v>
      </c>
      <c r="E1602" t="s">
        <v>1059</v>
      </c>
      <c r="F1602" t="s">
        <v>1050</v>
      </c>
      <c r="G1602" t="s">
        <v>24</v>
      </c>
      <c r="H1602">
        <v>201806</v>
      </c>
      <c r="I1602">
        <v>137.61660000000001</v>
      </c>
      <c r="J1602">
        <v>2018</v>
      </c>
      <c r="K1602">
        <v>6</v>
      </c>
      <c r="L1602">
        <v>11723</v>
      </c>
      <c r="M1602">
        <v>302105433</v>
      </c>
      <c r="N1602" s="7">
        <v>43278</v>
      </c>
      <c r="P1602" s="7"/>
    </row>
    <row r="1603" spans="1:16" x14ac:dyDescent="0.25">
      <c r="A1603" t="s">
        <v>1045</v>
      </c>
      <c r="B1603" t="s">
        <v>1046</v>
      </c>
      <c r="C1603" t="s">
        <v>1047</v>
      </c>
      <c r="D1603" t="s">
        <v>1048</v>
      </c>
      <c r="E1603" t="s">
        <v>1049</v>
      </c>
      <c r="F1603" t="s">
        <v>1050</v>
      </c>
      <c r="G1603" t="s">
        <v>33</v>
      </c>
      <c r="H1603">
        <v>201806</v>
      </c>
      <c r="I1603">
        <v>323.5333</v>
      </c>
      <c r="J1603">
        <v>2018</v>
      </c>
      <c r="K1603">
        <v>6</v>
      </c>
      <c r="L1603">
        <v>11724</v>
      </c>
      <c r="M1603">
        <v>301906071</v>
      </c>
      <c r="N1603" s="7">
        <v>43428</v>
      </c>
      <c r="P1603" s="7"/>
    </row>
    <row r="1604" spans="1:16" x14ac:dyDescent="0.25">
      <c r="A1604" t="s">
        <v>1028</v>
      </c>
      <c r="B1604" t="s">
        <v>1076</v>
      </c>
      <c r="C1604" t="s">
        <v>1077</v>
      </c>
      <c r="D1604" t="s">
        <v>1078</v>
      </c>
      <c r="E1604" t="s">
        <v>1079</v>
      </c>
      <c r="F1604" t="s">
        <v>1080</v>
      </c>
      <c r="G1604" t="s">
        <v>10</v>
      </c>
      <c r="H1604">
        <v>201806</v>
      </c>
      <c r="I1604">
        <v>184.5116625</v>
      </c>
      <c r="J1604">
        <v>2018</v>
      </c>
      <c r="K1604">
        <v>6</v>
      </c>
      <c r="L1604">
        <v>11725</v>
      </c>
      <c r="M1604">
        <v>301009030</v>
      </c>
      <c r="N1604" s="7">
        <v>43294</v>
      </c>
      <c r="P1604" s="7"/>
    </row>
    <row r="1605" spans="1:16" x14ac:dyDescent="0.25">
      <c r="A1605" t="s">
        <v>1045</v>
      </c>
      <c r="B1605" t="s">
        <v>1046</v>
      </c>
      <c r="C1605" t="s">
        <v>1047</v>
      </c>
      <c r="D1605" t="s">
        <v>1048</v>
      </c>
      <c r="E1605" t="s">
        <v>1049</v>
      </c>
      <c r="F1605" t="s">
        <v>1050</v>
      </c>
      <c r="G1605" t="s">
        <v>25</v>
      </c>
      <c r="H1605">
        <v>201806</v>
      </c>
      <c r="I1605">
        <v>295</v>
      </c>
      <c r="J1605">
        <v>2018</v>
      </c>
      <c r="K1605">
        <v>6</v>
      </c>
      <c r="L1605">
        <v>11726</v>
      </c>
      <c r="M1605">
        <v>301906289</v>
      </c>
      <c r="N1605" s="7">
        <v>43350</v>
      </c>
      <c r="P1605" s="7"/>
    </row>
    <row r="1606" spans="1:16" x14ac:dyDescent="0.25">
      <c r="A1606" t="s">
        <v>1045</v>
      </c>
      <c r="B1606" t="s">
        <v>1054</v>
      </c>
      <c r="C1606" t="s">
        <v>1058</v>
      </c>
      <c r="D1606" t="s">
        <v>1056</v>
      </c>
      <c r="E1606" t="s">
        <v>1059</v>
      </c>
      <c r="F1606" t="s">
        <v>1050</v>
      </c>
      <c r="G1606" t="s">
        <v>244</v>
      </c>
      <c r="H1606">
        <v>201806</v>
      </c>
      <c r="I1606">
        <v>251.0993</v>
      </c>
      <c r="J1606">
        <v>2018</v>
      </c>
      <c r="K1606">
        <v>6</v>
      </c>
      <c r="L1606">
        <v>11727</v>
      </c>
      <c r="M1606">
        <v>302109891</v>
      </c>
      <c r="N1606" s="7">
        <v>43280</v>
      </c>
      <c r="P1606" s="7"/>
    </row>
    <row r="1607" spans="1:16" x14ac:dyDescent="0.25">
      <c r="A1607" t="s">
        <v>1045</v>
      </c>
      <c r="B1607" t="s">
        <v>1046</v>
      </c>
      <c r="C1607" t="s">
        <v>1047</v>
      </c>
      <c r="D1607" t="s">
        <v>1048</v>
      </c>
      <c r="E1607" t="s">
        <v>1049</v>
      </c>
      <c r="F1607" t="s">
        <v>1050</v>
      </c>
      <c r="G1607" t="s">
        <v>53</v>
      </c>
      <c r="H1607">
        <v>201806</v>
      </c>
      <c r="I1607">
        <v>339.94529999999997</v>
      </c>
      <c r="J1607">
        <v>2018</v>
      </c>
      <c r="K1607">
        <v>6</v>
      </c>
      <c r="L1607">
        <v>11728</v>
      </c>
      <c r="M1607">
        <v>301804964</v>
      </c>
      <c r="N1607" s="7">
        <v>43285</v>
      </c>
      <c r="P1607" s="7"/>
    </row>
    <row r="1608" spans="1:16" x14ac:dyDescent="0.25">
      <c r="A1608" t="s">
        <v>1045</v>
      </c>
      <c r="B1608" t="s">
        <v>1054</v>
      </c>
      <c r="C1608" t="s">
        <v>1074</v>
      </c>
      <c r="D1608" t="s">
        <v>1071</v>
      </c>
      <c r="E1608" t="s">
        <v>1075</v>
      </c>
      <c r="F1608" t="s">
        <v>1073</v>
      </c>
      <c r="G1608" t="s">
        <v>12</v>
      </c>
      <c r="H1608">
        <v>201806</v>
      </c>
      <c r="I1608">
        <v>180.58879999999999</v>
      </c>
      <c r="J1608">
        <v>2018</v>
      </c>
      <c r="K1608">
        <v>6</v>
      </c>
      <c r="L1608">
        <v>11729</v>
      </c>
      <c r="M1608">
        <v>302107306</v>
      </c>
      <c r="N1608" s="7">
        <v>43272</v>
      </c>
      <c r="P1608" s="7"/>
    </row>
    <row r="1609" spans="1:16" x14ac:dyDescent="0.25">
      <c r="A1609" t="s">
        <v>21</v>
      </c>
      <c r="B1609" t="s">
        <v>22</v>
      </c>
      <c r="C1609" t="s">
        <v>38</v>
      </c>
      <c r="D1609" t="s">
        <v>39</v>
      </c>
      <c r="E1609" t="s">
        <v>40</v>
      </c>
      <c r="F1609" t="s">
        <v>23</v>
      </c>
      <c r="G1609" t="s">
        <v>33</v>
      </c>
      <c r="H1609">
        <v>201806</v>
      </c>
      <c r="I1609">
        <v>214.95</v>
      </c>
      <c r="J1609">
        <v>2018</v>
      </c>
      <c r="K1609">
        <v>6</v>
      </c>
      <c r="L1609">
        <v>11730</v>
      </c>
      <c r="M1609">
        <v>303004570</v>
      </c>
      <c r="N1609" s="7">
        <v>43279</v>
      </c>
      <c r="P1609" s="7"/>
    </row>
    <row r="1610" spans="1:16" x14ac:dyDescent="0.25">
      <c r="A1610" t="s">
        <v>1045</v>
      </c>
      <c r="B1610" t="s">
        <v>1054</v>
      </c>
      <c r="C1610" t="s">
        <v>1074</v>
      </c>
      <c r="D1610" t="s">
        <v>1071</v>
      </c>
      <c r="E1610" t="s">
        <v>1075</v>
      </c>
      <c r="F1610" t="s">
        <v>1073</v>
      </c>
      <c r="G1610" t="s">
        <v>338</v>
      </c>
      <c r="H1610">
        <v>201806</v>
      </c>
      <c r="I1610">
        <v>100.7067</v>
      </c>
      <c r="J1610">
        <v>2018</v>
      </c>
      <c r="K1610">
        <v>6</v>
      </c>
      <c r="L1610">
        <v>11731</v>
      </c>
      <c r="M1610">
        <v>302107361</v>
      </c>
      <c r="N1610" s="7">
        <v>43321</v>
      </c>
      <c r="P1610" s="7"/>
    </row>
    <row r="1611" spans="1:16" x14ac:dyDescent="0.25">
      <c r="A1611" t="s">
        <v>1028</v>
      </c>
      <c r="B1611" t="s">
        <v>1076</v>
      </c>
      <c r="C1611" t="s">
        <v>1077</v>
      </c>
      <c r="D1611" t="s">
        <v>1078</v>
      </c>
      <c r="E1611" t="s">
        <v>1079</v>
      </c>
      <c r="F1611" t="s">
        <v>1080</v>
      </c>
      <c r="G1611" t="s">
        <v>42</v>
      </c>
      <c r="H1611">
        <v>201806</v>
      </c>
      <c r="I1611">
        <v>211.63136</v>
      </c>
      <c r="J1611">
        <v>2018</v>
      </c>
      <c r="K1611">
        <v>6</v>
      </c>
      <c r="L1611">
        <v>11732</v>
      </c>
      <c r="M1611">
        <v>301802790</v>
      </c>
      <c r="N1611" s="7">
        <v>43251</v>
      </c>
      <c r="P1611" s="7"/>
    </row>
    <row r="1612" spans="1:16" x14ac:dyDescent="0.25">
      <c r="A1612" t="s">
        <v>1045</v>
      </c>
      <c r="B1612" t="s">
        <v>1054</v>
      </c>
      <c r="C1612" t="s">
        <v>1055</v>
      </c>
      <c r="D1612" t="s">
        <v>1056</v>
      </c>
      <c r="E1612" t="s">
        <v>1057</v>
      </c>
      <c r="F1612" t="s">
        <v>1050</v>
      </c>
      <c r="G1612" t="s">
        <v>26</v>
      </c>
      <c r="H1612">
        <v>201806</v>
      </c>
      <c r="I1612">
        <v>191.46209999999999</v>
      </c>
      <c r="J1612">
        <v>2018</v>
      </c>
      <c r="K1612">
        <v>6</v>
      </c>
      <c r="L1612">
        <v>11733</v>
      </c>
      <c r="M1612">
        <v>301906299</v>
      </c>
      <c r="N1612" s="7">
        <v>43411</v>
      </c>
      <c r="P1612" s="7"/>
    </row>
    <row r="1613" spans="1:16" x14ac:dyDescent="0.25">
      <c r="A1613" t="s">
        <v>1045</v>
      </c>
      <c r="B1613" t="s">
        <v>1060</v>
      </c>
      <c r="C1613" t="s">
        <v>1061</v>
      </c>
      <c r="D1613" t="s">
        <v>1062</v>
      </c>
      <c r="E1613" t="s">
        <v>1063</v>
      </c>
      <c r="F1613" t="s">
        <v>1050</v>
      </c>
      <c r="G1613" t="s">
        <v>30</v>
      </c>
      <c r="H1613">
        <v>201806</v>
      </c>
      <c r="I1613">
        <v>564.6</v>
      </c>
      <c r="J1613">
        <v>2018</v>
      </c>
      <c r="K1613">
        <v>6</v>
      </c>
      <c r="L1613">
        <v>11734</v>
      </c>
      <c r="M1613">
        <v>303004752</v>
      </c>
      <c r="N1613" s="7">
        <v>43281</v>
      </c>
      <c r="P1613" s="7"/>
    </row>
    <row r="1614" spans="1:16" x14ac:dyDescent="0.25">
      <c r="A1614" t="s">
        <v>1028</v>
      </c>
      <c r="B1614" t="s">
        <v>1081</v>
      </c>
      <c r="C1614" t="s">
        <v>1082</v>
      </c>
      <c r="D1614" t="s">
        <v>1083</v>
      </c>
      <c r="E1614" t="s">
        <v>1084</v>
      </c>
      <c r="F1614" t="s">
        <v>1080</v>
      </c>
      <c r="G1614" t="s">
        <v>26</v>
      </c>
      <c r="H1614">
        <v>201806</v>
      </c>
      <c r="I1614">
        <v>361</v>
      </c>
      <c r="J1614">
        <v>2018</v>
      </c>
      <c r="K1614">
        <v>6</v>
      </c>
      <c r="L1614">
        <v>11735</v>
      </c>
      <c r="M1614">
        <v>301402425</v>
      </c>
      <c r="N1614" s="7">
        <v>43411</v>
      </c>
      <c r="P1614" s="7"/>
    </row>
    <row r="1615" spans="1:16" x14ac:dyDescent="0.25">
      <c r="A1615" t="s">
        <v>1045</v>
      </c>
      <c r="B1615" t="s">
        <v>1054</v>
      </c>
      <c r="C1615" t="s">
        <v>1074</v>
      </c>
      <c r="D1615" t="s">
        <v>1071</v>
      </c>
      <c r="E1615" t="s">
        <v>1075</v>
      </c>
      <c r="F1615" t="s">
        <v>1073</v>
      </c>
      <c r="G1615" t="s">
        <v>33</v>
      </c>
      <c r="H1615">
        <v>201806</v>
      </c>
      <c r="I1615">
        <v>107.3553</v>
      </c>
      <c r="J1615">
        <v>2018</v>
      </c>
      <c r="K1615">
        <v>6</v>
      </c>
      <c r="L1615">
        <v>11736</v>
      </c>
      <c r="M1615">
        <v>302107339</v>
      </c>
      <c r="N1615" s="7">
        <v>43371</v>
      </c>
      <c r="P1615" s="7"/>
    </row>
    <row r="1616" spans="1:16" x14ac:dyDescent="0.25">
      <c r="A1616" t="s">
        <v>1045</v>
      </c>
      <c r="B1616" t="s">
        <v>1054</v>
      </c>
      <c r="C1616" t="s">
        <v>1074</v>
      </c>
      <c r="D1616" t="s">
        <v>1071</v>
      </c>
      <c r="E1616" t="s">
        <v>1075</v>
      </c>
      <c r="F1616" t="s">
        <v>1073</v>
      </c>
      <c r="G1616" t="s">
        <v>35</v>
      </c>
      <c r="H1616">
        <v>201806</v>
      </c>
      <c r="I1616">
        <v>143.49369999999999</v>
      </c>
      <c r="J1616">
        <v>2018</v>
      </c>
      <c r="K1616">
        <v>6</v>
      </c>
      <c r="L1616">
        <v>11737</v>
      </c>
      <c r="M1616">
        <v>302108911</v>
      </c>
      <c r="N1616" s="7">
        <v>43378</v>
      </c>
      <c r="P1616" s="7"/>
    </row>
    <row r="1617" spans="1:16" x14ac:dyDescent="0.25">
      <c r="A1617" t="s">
        <v>1045</v>
      </c>
      <c r="B1617" t="s">
        <v>1067</v>
      </c>
      <c r="C1617" t="s">
        <v>1068</v>
      </c>
      <c r="D1617" t="s">
        <v>1069</v>
      </c>
      <c r="E1617" t="s">
        <v>1070</v>
      </c>
      <c r="F1617" t="s">
        <v>1050</v>
      </c>
      <c r="G1617" t="s">
        <v>28</v>
      </c>
      <c r="H1617">
        <v>201806</v>
      </c>
      <c r="I1617">
        <v>48.6233</v>
      </c>
      <c r="J1617">
        <v>2018</v>
      </c>
      <c r="K1617">
        <v>6</v>
      </c>
      <c r="L1617">
        <v>11738</v>
      </c>
      <c r="M1617">
        <v>302110752</v>
      </c>
      <c r="N1617" s="7">
        <v>43341</v>
      </c>
      <c r="P1617" s="7"/>
    </row>
    <row r="1618" spans="1:16" x14ac:dyDescent="0.25">
      <c r="A1618" t="s">
        <v>1045</v>
      </c>
      <c r="B1618" t="s">
        <v>1054</v>
      </c>
      <c r="C1618" t="s">
        <v>1074</v>
      </c>
      <c r="D1618" t="s">
        <v>1071</v>
      </c>
      <c r="E1618" t="s">
        <v>1075</v>
      </c>
      <c r="F1618" t="s">
        <v>1073</v>
      </c>
      <c r="G1618" t="s">
        <v>32</v>
      </c>
      <c r="H1618">
        <v>201806</v>
      </c>
      <c r="I1618">
        <v>151.22200000000001</v>
      </c>
      <c r="J1618">
        <v>2018</v>
      </c>
      <c r="K1618">
        <v>6</v>
      </c>
      <c r="L1618">
        <v>11739</v>
      </c>
      <c r="M1618">
        <v>302106068</v>
      </c>
      <c r="N1618" s="7">
        <v>43341</v>
      </c>
      <c r="P1618" s="7"/>
    </row>
    <row r="1619" spans="1:16" x14ac:dyDescent="0.25">
      <c r="A1619" t="s">
        <v>1037</v>
      </c>
      <c r="B1619" t="s">
        <v>1038</v>
      </c>
      <c r="C1619" t="s">
        <v>1039</v>
      </c>
      <c r="D1619" t="s">
        <v>1040</v>
      </c>
      <c r="E1619" t="s">
        <v>1041</v>
      </c>
      <c r="F1619" t="s">
        <v>1033</v>
      </c>
      <c r="G1619" t="s">
        <v>37</v>
      </c>
      <c r="H1619">
        <v>201806</v>
      </c>
      <c r="I1619">
        <v>505.36599999999999</v>
      </c>
      <c r="J1619">
        <v>2018</v>
      </c>
      <c r="K1619">
        <v>6</v>
      </c>
      <c r="L1619">
        <v>11740</v>
      </c>
      <c r="M1619">
        <v>303004722</v>
      </c>
      <c r="N1619" s="7">
        <v>43313</v>
      </c>
      <c r="P1619" s="7"/>
    </row>
    <row r="1620" spans="1:16" x14ac:dyDescent="0.25">
      <c r="A1620" t="s">
        <v>1045</v>
      </c>
      <c r="B1620" t="s">
        <v>1046</v>
      </c>
      <c r="C1620" t="s">
        <v>1047</v>
      </c>
      <c r="D1620" t="s">
        <v>1048</v>
      </c>
      <c r="E1620" t="s">
        <v>1049</v>
      </c>
      <c r="F1620" t="s">
        <v>1050</v>
      </c>
      <c r="G1620" t="s">
        <v>32</v>
      </c>
      <c r="H1620">
        <v>201806</v>
      </c>
      <c r="I1620">
        <v>230.4135</v>
      </c>
      <c r="J1620">
        <v>2018</v>
      </c>
      <c r="K1620">
        <v>6</v>
      </c>
      <c r="L1620">
        <v>11741</v>
      </c>
      <c r="M1620">
        <v>301804907</v>
      </c>
      <c r="N1620" s="7">
        <v>43241</v>
      </c>
      <c r="P1620" s="7"/>
    </row>
    <row r="1621" spans="1:16" x14ac:dyDescent="0.25">
      <c r="A1621" t="s">
        <v>1045</v>
      </c>
      <c r="B1621" t="s">
        <v>1054</v>
      </c>
      <c r="C1621" t="s">
        <v>1058</v>
      </c>
      <c r="D1621" t="s">
        <v>1056</v>
      </c>
      <c r="E1621" t="s">
        <v>1059</v>
      </c>
      <c r="F1621" t="s">
        <v>1050</v>
      </c>
      <c r="G1621" t="s">
        <v>319</v>
      </c>
      <c r="H1621">
        <v>201806</v>
      </c>
      <c r="I1621">
        <v>156.881</v>
      </c>
      <c r="J1621">
        <v>2018</v>
      </c>
      <c r="K1621">
        <v>6</v>
      </c>
      <c r="L1621">
        <v>11742</v>
      </c>
      <c r="M1621">
        <v>303007041</v>
      </c>
      <c r="N1621" s="7">
        <v>43407</v>
      </c>
      <c r="P1621" s="7"/>
    </row>
    <row r="1622" spans="1:16" x14ac:dyDescent="0.25">
      <c r="A1622" t="s">
        <v>1045</v>
      </c>
      <c r="B1622" t="s">
        <v>1054</v>
      </c>
      <c r="C1622" t="s">
        <v>1058</v>
      </c>
      <c r="D1622" t="s">
        <v>1056</v>
      </c>
      <c r="E1622" t="s">
        <v>1059</v>
      </c>
      <c r="F1622" t="s">
        <v>1050</v>
      </c>
      <c r="G1622" t="s">
        <v>244</v>
      </c>
      <c r="H1622">
        <v>201807</v>
      </c>
      <c r="I1622">
        <v>251.9932</v>
      </c>
      <c r="J1622">
        <v>2018</v>
      </c>
      <c r="K1622">
        <v>7</v>
      </c>
      <c r="L1622">
        <v>11743</v>
      </c>
      <c r="M1622">
        <v>302105881</v>
      </c>
      <c r="N1622" s="7">
        <v>43357</v>
      </c>
      <c r="P1622" s="7"/>
    </row>
    <row r="1623" spans="1:16" x14ac:dyDescent="0.25">
      <c r="A1623" t="s">
        <v>1045</v>
      </c>
      <c r="B1623" t="s">
        <v>1046</v>
      </c>
      <c r="C1623" t="s">
        <v>1051</v>
      </c>
      <c r="D1623" t="s">
        <v>1052</v>
      </c>
      <c r="E1623" t="s">
        <v>1053</v>
      </c>
      <c r="F1623" t="s">
        <v>1050</v>
      </c>
      <c r="G1623" t="s">
        <v>15</v>
      </c>
      <c r="H1623">
        <v>201807</v>
      </c>
      <c r="I1623">
        <v>291.76769999999999</v>
      </c>
      <c r="J1623">
        <v>2018</v>
      </c>
      <c r="K1623">
        <v>7</v>
      </c>
      <c r="L1623">
        <v>11744</v>
      </c>
      <c r="M1623">
        <v>301806231</v>
      </c>
      <c r="N1623" s="7">
        <v>43372</v>
      </c>
      <c r="P1623" s="7"/>
    </row>
    <row r="1624" spans="1:16" x14ac:dyDescent="0.25">
      <c r="A1624" t="s">
        <v>1045</v>
      </c>
      <c r="B1624" t="s">
        <v>1060</v>
      </c>
      <c r="C1624" t="s">
        <v>1061</v>
      </c>
      <c r="D1624" t="s">
        <v>1062</v>
      </c>
      <c r="E1624" t="s">
        <v>1063</v>
      </c>
      <c r="F1624" t="s">
        <v>1050</v>
      </c>
      <c r="G1624" t="s">
        <v>30</v>
      </c>
      <c r="H1624">
        <v>201807</v>
      </c>
      <c r="I1624">
        <v>571.80650000000003</v>
      </c>
      <c r="J1624">
        <v>2018</v>
      </c>
      <c r="K1624">
        <v>7</v>
      </c>
      <c r="L1624">
        <v>11745</v>
      </c>
      <c r="M1624">
        <v>303006798</v>
      </c>
      <c r="N1624" s="7">
        <v>43276</v>
      </c>
      <c r="P1624" s="7"/>
    </row>
    <row r="1625" spans="1:16" x14ac:dyDescent="0.25">
      <c r="A1625" t="s">
        <v>21</v>
      </c>
      <c r="B1625" t="s">
        <v>22</v>
      </c>
      <c r="C1625" t="s">
        <v>54</v>
      </c>
      <c r="D1625" t="s">
        <v>55</v>
      </c>
      <c r="E1625" t="s">
        <v>56</v>
      </c>
      <c r="F1625" t="s">
        <v>23</v>
      </c>
      <c r="G1625" t="s">
        <v>25</v>
      </c>
      <c r="H1625">
        <v>201807</v>
      </c>
      <c r="I1625">
        <v>117.02670000000001</v>
      </c>
      <c r="J1625">
        <v>2018</v>
      </c>
      <c r="K1625">
        <v>7</v>
      </c>
      <c r="L1625">
        <v>11746</v>
      </c>
      <c r="M1625">
        <v>303007025</v>
      </c>
      <c r="N1625" s="7">
        <v>43367</v>
      </c>
      <c r="P1625" s="7"/>
    </row>
    <row r="1626" spans="1:16" x14ac:dyDescent="0.25">
      <c r="A1626" t="s">
        <v>1045</v>
      </c>
      <c r="B1626" t="s">
        <v>1054</v>
      </c>
      <c r="C1626" t="s">
        <v>1058</v>
      </c>
      <c r="D1626" t="s">
        <v>1056</v>
      </c>
      <c r="E1626" t="s">
        <v>1059</v>
      </c>
      <c r="F1626" t="s">
        <v>1050</v>
      </c>
      <c r="G1626" t="s">
        <v>605</v>
      </c>
      <c r="H1626">
        <v>201807</v>
      </c>
      <c r="I1626">
        <v>158.4248</v>
      </c>
      <c r="J1626">
        <v>2018</v>
      </c>
      <c r="K1626">
        <v>7</v>
      </c>
      <c r="L1626">
        <v>11747</v>
      </c>
      <c r="M1626">
        <v>303007963</v>
      </c>
      <c r="N1626" s="7">
        <v>43342</v>
      </c>
      <c r="P1626" s="7"/>
    </row>
    <row r="1627" spans="1:16" x14ac:dyDescent="0.25">
      <c r="A1627" t="s">
        <v>1028</v>
      </c>
      <c r="B1627" t="s">
        <v>1029</v>
      </c>
      <c r="C1627" t="s">
        <v>1030</v>
      </c>
      <c r="D1627" t="s">
        <v>1031</v>
      </c>
      <c r="E1627" t="s">
        <v>1032</v>
      </c>
      <c r="F1627" t="s">
        <v>1033</v>
      </c>
      <c r="G1627" t="s">
        <v>34</v>
      </c>
      <c r="H1627">
        <v>201807</v>
      </c>
      <c r="I1627">
        <v>313.33333329999999</v>
      </c>
      <c r="J1627">
        <v>2018</v>
      </c>
      <c r="K1627">
        <v>7</v>
      </c>
      <c r="L1627">
        <v>11748</v>
      </c>
      <c r="M1627">
        <v>303004483</v>
      </c>
      <c r="N1627" s="7">
        <v>43428</v>
      </c>
      <c r="P1627" s="7"/>
    </row>
    <row r="1628" spans="1:16" x14ac:dyDescent="0.25">
      <c r="A1628" t="s">
        <v>1045</v>
      </c>
      <c r="B1628" t="s">
        <v>1054</v>
      </c>
      <c r="C1628" t="s">
        <v>1074</v>
      </c>
      <c r="D1628" t="s">
        <v>1071</v>
      </c>
      <c r="E1628" t="s">
        <v>1075</v>
      </c>
      <c r="F1628" t="s">
        <v>1073</v>
      </c>
      <c r="G1628" t="s">
        <v>15</v>
      </c>
      <c r="H1628">
        <v>201807</v>
      </c>
      <c r="I1628">
        <v>95.993099999999998</v>
      </c>
      <c r="J1628">
        <v>2018</v>
      </c>
      <c r="K1628">
        <v>7</v>
      </c>
      <c r="L1628">
        <v>11749</v>
      </c>
      <c r="M1628">
        <v>302107475</v>
      </c>
      <c r="N1628" s="7">
        <v>43308</v>
      </c>
      <c r="P1628" s="7"/>
    </row>
    <row r="1629" spans="1:16" x14ac:dyDescent="0.25">
      <c r="A1629" t="s">
        <v>1045</v>
      </c>
      <c r="B1629" t="s">
        <v>1067</v>
      </c>
      <c r="C1629" t="s">
        <v>1068</v>
      </c>
      <c r="D1629" t="s">
        <v>1069</v>
      </c>
      <c r="E1629" t="s">
        <v>1070</v>
      </c>
      <c r="F1629" t="s">
        <v>1050</v>
      </c>
      <c r="G1629" t="s">
        <v>33</v>
      </c>
      <c r="H1629">
        <v>201807</v>
      </c>
      <c r="I1629">
        <v>26.954799999999999</v>
      </c>
      <c r="J1629">
        <v>2018</v>
      </c>
      <c r="K1629">
        <v>7</v>
      </c>
      <c r="L1629">
        <v>11750</v>
      </c>
      <c r="M1629">
        <v>301506578</v>
      </c>
      <c r="N1629" s="7">
        <v>43294</v>
      </c>
      <c r="P1629" s="7"/>
    </row>
    <row r="1630" spans="1:16" x14ac:dyDescent="0.25">
      <c r="A1630" t="s">
        <v>21</v>
      </c>
      <c r="B1630" t="s">
        <v>22</v>
      </c>
      <c r="C1630" t="s">
        <v>47</v>
      </c>
      <c r="D1630" t="s">
        <v>48</v>
      </c>
      <c r="E1630" t="s">
        <v>49</v>
      </c>
      <c r="F1630" t="s">
        <v>23</v>
      </c>
      <c r="G1630" t="s">
        <v>10</v>
      </c>
      <c r="H1630">
        <v>201807</v>
      </c>
      <c r="I1630">
        <v>149.20830000000001</v>
      </c>
      <c r="J1630">
        <v>2018</v>
      </c>
      <c r="K1630">
        <v>7</v>
      </c>
      <c r="L1630">
        <v>11751</v>
      </c>
      <c r="M1630">
        <v>302108078</v>
      </c>
      <c r="N1630" s="7">
        <v>43325</v>
      </c>
      <c r="P1630" s="7"/>
    </row>
    <row r="1631" spans="1:16" x14ac:dyDescent="0.25">
      <c r="A1631" t="s">
        <v>1045</v>
      </c>
      <c r="B1631" t="s">
        <v>1060</v>
      </c>
      <c r="C1631" t="s">
        <v>1061</v>
      </c>
      <c r="D1631" t="s">
        <v>1062</v>
      </c>
      <c r="E1631" t="s">
        <v>1063</v>
      </c>
      <c r="F1631" t="s">
        <v>1050</v>
      </c>
      <c r="G1631" t="s">
        <v>244</v>
      </c>
      <c r="H1631">
        <v>201807</v>
      </c>
      <c r="I1631">
        <v>448.93549999999999</v>
      </c>
      <c r="J1631">
        <v>2018</v>
      </c>
      <c r="K1631">
        <v>7</v>
      </c>
      <c r="L1631">
        <v>11752</v>
      </c>
      <c r="M1631">
        <v>301706348</v>
      </c>
      <c r="N1631" s="7">
        <v>43434</v>
      </c>
      <c r="P1631" s="7"/>
    </row>
    <row r="1632" spans="1:16" x14ac:dyDescent="0.25">
      <c r="A1632" t="s">
        <v>1045</v>
      </c>
      <c r="B1632" t="s">
        <v>1054</v>
      </c>
      <c r="C1632" t="s">
        <v>1074</v>
      </c>
      <c r="D1632" t="s">
        <v>1071</v>
      </c>
      <c r="E1632" t="s">
        <v>1075</v>
      </c>
      <c r="F1632" t="s">
        <v>1073</v>
      </c>
      <c r="G1632" t="s">
        <v>338</v>
      </c>
      <c r="H1632">
        <v>201807</v>
      </c>
      <c r="I1632">
        <v>97.384500000000003</v>
      </c>
      <c r="J1632">
        <v>2018</v>
      </c>
      <c r="K1632">
        <v>7</v>
      </c>
      <c r="L1632">
        <v>11753</v>
      </c>
      <c r="M1632">
        <v>302109638</v>
      </c>
      <c r="N1632" s="7">
        <v>43403</v>
      </c>
      <c r="P1632" s="7"/>
    </row>
    <row r="1633" spans="1:16" x14ac:dyDescent="0.25">
      <c r="A1633" t="s">
        <v>1045</v>
      </c>
      <c r="B1633" t="s">
        <v>1060</v>
      </c>
      <c r="C1633" t="s">
        <v>1064</v>
      </c>
      <c r="D1633" t="s">
        <v>1065</v>
      </c>
      <c r="E1633" t="s">
        <v>1066</v>
      </c>
      <c r="F1633" t="s">
        <v>1050</v>
      </c>
      <c r="G1633" t="s">
        <v>34</v>
      </c>
      <c r="H1633">
        <v>201807</v>
      </c>
      <c r="I1633">
        <v>484.25810000000001</v>
      </c>
      <c r="J1633">
        <v>2018</v>
      </c>
      <c r="K1633">
        <v>7</v>
      </c>
      <c r="L1633">
        <v>11754</v>
      </c>
      <c r="M1633">
        <v>303005080</v>
      </c>
      <c r="N1633" s="7">
        <v>43439</v>
      </c>
      <c r="P1633" s="7"/>
    </row>
    <row r="1634" spans="1:16" x14ac:dyDescent="0.25">
      <c r="A1634" t="s">
        <v>1045</v>
      </c>
      <c r="B1634" t="s">
        <v>1046</v>
      </c>
      <c r="C1634" t="s">
        <v>1047</v>
      </c>
      <c r="D1634" t="s">
        <v>1048</v>
      </c>
      <c r="E1634" t="s">
        <v>1049</v>
      </c>
      <c r="F1634" t="s">
        <v>1050</v>
      </c>
      <c r="G1634" t="s">
        <v>12</v>
      </c>
      <c r="H1634">
        <v>201807</v>
      </c>
      <c r="I1634">
        <v>375.5342</v>
      </c>
      <c r="J1634">
        <v>2018</v>
      </c>
      <c r="K1634">
        <v>7</v>
      </c>
      <c r="L1634">
        <v>11755</v>
      </c>
      <c r="M1634">
        <v>301901730</v>
      </c>
      <c r="N1634" s="7">
        <v>43421</v>
      </c>
      <c r="P1634" s="7"/>
    </row>
    <row r="1635" spans="1:16" x14ac:dyDescent="0.25">
      <c r="A1635" t="s">
        <v>1045</v>
      </c>
      <c r="B1635" t="s">
        <v>1046</v>
      </c>
      <c r="C1635" t="s">
        <v>1051</v>
      </c>
      <c r="D1635" t="s">
        <v>1052</v>
      </c>
      <c r="E1635" t="s">
        <v>1053</v>
      </c>
      <c r="F1635" t="s">
        <v>1050</v>
      </c>
      <c r="G1635" t="s">
        <v>37</v>
      </c>
      <c r="H1635">
        <v>201807</v>
      </c>
      <c r="I1635">
        <v>286.76589999999999</v>
      </c>
      <c r="J1635">
        <v>2018</v>
      </c>
      <c r="K1635">
        <v>7</v>
      </c>
      <c r="L1635">
        <v>11756</v>
      </c>
      <c r="M1635">
        <v>303007963</v>
      </c>
      <c r="N1635" s="7">
        <v>43335</v>
      </c>
      <c r="P1635" s="7"/>
    </row>
    <row r="1636" spans="1:16" x14ac:dyDescent="0.25">
      <c r="A1636" t="s">
        <v>1045</v>
      </c>
      <c r="B1636" t="s">
        <v>1046</v>
      </c>
      <c r="C1636" t="s">
        <v>1047</v>
      </c>
      <c r="D1636" t="s">
        <v>1048</v>
      </c>
      <c r="E1636" t="s">
        <v>1049</v>
      </c>
      <c r="F1636" t="s">
        <v>1050</v>
      </c>
      <c r="G1636" t="s">
        <v>37</v>
      </c>
      <c r="H1636">
        <v>201807</v>
      </c>
      <c r="I1636">
        <v>255.7559</v>
      </c>
      <c r="J1636">
        <v>2018</v>
      </c>
      <c r="K1636">
        <v>7</v>
      </c>
      <c r="L1636">
        <v>11757</v>
      </c>
      <c r="M1636">
        <v>301806785</v>
      </c>
      <c r="N1636" s="7">
        <v>43289</v>
      </c>
      <c r="P1636" s="7"/>
    </row>
    <row r="1637" spans="1:16" x14ac:dyDescent="0.25">
      <c r="A1637" t="s">
        <v>1045</v>
      </c>
      <c r="B1637" t="s">
        <v>1054</v>
      </c>
      <c r="C1637" t="s">
        <v>1055</v>
      </c>
      <c r="D1637" t="s">
        <v>1056</v>
      </c>
      <c r="E1637" t="s">
        <v>1057</v>
      </c>
      <c r="F1637" t="s">
        <v>1050</v>
      </c>
      <c r="G1637" t="s">
        <v>27</v>
      </c>
      <c r="H1637">
        <v>201807</v>
      </c>
      <c r="I1637">
        <v>192.57859999999999</v>
      </c>
      <c r="J1637">
        <v>2018</v>
      </c>
      <c r="K1637">
        <v>7</v>
      </c>
      <c r="L1637">
        <v>11758</v>
      </c>
      <c r="M1637">
        <v>302105999</v>
      </c>
      <c r="N1637" s="7">
        <v>43461</v>
      </c>
      <c r="P1637" s="7"/>
    </row>
    <row r="1638" spans="1:16" x14ac:dyDescent="0.25">
      <c r="A1638" t="s">
        <v>1045</v>
      </c>
      <c r="B1638" t="s">
        <v>1054</v>
      </c>
      <c r="C1638" t="s">
        <v>1058</v>
      </c>
      <c r="D1638" t="s">
        <v>1056</v>
      </c>
      <c r="E1638" t="s">
        <v>1059</v>
      </c>
      <c r="F1638" t="s">
        <v>1050</v>
      </c>
      <c r="G1638" t="s">
        <v>15</v>
      </c>
      <c r="H1638">
        <v>201807</v>
      </c>
      <c r="I1638">
        <v>161.4933</v>
      </c>
      <c r="J1638">
        <v>2018</v>
      </c>
      <c r="K1638">
        <v>7</v>
      </c>
      <c r="L1638">
        <v>11759</v>
      </c>
      <c r="M1638">
        <v>301907695</v>
      </c>
      <c r="N1638" s="7">
        <v>43318</v>
      </c>
      <c r="P1638" s="7"/>
    </row>
    <row r="1639" spans="1:16" x14ac:dyDescent="0.25">
      <c r="A1639" t="s">
        <v>1045</v>
      </c>
      <c r="B1639" t="s">
        <v>1054</v>
      </c>
      <c r="C1639" t="s">
        <v>1058</v>
      </c>
      <c r="D1639" t="s">
        <v>1056</v>
      </c>
      <c r="E1639" t="s">
        <v>1059</v>
      </c>
      <c r="F1639" t="s">
        <v>1050</v>
      </c>
      <c r="G1639" t="s">
        <v>34</v>
      </c>
      <c r="H1639">
        <v>201807</v>
      </c>
      <c r="I1639">
        <v>165.3871</v>
      </c>
      <c r="J1639">
        <v>2018</v>
      </c>
      <c r="K1639">
        <v>7</v>
      </c>
      <c r="L1639">
        <v>11760</v>
      </c>
      <c r="M1639">
        <v>302107329</v>
      </c>
      <c r="N1639" s="7">
        <v>43446</v>
      </c>
      <c r="P1639" s="7"/>
    </row>
    <row r="1640" spans="1:16" x14ac:dyDescent="0.25">
      <c r="A1640" t="s">
        <v>1045</v>
      </c>
      <c r="B1640" t="s">
        <v>1060</v>
      </c>
      <c r="C1640" t="s">
        <v>1064</v>
      </c>
      <c r="D1640" t="s">
        <v>1065</v>
      </c>
      <c r="E1640" t="s">
        <v>1066</v>
      </c>
      <c r="F1640" t="s">
        <v>1050</v>
      </c>
      <c r="G1640" t="s">
        <v>26</v>
      </c>
      <c r="H1640">
        <v>201807</v>
      </c>
      <c r="I1640">
        <v>521.73850000000004</v>
      </c>
      <c r="J1640">
        <v>2018</v>
      </c>
      <c r="K1640">
        <v>7</v>
      </c>
      <c r="L1640">
        <v>11761</v>
      </c>
      <c r="M1640">
        <v>303007704</v>
      </c>
      <c r="N1640" s="7">
        <v>43288</v>
      </c>
      <c r="P1640" s="7"/>
    </row>
    <row r="1641" spans="1:16" x14ac:dyDescent="0.25">
      <c r="A1641" t="s">
        <v>21</v>
      </c>
      <c r="B1641" t="s">
        <v>22</v>
      </c>
      <c r="C1641" t="s">
        <v>43</v>
      </c>
      <c r="D1641" t="s">
        <v>44</v>
      </c>
      <c r="E1641" t="s">
        <v>45</v>
      </c>
      <c r="F1641" t="s">
        <v>23</v>
      </c>
      <c r="G1641" t="s">
        <v>31</v>
      </c>
      <c r="H1641">
        <v>201807</v>
      </c>
      <c r="I1641">
        <v>250</v>
      </c>
      <c r="J1641">
        <v>2018</v>
      </c>
      <c r="K1641">
        <v>7</v>
      </c>
      <c r="L1641">
        <v>11762</v>
      </c>
      <c r="M1641">
        <v>303005701</v>
      </c>
      <c r="N1641" s="7">
        <v>43312</v>
      </c>
      <c r="P1641" s="7"/>
    </row>
    <row r="1642" spans="1:16" x14ac:dyDescent="0.25">
      <c r="A1642" t="s">
        <v>1028</v>
      </c>
      <c r="B1642" t="s">
        <v>1029</v>
      </c>
      <c r="C1642" t="s">
        <v>1034</v>
      </c>
      <c r="D1642" t="s">
        <v>1035</v>
      </c>
      <c r="E1642" t="s">
        <v>1036</v>
      </c>
      <c r="F1642" t="s">
        <v>1033</v>
      </c>
      <c r="G1642" t="s">
        <v>26</v>
      </c>
      <c r="H1642">
        <v>201807</v>
      </c>
      <c r="I1642">
        <v>279.06939999999997</v>
      </c>
      <c r="J1642">
        <v>2018</v>
      </c>
      <c r="K1642">
        <v>7</v>
      </c>
      <c r="L1642">
        <v>11763</v>
      </c>
      <c r="M1642">
        <v>302106890</v>
      </c>
      <c r="N1642" s="7">
        <v>43333</v>
      </c>
      <c r="P1642" s="7"/>
    </row>
    <row r="1643" spans="1:16" x14ac:dyDescent="0.25">
      <c r="A1643" t="s">
        <v>1045</v>
      </c>
      <c r="B1643" t="s">
        <v>1060</v>
      </c>
      <c r="C1643" t="s">
        <v>1061</v>
      </c>
      <c r="D1643" t="s">
        <v>1062</v>
      </c>
      <c r="E1643" t="s">
        <v>1063</v>
      </c>
      <c r="F1643" t="s">
        <v>1050</v>
      </c>
      <c r="G1643" t="s">
        <v>10</v>
      </c>
      <c r="H1643">
        <v>201807</v>
      </c>
      <c r="I1643">
        <v>500.21870000000001</v>
      </c>
      <c r="J1643">
        <v>2018</v>
      </c>
      <c r="K1643">
        <v>7</v>
      </c>
      <c r="L1643">
        <v>11764</v>
      </c>
      <c r="M1643">
        <v>302106230</v>
      </c>
      <c r="N1643" s="7">
        <v>43301</v>
      </c>
      <c r="P1643" s="7"/>
    </row>
    <row r="1644" spans="1:16" x14ac:dyDescent="0.25">
      <c r="A1644" t="s">
        <v>1045</v>
      </c>
      <c r="B1644" t="s">
        <v>1060</v>
      </c>
      <c r="C1644" t="s">
        <v>1064</v>
      </c>
      <c r="D1644" t="s">
        <v>1065</v>
      </c>
      <c r="E1644" t="s">
        <v>1066</v>
      </c>
      <c r="F1644" t="s">
        <v>1050</v>
      </c>
      <c r="G1644" t="s">
        <v>46</v>
      </c>
      <c r="H1644">
        <v>201807</v>
      </c>
      <c r="I1644">
        <v>585.14760000000001</v>
      </c>
      <c r="J1644">
        <v>2018</v>
      </c>
      <c r="K1644">
        <v>7</v>
      </c>
      <c r="L1644">
        <v>11765</v>
      </c>
      <c r="M1644">
        <v>303005711</v>
      </c>
      <c r="N1644" s="7">
        <v>43293</v>
      </c>
      <c r="P1644" s="7"/>
    </row>
    <row r="1645" spans="1:16" x14ac:dyDescent="0.25">
      <c r="A1645" t="s">
        <v>1045</v>
      </c>
      <c r="B1645" t="s">
        <v>1054</v>
      </c>
      <c r="C1645" t="s">
        <v>1058</v>
      </c>
      <c r="D1645" t="s">
        <v>1056</v>
      </c>
      <c r="E1645" t="s">
        <v>1059</v>
      </c>
      <c r="F1645" t="s">
        <v>1050</v>
      </c>
      <c r="G1645" t="s">
        <v>46</v>
      </c>
      <c r="H1645">
        <v>201807</v>
      </c>
      <c r="I1645">
        <v>154.5352</v>
      </c>
      <c r="J1645">
        <v>2018</v>
      </c>
      <c r="K1645">
        <v>7</v>
      </c>
      <c r="L1645">
        <v>11766</v>
      </c>
      <c r="M1645">
        <v>301706348</v>
      </c>
      <c r="N1645" s="7">
        <v>43307</v>
      </c>
      <c r="P1645" s="7"/>
    </row>
    <row r="1646" spans="1:16" x14ac:dyDescent="0.25">
      <c r="A1646" t="s">
        <v>21</v>
      </c>
      <c r="B1646" t="s">
        <v>22</v>
      </c>
      <c r="C1646" t="s">
        <v>54</v>
      </c>
      <c r="D1646" t="s">
        <v>55</v>
      </c>
      <c r="E1646" t="s">
        <v>56</v>
      </c>
      <c r="F1646" t="s">
        <v>23</v>
      </c>
      <c r="G1646" t="s">
        <v>31</v>
      </c>
      <c r="H1646">
        <v>201807</v>
      </c>
      <c r="I1646">
        <v>85</v>
      </c>
      <c r="J1646">
        <v>2018</v>
      </c>
      <c r="K1646">
        <v>7</v>
      </c>
      <c r="L1646">
        <v>11767</v>
      </c>
      <c r="M1646">
        <v>301805308</v>
      </c>
      <c r="N1646" s="7">
        <v>43453</v>
      </c>
      <c r="P1646" s="7"/>
    </row>
    <row r="1647" spans="1:16" x14ac:dyDescent="0.25">
      <c r="A1647" t="s">
        <v>1045</v>
      </c>
      <c r="B1647" t="s">
        <v>1054</v>
      </c>
      <c r="C1647" t="s">
        <v>1074</v>
      </c>
      <c r="D1647" t="s">
        <v>1071</v>
      </c>
      <c r="E1647" t="s">
        <v>1075</v>
      </c>
      <c r="F1647" t="s">
        <v>1073</v>
      </c>
      <c r="G1647" t="s">
        <v>34</v>
      </c>
      <c r="H1647">
        <v>201807</v>
      </c>
      <c r="I1647">
        <v>116.1439</v>
      </c>
      <c r="J1647">
        <v>2018</v>
      </c>
      <c r="K1647">
        <v>7</v>
      </c>
      <c r="L1647">
        <v>11768</v>
      </c>
      <c r="M1647">
        <v>302109181</v>
      </c>
      <c r="N1647" s="7">
        <v>43285</v>
      </c>
      <c r="P1647" s="7"/>
    </row>
    <row r="1648" spans="1:16" x14ac:dyDescent="0.25">
      <c r="A1648" t="s">
        <v>1028</v>
      </c>
      <c r="B1648" t="s">
        <v>1076</v>
      </c>
      <c r="C1648" t="s">
        <v>1077</v>
      </c>
      <c r="D1648" t="s">
        <v>1078</v>
      </c>
      <c r="E1648" t="s">
        <v>1079</v>
      </c>
      <c r="F1648" t="s">
        <v>1080</v>
      </c>
      <c r="G1648" t="s">
        <v>323</v>
      </c>
      <c r="H1648">
        <v>201807</v>
      </c>
      <c r="I1648">
        <v>179.62029999999999</v>
      </c>
      <c r="J1648">
        <v>2018</v>
      </c>
      <c r="K1648">
        <v>7</v>
      </c>
      <c r="L1648">
        <v>11769</v>
      </c>
      <c r="M1648">
        <v>301806104</v>
      </c>
      <c r="N1648" s="7">
        <v>43310</v>
      </c>
      <c r="P1648" s="7"/>
    </row>
    <row r="1649" spans="1:16" x14ac:dyDescent="0.25">
      <c r="A1649" t="s">
        <v>1045</v>
      </c>
      <c r="B1649" t="s">
        <v>1046</v>
      </c>
      <c r="C1649" t="s">
        <v>1047</v>
      </c>
      <c r="D1649" t="s">
        <v>1048</v>
      </c>
      <c r="E1649" t="s">
        <v>1049</v>
      </c>
      <c r="F1649" t="s">
        <v>1050</v>
      </c>
      <c r="G1649" t="s">
        <v>29</v>
      </c>
      <c r="H1649">
        <v>201807</v>
      </c>
      <c r="I1649">
        <v>287.65809999999999</v>
      </c>
      <c r="J1649">
        <v>2018</v>
      </c>
      <c r="K1649">
        <v>7</v>
      </c>
      <c r="L1649">
        <v>11770</v>
      </c>
      <c r="M1649">
        <v>301806751</v>
      </c>
      <c r="N1649" s="7">
        <v>43300</v>
      </c>
      <c r="P1649" s="7"/>
    </row>
    <row r="1650" spans="1:16" x14ac:dyDescent="0.25">
      <c r="A1650" t="s">
        <v>1045</v>
      </c>
      <c r="B1650" t="s">
        <v>1054</v>
      </c>
      <c r="C1650" t="s">
        <v>1058</v>
      </c>
      <c r="D1650" t="s">
        <v>1056</v>
      </c>
      <c r="E1650" t="s">
        <v>1059</v>
      </c>
      <c r="F1650" t="s">
        <v>1050</v>
      </c>
      <c r="G1650" t="s">
        <v>319</v>
      </c>
      <c r="H1650">
        <v>201807</v>
      </c>
      <c r="I1650">
        <v>160.47</v>
      </c>
      <c r="J1650">
        <v>2018</v>
      </c>
      <c r="K1650">
        <v>7</v>
      </c>
      <c r="L1650">
        <v>11771</v>
      </c>
      <c r="M1650">
        <v>302104601</v>
      </c>
      <c r="N1650" s="7">
        <v>43419</v>
      </c>
      <c r="P1650" s="7"/>
    </row>
    <row r="1651" spans="1:16" x14ac:dyDescent="0.25">
      <c r="A1651" t="s">
        <v>1045</v>
      </c>
      <c r="B1651" t="s">
        <v>1046</v>
      </c>
      <c r="C1651" t="s">
        <v>1051</v>
      </c>
      <c r="D1651" t="s">
        <v>1052</v>
      </c>
      <c r="E1651" t="s">
        <v>1053</v>
      </c>
      <c r="F1651" t="s">
        <v>1050</v>
      </c>
      <c r="G1651" t="s">
        <v>42</v>
      </c>
      <c r="H1651">
        <v>201807</v>
      </c>
      <c r="I1651">
        <v>415.30709999999999</v>
      </c>
      <c r="J1651">
        <v>2018</v>
      </c>
      <c r="K1651">
        <v>7</v>
      </c>
      <c r="L1651">
        <v>11772</v>
      </c>
      <c r="M1651">
        <v>301907895</v>
      </c>
      <c r="N1651" s="7">
        <v>43355</v>
      </c>
      <c r="P1651" s="7"/>
    </row>
    <row r="1652" spans="1:16" x14ac:dyDescent="0.25">
      <c r="A1652" t="s">
        <v>1045</v>
      </c>
      <c r="B1652" t="s">
        <v>1060</v>
      </c>
      <c r="C1652" t="s">
        <v>1064</v>
      </c>
      <c r="D1652" t="s">
        <v>1065</v>
      </c>
      <c r="E1652" t="s">
        <v>1066</v>
      </c>
      <c r="F1652" t="s">
        <v>1050</v>
      </c>
      <c r="G1652" t="s">
        <v>27</v>
      </c>
      <c r="H1652">
        <v>201807</v>
      </c>
      <c r="I1652">
        <v>521.73850000000004</v>
      </c>
      <c r="J1652">
        <v>2018</v>
      </c>
      <c r="K1652">
        <v>7</v>
      </c>
      <c r="L1652">
        <v>11773</v>
      </c>
      <c r="M1652">
        <v>303004318</v>
      </c>
      <c r="N1652" s="7">
        <v>43302</v>
      </c>
      <c r="P1652" s="7"/>
    </row>
    <row r="1653" spans="1:16" x14ac:dyDescent="0.25">
      <c r="A1653" t="s">
        <v>1045</v>
      </c>
      <c r="B1653" t="s">
        <v>1054</v>
      </c>
      <c r="C1653" t="s">
        <v>1074</v>
      </c>
      <c r="D1653" t="s">
        <v>1071</v>
      </c>
      <c r="E1653" t="s">
        <v>1075</v>
      </c>
      <c r="F1653" t="s">
        <v>1073</v>
      </c>
      <c r="G1653" t="s">
        <v>12</v>
      </c>
      <c r="H1653">
        <v>201807</v>
      </c>
      <c r="I1653">
        <v>182.27619999999999</v>
      </c>
      <c r="J1653">
        <v>2018</v>
      </c>
      <c r="K1653">
        <v>7</v>
      </c>
      <c r="L1653">
        <v>11774</v>
      </c>
      <c r="M1653">
        <v>302108927</v>
      </c>
      <c r="N1653" s="7">
        <v>43272</v>
      </c>
      <c r="P1653" s="7"/>
    </row>
    <row r="1654" spans="1:16" x14ac:dyDescent="0.25">
      <c r="A1654" t="s">
        <v>1028</v>
      </c>
      <c r="B1654" t="s">
        <v>1029</v>
      </c>
      <c r="C1654" t="s">
        <v>1030</v>
      </c>
      <c r="D1654" t="s">
        <v>1031</v>
      </c>
      <c r="E1654" t="s">
        <v>1032</v>
      </c>
      <c r="F1654" t="s">
        <v>1033</v>
      </c>
      <c r="G1654" t="s">
        <v>35</v>
      </c>
      <c r="H1654">
        <v>201807</v>
      </c>
      <c r="I1654">
        <v>310</v>
      </c>
      <c r="J1654">
        <v>2018</v>
      </c>
      <c r="K1654">
        <v>7</v>
      </c>
      <c r="L1654">
        <v>11775</v>
      </c>
      <c r="M1654">
        <v>302106097</v>
      </c>
      <c r="N1654" s="7">
        <v>43445</v>
      </c>
      <c r="P1654" s="7"/>
    </row>
    <row r="1655" spans="1:16" x14ac:dyDescent="0.25">
      <c r="A1655" t="s">
        <v>1045</v>
      </c>
      <c r="B1655" t="s">
        <v>1046</v>
      </c>
      <c r="C1655" t="s">
        <v>1047</v>
      </c>
      <c r="D1655" t="s">
        <v>1048</v>
      </c>
      <c r="E1655" t="s">
        <v>1049</v>
      </c>
      <c r="F1655" t="s">
        <v>1050</v>
      </c>
      <c r="G1655" t="s">
        <v>30</v>
      </c>
      <c r="H1655">
        <v>201807</v>
      </c>
      <c r="I1655">
        <v>288.65940000000001</v>
      </c>
      <c r="J1655">
        <v>2018</v>
      </c>
      <c r="K1655">
        <v>7</v>
      </c>
      <c r="L1655">
        <v>11776</v>
      </c>
      <c r="M1655">
        <v>301706481</v>
      </c>
      <c r="N1655" s="7">
        <v>43386</v>
      </c>
      <c r="P1655" s="7"/>
    </row>
    <row r="1656" spans="1:16" x14ac:dyDescent="0.25">
      <c r="A1656" t="s">
        <v>21</v>
      </c>
      <c r="B1656" t="s">
        <v>22</v>
      </c>
      <c r="C1656" t="s">
        <v>38</v>
      </c>
      <c r="D1656" t="s">
        <v>39</v>
      </c>
      <c r="E1656" t="s">
        <v>40</v>
      </c>
      <c r="F1656" t="s">
        <v>23</v>
      </c>
      <c r="G1656" t="s">
        <v>33</v>
      </c>
      <c r="H1656">
        <v>201807</v>
      </c>
      <c r="I1656">
        <v>174.33330000000001</v>
      </c>
      <c r="J1656">
        <v>2018</v>
      </c>
      <c r="K1656">
        <v>7</v>
      </c>
      <c r="L1656">
        <v>11777</v>
      </c>
      <c r="M1656">
        <v>301605307</v>
      </c>
      <c r="N1656" s="7">
        <v>43362</v>
      </c>
      <c r="P1656" s="7"/>
    </row>
    <row r="1657" spans="1:16" x14ac:dyDescent="0.25">
      <c r="A1657" t="s">
        <v>1045</v>
      </c>
      <c r="B1657" t="s">
        <v>1060</v>
      </c>
      <c r="C1657" t="s">
        <v>1061</v>
      </c>
      <c r="D1657" t="s">
        <v>1062</v>
      </c>
      <c r="E1657" t="s">
        <v>1063</v>
      </c>
      <c r="F1657" t="s">
        <v>1050</v>
      </c>
      <c r="G1657" t="s">
        <v>25</v>
      </c>
      <c r="H1657">
        <v>201807</v>
      </c>
      <c r="I1657">
        <v>600.26350000000002</v>
      </c>
      <c r="J1657">
        <v>2018</v>
      </c>
      <c r="K1657">
        <v>7</v>
      </c>
      <c r="L1657">
        <v>11778</v>
      </c>
      <c r="M1657">
        <v>303007963</v>
      </c>
      <c r="N1657" s="7">
        <v>43382</v>
      </c>
      <c r="P1657" s="7"/>
    </row>
    <row r="1658" spans="1:16" x14ac:dyDescent="0.25">
      <c r="A1658" t="s">
        <v>1045</v>
      </c>
      <c r="B1658" t="s">
        <v>1054</v>
      </c>
      <c r="C1658" t="s">
        <v>1058</v>
      </c>
      <c r="D1658" t="s">
        <v>1056</v>
      </c>
      <c r="E1658" t="s">
        <v>1059</v>
      </c>
      <c r="F1658" t="s">
        <v>1050</v>
      </c>
      <c r="G1658" t="s">
        <v>28</v>
      </c>
      <c r="H1658">
        <v>201807</v>
      </c>
      <c r="I1658">
        <v>276.22579999999999</v>
      </c>
      <c r="J1658">
        <v>2018</v>
      </c>
      <c r="K1658">
        <v>7</v>
      </c>
      <c r="L1658">
        <v>11779</v>
      </c>
      <c r="M1658">
        <v>302106230</v>
      </c>
      <c r="N1658" s="7">
        <v>43452</v>
      </c>
      <c r="P1658" s="7"/>
    </row>
    <row r="1659" spans="1:16" x14ac:dyDescent="0.25">
      <c r="A1659" t="s">
        <v>1028</v>
      </c>
      <c r="B1659" t="s">
        <v>1076</v>
      </c>
      <c r="C1659" t="s">
        <v>1077</v>
      </c>
      <c r="D1659" t="s">
        <v>1078</v>
      </c>
      <c r="E1659" t="s">
        <v>1079</v>
      </c>
      <c r="F1659" t="s">
        <v>1080</v>
      </c>
      <c r="G1659" t="s">
        <v>36</v>
      </c>
      <c r="H1659">
        <v>201807</v>
      </c>
      <c r="I1659">
        <v>145.3887</v>
      </c>
      <c r="J1659">
        <v>2018</v>
      </c>
      <c r="K1659">
        <v>7</v>
      </c>
      <c r="L1659">
        <v>11780</v>
      </c>
      <c r="M1659">
        <v>303006798</v>
      </c>
      <c r="N1659" s="7">
        <v>43353</v>
      </c>
      <c r="P1659" s="7"/>
    </row>
    <row r="1660" spans="1:16" x14ac:dyDescent="0.25">
      <c r="A1660" t="s">
        <v>1028</v>
      </c>
      <c r="B1660" t="s">
        <v>1029</v>
      </c>
      <c r="C1660" t="s">
        <v>1034</v>
      </c>
      <c r="D1660" t="s">
        <v>1035</v>
      </c>
      <c r="E1660" t="s">
        <v>1036</v>
      </c>
      <c r="F1660" t="s">
        <v>1033</v>
      </c>
      <c r="G1660" t="s">
        <v>35</v>
      </c>
      <c r="H1660">
        <v>201807</v>
      </c>
      <c r="I1660">
        <v>382</v>
      </c>
      <c r="J1660">
        <v>2018</v>
      </c>
      <c r="K1660">
        <v>7</v>
      </c>
      <c r="L1660">
        <v>11781</v>
      </c>
      <c r="M1660">
        <v>302109670</v>
      </c>
      <c r="N1660" s="7">
        <v>43358</v>
      </c>
      <c r="P1660" s="7"/>
    </row>
    <row r="1661" spans="1:16" x14ac:dyDescent="0.25">
      <c r="A1661" t="s">
        <v>1045</v>
      </c>
      <c r="B1661" t="s">
        <v>1046</v>
      </c>
      <c r="C1661" t="s">
        <v>1047</v>
      </c>
      <c r="D1661" t="s">
        <v>1048</v>
      </c>
      <c r="E1661" t="s">
        <v>1049</v>
      </c>
      <c r="F1661" t="s">
        <v>1050</v>
      </c>
      <c r="G1661" t="s">
        <v>35</v>
      </c>
      <c r="H1661">
        <v>201807</v>
      </c>
      <c r="I1661">
        <v>204.40940000000001</v>
      </c>
      <c r="J1661">
        <v>2018</v>
      </c>
      <c r="K1661">
        <v>7</v>
      </c>
      <c r="L1661">
        <v>11782</v>
      </c>
      <c r="M1661">
        <v>301706713</v>
      </c>
      <c r="N1661" s="7">
        <v>43299</v>
      </c>
      <c r="P1661" s="7"/>
    </row>
    <row r="1662" spans="1:16" x14ac:dyDescent="0.25">
      <c r="A1662" t="s">
        <v>1045</v>
      </c>
      <c r="B1662" t="s">
        <v>1046</v>
      </c>
      <c r="C1662" t="s">
        <v>1047</v>
      </c>
      <c r="D1662" t="s">
        <v>1048</v>
      </c>
      <c r="E1662" t="s">
        <v>1049</v>
      </c>
      <c r="F1662" t="s">
        <v>1050</v>
      </c>
      <c r="G1662" t="s">
        <v>609</v>
      </c>
      <c r="H1662">
        <v>201807</v>
      </c>
      <c r="I1662">
        <v>307.19839999999999</v>
      </c>
      <c r="J1662">
        <v>2018</v>
      </c>
      <c r="K1662">
        <v>7</v>
      </c>
      <c r="L1662">
        <v>11783</v>
      </c>
      <c r="M1662">
        <v>301810045</v>
      </c>
      <c r="N1662" s="7">
        <v>43431</v>
      </c>
      <c r="P1662" s="7"/>
    </row>
    <row r="1663" spans="1:16" x14ac:dyDescent="0.25">
      <c r="A1663" t="s">
        <v>1045</v>
      </c>
      <c r="B1663" t="s">
        <v>1054</v>
      </c>
      <c r="C1663" t="s">
        <v>1074</v>
      </c>
      <c r="D1663" t="s">
        <v>1071</v>
      </c>
      <c r="E1663" t="s">
        <v>1075</v>
      </c>
      <c r="F1663" t="s">
        <v>1073</v>
      </c>
      <c r="G1663" t="s">
        <v>10</v>
      </c>
      <c r="H1663">
        <v>201807</v>
      </c>
      <c r="I1663">
        <v>87.135499999999993</v>
      </c>
      <c r="J1663">
        <v>2018</v>
      </c>
      <c r="K1663">
        <v>7</v>
      </c>
      <c r="L1663">
        <v>11784</v>
      </c>
      <c r="M1663">
        <v>302109591</v>
      </c>
      <c r="N1663" s="7">
        <v>43319</v>
      </c>
      <c r="P1663" s="7"/>
    </row>
    <row r="1664" spans="1:16" x14ac:dyDescent="0.25">
      <c r="A1664" t="s">
        <v>1045</v>
      </c>
      <c r="B1664" t="s">
        <v>1046</v>
      </c>
      <c r="C1664" t="s">
        <v>1051</v>
      </c>
      <c r="D1664" t="s">
        <v>1052</v>
      </c>
      <c r="E1664" t="s">
        <v>1053</v>
      </c>
      <c r="F1664" t="s">
        <v>1050</v>
      </c>
      <c r="G1664" t="s">
        <v>605</v>
      </c>
      <c r="H1664">
        <v>201807</v>
      </c>
      <c r="I1664">
        <v>285.21260000000001</v>
      </c>
      <c r="J1664">
        <v>2018</v>
      </c>
      <c r="K1664">
        <v>7</v>
      </c>
      <c r="L1664">
        <v>11785</v>
      </c>
      <c r="M1664">
        <v>301706348</v>
      </c>
      <c r="N1664" s="7">
        <v>43404</v>
      </c>
      <c r="P1664" s="7"/>
    </row>
    <row r="1665" spans="1:16" x14ac:dyDescent="0.25">
      <c r="A1665" t="s">
        <v>21</v>
      </c>
      <c r="B1665" t="s">
        <v>22</v>
      </c>
      <c r="C1665" t="s">
        <v>38</v>
      </c>
      <c r="D1665" t="s">
        <v>39</v>
      </c>
      <c r="E1665" t="s">
        <v>40</v>
      </c>
      <c r="F1665" t="s">
        <v>23</v>
      </c>
      <c r="G1665" t="s">
        <v>27</v>
      </c>
      <c r="H1665">
        <v>201807</v>
      </c>
      <c r="I1665">
        <v>112.7574</v>
      </c>
      <c r="J1665">
        <v>2018</v>
      </c>
      <c r="K1665">
        <v>7</v>
      </c>
      <c r="L1665">
        <v>11786</v>
      </c>
      <c r="M1665">
        <v>303005450</v>
      </c>
      <c r="N1665" s="7">
        <v>43313</v>
      </c>
      <c r="P1665" s="7"/>
    </row>
    <row r="1666" spans="1:16" x14ac:dyDescent="0.25">
      <c r="A1666" t="s">
        <v>1028</v>
      </c>
      <c r="B1666" t="s">
        <v>1029</v>
      </c>
      <c r="C1666" t="s">
        <v>1030</v>
      </c>
      <c r="D1666" t="s">
        <v>1031</v>
      </c>
      <c r="E1666" t="s">
        <v>1032</v>
      </c>
      <c r="F1666" t="s">
        <v>1033</v>
      </c>
      <c r="G1666" t="s">
        <v>10</v>
      </c>
      <c r="H1666">
        <v>201807</v>
      </c>
      <c r="I1666">
        <v>281.13249999999999</v>
      </c>
      <c r="J1666">
        <v>2018</v>
      </c>
      <c r="K1666">
        <v>7</v>
      </c>
      <c r="L1666">
        <v>11787</v>
      </c>
      <c r="M1666">
        <v>302108910</v>
      </c>
      <c r="N1666" s="7">
        <v>43459</v>
      </c>
      <c r="P1666" s="7"/>
    </row>
    <row r="1667" spans="1:16" x14ac:dyDescent="0.25">
      <c r="A1667" t="s">
        <v>1037</v>
      </c>
      <c r="B1667" t="s">
        <v>1038</v>
      </c>
      <c r="C1667" t="s">
        <v>1042</v>
      </c>
      <c r="D1667" t="s">
        <v>1043</v>
      </c>
      <c r="E1667" t="s">
        <v>1044</v>
      </c>
      <c r="F1667" t="s">
        <v>1033</v>
      </c>
      <c r="G1667" t="s">
        <v>24</v>
      </c>
      <c r="H1667">
        <v>201807</v>
      </c>
      <c r="I1667">
        <v>294.94600000000003</v>
      </c>
      <c r="J1667">
        <v>2018</v>
      </c>
      <c r="K1667">
        <v>7</v>
      </c>
      <c r="L1667">
        <v>11788</v>
      </c>
      <c r="M1667">
        <v>303007025</v>
      </c>
      <c r="N1667" s="7">
        <v>43432</v>
      </c>
      <c r="P1667" s="7"/>
    </row>
    <row r="1668" spans="1:16" x14ac:dyDescent="0.25">
      <c r="A1668" t="s">
        <v>1045</v>
      </c>
      <c r="B1668" t="s">
        <v>1046</v>
      </c>
      <c r="C1668" t="s">
        <v>1047</v>
      </c>
      <c r="D1668" t="s">
        <v>1048</v>
      </c>
      <c r="E1668" t="s">
        <v>1049</v>
      </c>
      <c r="F1668" t="s">
        <v>1050</v>
      </c>
      <c r="G1668" t="s">
        <v>319</v>
      </c>
      <c r="H1668">
        <v>201807</v>
      </c>
      <c r="I1668">
        <v>186.06290000000001</v>
      </c>
      <c r="J1668">
        <v>2018</v>
      </c>
      <c r="K1668">
        <v>7</v>
      </c>
      <c r="L1668">
        <v>11789</v>
      </c>
      <c r="M1668">
        <v>301902617</v>
      </c>
      <c r="N1668" s="7">
        <v>43445</v>
      </c>
      <c r="P1668" s="7"/>
    </row>
    <row r="1669" spans="1:16" x14ac:dyDescent="0.25">
      <c r="A1669" t="s">
        <v>1045</v>
      </c>
      <c r="B1669" t="s">
        <v>1054</v>
      </c>
      <c r="C1669" t="s">
        <v>1058</v>
      </c>
      <c r="D1669" t="s">
        <v>1056</v>
      </c>
      <c r="E1669" t="s">
        <v>1059</v>
      </c>
      <c r="F1669" t="s">
        <v>1050</v>
      </c>
      <c r="G1669" t="s">
        <v>349</v>
      </c>
      <c r="H1669">
        <v>201807</v>
      </c>
      <c r="I1669">
        <v>270.04809999999998</v>
      </c>
      <c r="J1669">
        <v>2018</v>
      </c>
      <c r="K1669">
        <v>7</v>
      </c>
      <c r="L1669">
        <v>11790</v>
      </c>
      <c r="M1669">
        <v>302109925</v>
      </c>
      <c r="N1669" s="7">
        <v>43450</v>
      </c>
      <c r="P1669" s="7"/>
    </row>
    <row r="1670" spans="1:16" x14ac:dyDescent="0.25">
      <c r="A1670" t="s">
        <v>1045</v>
      </c>
      <c r="B1670" t="s">
        <v>1067</v>
      </c>
      <c r="C1670" t="s">
        <v>1068</v>
      </c>
      <c r="D1670" t="s">
        <v>1069</v>
      </c>
      <c r="E1670" t="s">
        <v>1070</v>
      </c>
      <c r="F1670" t="s">
        <v>1050</v>
      </c>
      <c r="G1670" t="s">
        <v>12</v>
      </c>
      <c r="H1670">
        <v>201807</v>
      </c>
      <c r="I1670">
        <v>66.003299999999996</v>
      </c>
      <c r="J1670">
        <v>2018</v>
      </c>
      <c r="K1670">
        <v>7</v>
      </c>
      <c r="L1670">
        <v>11791</v>
      </c>
      <c r="M1670">
        <v>301703769</v>
      </c>
      <c r="N1670" s="7">
        <v>43450</v>
      </c>
      <c r="P1670" s="7"/>
    </row>
    <row r="1671" spans="1:16" x14ac:dyDescent="0.25">
      <c r="A1671" t="s">
        <v>1045</v>
      </c>
      <c r="B1671" t="s">
        <v>1060</v>
      </c>
      <c r="C1671" t="s">
        <v>1061</v>
      </c>
      <c r="D1671" t="s">
        <v>1062</v>
      </c>
      <c r="E1671" t="s">
        <v>1063</v>
      </c>
      <c r="F1671" t="s">
        <v>1050</v>
      </c>
      <c r="G1671" t="s">
        <v>53</v>
      </c>
      <c r="H1671">
        <v>201807</v>
      </c>
      <c r="I1671">
        <v>497.22579999999999</v>
      </c>
      <c r="J1671">
        <v>2018</v>
      </c>
      <c r="K1671">
        <v>7</v>
      </c>
      <c r="L1671">
        <v>11792</v>
      </c>
      <c r="M1671">
        <v>301909752</v>
      </c>
      <c r="N1671" s="7">
        <v>43313</v>
      </c>
      <c r="P1671" s="7"/>
    </row>
    <row r="1672" spans="1:16" x14ac:dyDescent="0.25">
      <c r="A1672" t="s">
        <v>1045</v>
      </c>
      <c r="B1672" t="s">
        <v>1060</v>
      </c>
      <c r="C1672" t="s">
        <v>1064</v>
      </c>
      <c r="D1672" t="s">
        <v>1065</v>
      </c>
      <c r="E1672" t="s">
        <v>1066</v>
      </c>
      <c r="F1672" t="s">
        <v>1050</v>
      </c>
      <c r="G1672" t="s">
        <v>36</v>
      </c>
      <c r="H1672">
        <v>201807</v>
      </c>
      <c r="I1672">
        <v>534.20519999999999</v>
      </c>
      <c r="J1672">
        <v>2018</v>
      </c>
      <c r="K1672">
        <v>7</v>
      </c>
      <c r="L1672">
        <v>11793</v>
      </c>
      <c r="M1672">
        <v>303005859</v>
      </c>
      <c r="N1672" s="7">
        <v>43308</v>
      </c>
      <c r="P1672" s="7"/>
    </row>
    <row r="1673" spans="1:16" x14ac:dyDescent="0.25">
      <c r="A1673" t="s">
        <v>1045</v>
      </c>
      <c r="B1673" t="s">
        <v>1067</v>
      </c>
      <c r="C1673" t="s">
        <v>1068</v>
      </c>
      <c r="D1673" t="s">
        <v>1069</v>
      </c>
      <c r="E1673" t="s">
        <v>1070</v>
      </c>
      <c r="F1673" t="s">
        <v>1050</v>
      </c>
      <c r="G1673" t="s">
        <v>10</v>
      </c>
      <c r="H1673">
        <v>201807</v>
      </c>
      <c r="I1673">
        <v>31.529</v>
      </c>
      <c r="J1673">
        <v>2018</v>
      </c>
      <c r="K1673">
        <v>7</v>
      </c>
      <c r="L1673">
        <v>11794</v>
      </c>
      <c r="M1673">
        <v>302108330</v>
      </c>
      <c r="N1673" s="7">
        <v>43404</v>
      </c>
      <c r="P1673" s="7"/>
    </row>
    <row r="1674" spans="1:16" x14ac:dyDescent="0.25">
      <c r="A1674" t="s">
        <v>1045</v>
      </c>
      <c r="B1674" t="s">
        <v>1046</v>
      </c>
      <c r="C1674" t="s">
        <v>1047</v>
      </c>
      <c r="D1674" t="s">
        <v>1048</v>
      </c>
      <c r="E1674" t="s">
        <v>1049</v>
      </c>
      <c r="F1674" t="s">
        <v>1050</v>
      </c>
      <c r="G1674" t="s">
        <v>24</v>
      </c>
      <c r="H1674">
        <v>201807</v>
      </c>
      <c r="I1674">
        <v>285.56939999999997</v>
      </c>
      <c r="J1674">
        <v>2018</v>
      </c>
      <c r="K1674">
        <v>7</v>
      </c>
      <c r="L1674">
        <v>11795</v>
      </c>
      <c r="M1674">
        <v>301800313</v>
      </c>
      <c r="N1674" s="7">
        <v>43345</v>
      </c>
      <c r="P1674" s="7"/>
    </row>
    <row r="1675" spans="1:16" x14ac:dyDescent="0.25">
      <c r="A1675" t="s">
        <v>1028</v>
      </c>
      <c r="B1675" t="s">
        <v>1076</v>
      </c>
      <c r="C1675" t="s">
        <v>1077</v>
      </c>
      <c r="D1675" t="s">
        <v>1078</v>
      </c>
      <c r="E1675" t="s">
        <v>1079</v>
      </c>
      <c r="F1675" t="s">
        <v>1080</v>
      </c>
      <c r="G1675" t="s">
        <v>37</v>
      </c>
      <c r="H1675">
        <v>201807</v>
      </c>
      <c r="I1675">
        <v>159.45769999999999</v>
      </c>
      <c r="J1675">
        <v>2018</v>
      </c>
      <c r="K1675">
        <v>7</v>
      </c>
      <c r="L1675">
        <v>11796</v>
      </c>
      <c r="M1675">
        <v>303008382</v>
      </c>
      <c r="N1675" s="7">
        <v>43458</v>
      </c>
      <c r="P1675" s="7"/>
    </row>
    <row r="1676" spans="1:16" x14ac:dyDescent="0.25">
      <c r="A1676" t="s">
        <v>1037</v>
      </c>
      <c r="B1676" t="s">
        <v>1038</v>
      </c>
      <c r="C1676" t="s">
        <v>1039</v>
      </c>
      <c r="D1676" t="s">
        <v>1040</v>
      </c>
      <c r="E1676" t="s">
        <v>1041</v>
      </c>
      <c r="F1676" t="s">
        <v>1033</v>
      </c>
      <c r="G1676" t="s">
        <v>30</v>
      </c>
      <c r="H1676">
        <v>201807</v>
      </c>
      <c r="I1676">
        <v>453.786</v>
      </c>
      <c r="J1676">
        <v>2018</v>
      </c>
      <c r="K1676">
        <v>7</v>
      </c>
      <c r="L1676">
        <v>11797</v>
      </c>
      <c r="M1676">
        <v>303008574</v>
      </c>
      <c r="N1676" s="7">
        <v>43456</v>
      </c>
      <c r="P1676" s="7"/>
    </row>
    <row r="1677" spans="1:16" x14ac:dyDescent="0.25">
      <c r="A1677" t="s">
        <v>1045</v>
      </c>
      <c r="B1677" t="s">
        <v>1054</v>
      </c>
      <c r="C1677" t="s">
        <v>1058</v>
      </c>
      <c r="D1677" t="s">
        <v>1056</v>
      </c>
      <c r="E1677" t="s">
        <v>1059</v>
      </c>
      <c r="F1677" t="s">
        <v>1050</v>
      </c>
      <c r="G1677" t="s">
        <v>29</v>
      </c>
      <c r="H1677">
        <v>201807</v>
      </c>
      <c r="I1677">
        <v>180</v>
      </c>
      <c r="J1677">
        <v>2018</v>
      </c>
      <c r="K1677">
        <v>7</v>
      </c>
      <c r="L1677">
        <v>11798</v>
      </c>
      <c r="M1677">
        <v>301705219</v>
      </c>
      <c r="N1677" s="7">
        <v>43279</v>
      </c>
      <c r="P1677" s="7"/>
    </row>
    <row r="1678" spans="1:16" x14ac:dyDescent="0.25">
      <c r="A1678" t="s">
        <v>1045</v>
      </c>
      <c r="B1678" t="s">
        <v>1060</v>
      </c>
      <c r="C1678" t="s">
        <v>1061</v>
      </c>
      <c r="D1678" t="s">
        <v>1062</v>
      </c>
      <c r="E1678" t="s">
        <v>1063</v>
      </c>
      <c r="F1678" t="s">
        <v>1050</v>
      </c>
      <c r="G1678" t="s">
        <v>12</v>
      </c>
      <c r="H1678">
        <v>201807</v>
      </c>
      <c r="I1678">
        <v>502.74930000000001</v>
      </c>
      <c r="J1678">
        <v>2018</v>
      </c>
      <c r="K1678">
        <v>7</v>
      </c>
      <c r="L1678">
        <v>11799</v>
      </c>
      <c r="M1678">
        <v>302107329</v>
      </c>
      <c r="N1678" s="7">
        <v>43460</v>
      </c>
      <c r="P1678" s="7"/>
    </row>
    <row r="1679" spans="1:16" x14ac:dyDescent="0.25">
      <c r="A1679" t="s">
        <v>21</v>
      </c>
      <c r="B1679" t="s">
        <v>22</v>
      </c>
      <c r="C1679" t="s">
        <v>43</v>
      </c>
      <c r="D1679" t="s">
        <v>44</v>
      </c>
      <c r="E1679" t="s">
        <v>45</v>
      </c>
      <c r="F1679" t="s">
        <v>23</v>
      </c>
      <c r="G1679" t="s">
        <v>10</v>
      </c>
      <c r="H1679">
        <v>201807</v>
      </c>
      <c r="I1679">
        <v>163.59399999999999</v>
      </c>
      <c r="J1679">
        <v>2018</v>
      </c>
      <c r="K1679">
        <v>7</v>
      </c>
      <c r="L1679">
        <v>11800</v>
      </c>
      <c r="M1679">
        <v>303007518</v>
      </c>
      <c r="N1679" s="7">
        <v>43323</v>
      </c>
      <c r="P1679" s="7"/>
    </row>
    <row r="1680" spans="1:16" x14ac:dyDescent="0.25">
      <c r="A1680" t="s">
        <v>21</v>
      </c>
      <c r="B1680" t="s">
        <v>22</v>
      </c>
      <c r="C1680" t="s">
        <v>50</v>
      </c>
      <c r="D1680" t="s">
        <v>51</v>
      </c>
      <c r="E1680" t="s">
        <v>52</v>
      </c>
      <c r="F1680" t="s">
        <v>23</v>
      </c>
      <c r="G1680" t="s">
        <v>26</v>
      </c>
      <c r="H1680">
        <v>201807</v>
      </c>
      <c r="I1680">
        <v>104.9333</v>
      </c>
      <c r="J1680">
        <v>2018</v>
      </c>
      <c r="K1680">
        <v>7</v>
      </c>
      <c r="L1680">
        <v>11801</v>
      </c>
      <c r="M1680">
        <v>302107763</v>
      </c>
      <c r="N1680" s="7">
        <v>43396</v>
      </c>
      <c r="P1680" s="7"/>
    </row>
    <row r="1681" spans="1:16" x14ac:dyDescent="0.25">
      <c r="A1681" t="s">
        <v>1045</v>
      </c>
      <c r="B1681" t="s">
        <v>1054</v>
      </c>
      <c r="C1681" t="s">
        <v>1055</v>
      </c>
      <c r="D1681" t="s">
        <v>1071</v>
      </c>
      <c r="E1681" t="s">
        <v>1072</v>
      </c>
      <c r="F1681" t="s">
        <v>1073</v>
      </c>
      <c r="G1681" t="s">
        <v>27</v>
      </c>
      <c r="H1681">
        <v>201807</v>
      </c>
      <c r="I1681">
        <v>118.20959999999999</v>
      </c>
      <c r="J1681">
        <v>2018</v>
      </c>
      <c r="K1681">
        <v>7</v>
      </c>
      <c r="L1681">
        <v>11802</v>
      </c>
      <c r="M1681">
        <v>302108923</v>
      </c>
      <c r="N1681" s="7">
        <v>43449</v>
      </c>
      <c r="P1681" s="7"/>
    </row>
    <row r="1682" spans="1:16" x14ac:dyDescent="0.25">
      <c r="A1682" t="s">
        <v>1045</v>
      </c>
      <c r="B1682" t="s">
        <v>1046</v>
      </c>
      <c r="C1682" t="s">
        <v>1047</v>
      </c>
      <c r="D1682" t="s">
        <v>1048</v>
      </c>
      <c r="E1682" t="s">
        <v>1049</v>
      </c>
      <c r="F1682" t="s">
        <v>1050</v>
      </c>
      <c r="G1682" t="s">
        <v>349</v>
      </c>
      <c r="H1682">
        <v>201807</v>
      </c>
      <c r="I1682">
        <v>252.9632</v>
      </c>
      <c r="J1682">
        <v>2018</v>
      </c>
      <c r="K1682">
        <v>7</v>
      </c>
      <c r="L1682">
        <v>11803</v>
      </c>
      <c r="M1682">
        <v>301707188</v>
      </c>
      <c r="N1682" s="7">
        <v>43348</v>
      </c>
      <c r="P1682" s="7"/>
    </row>
    <row r="1683" spans="1:16" x14ac:dyDescent="0.25">
      <c r="A1683" t="s">
        <v>1045</v>
      </c>
      <c r="B1683" t="s">
        <v>1060</v>
      </c>
      <c r="C1683" t="s">
        <v>1061</v>
      </c>
      <c r="D1683" t="s">
        <v>1062</v>
      </c>
      <c r="E1683" t="s">
        <v>1063</v>
      </c>
      <c r="F1683" t="s">
        <v>1050</v>
      </c>
      <c r="G1683" t="s">
        <v>24</v>
      </c>
      <c r="H1683">
        <v>201807</v>
      </c>
      <c r="I1683">
        <v>411.11470000000003</v>
      </c>
      <c r="J1683">
        <v>2018</v>
      </c>
      <c r="K1683">
        <v>7</v>
      </c>
      <c r="L1683">
        <v>11804</v>
      </c>
      <c r="M1683">
        <v>301909827</v>
      </c>
      <c r="N1683" s="7">
        <v>43292</v>
      </c>
      <c r="P1683" s="7"/>
    </row>
    <row r="1684" spans="1:16" x14ac:dyDescent="0.25">
      <c r="A1684" t="s">
        <v>1028</v>
      </c>
      <c r="B1684" t="s">
        <v>1076</v>
      </c>
      <c r="C1684" t="s">
        <v>1077</v>
      </c>
      <c r="D1684" t="s">
        <v>1078</v>
      </c>
      <c r="E1684" t="s">
        <v>1079</v>
      </c>
      <c r="F1684" t="s">
        <v>1080</v>
      </c>
      <c r="G1684" t="s">
        <v>27</v>
      </c>
      <c r="H1684">
        <v>201807</v>
      </c>
      <c r="I1684">
        <v>168.1917</v>
      </c>
      <c r="J1684">
        <v>2018</v>
      </c>
      <c r="K1684">
        <v>7</v>
      </c>
      <c r="L1684">
        <v>11805</v>
      </c>
      <c r="M1684">
        <v>301806231</v>
      </c>
      <c r="N1684" s="7">
        <v>43393</v>
      </c>
      <c r="P1684" s="7"/>
    </row>
    <row r="1685" spans="1:16" x14ac:dyDescent="0.25">
      <c r="A1685" t="s">
        <v>1045</v>
      </c>
      <c r="B1685" t="s">
        <v>1060</v>
      </c>
      <c r="C1685" t="s">
        <v>1061</v>
      </c>
      <c r="D1685" t="s">
        <v>1062</v>
      </c>
      <c r="E1685" t="s">
        <v>1063</v>
      </c>
      <c r="F1685" t="s">
        <v>1050</v>
      </c>
      <c r="G1685" t="s">
        <v>349</v>
      </c>
      <c r="H1685">
        <v>201807</v>
      </c>
      <c r="I1685">
        <v>383.90609999999998</v>
      </c>
      <c r="J1685">
        <v>2018</v>
      </c>
      <c r="K1685">
        <v>7</v>
      </c>
      <c r="L1685">
        <v>11806</v>
      </c>
      <c r="M1685">
        <v>301905528</v>
      </c>
      <c r="N1685" s="7">
        <v>43287</v>
      </c>
      <c r="P1685" s="7"/>
    </row>
    <row r="1686" spans="1:16" x14ac:dyDescent="0.25">
      <c r="A1686" t="s">
        <v>21</v>
      </c>
      <c r="B1686" t="s">
        <v>22</v>
      </c>
      <c r="C1686" t="s">
        <v>38</v>
      </c>
      <c r="D1686" t="s">
        <v>39</v>
      </c>
      <c r="E1686" t="s">
        <v>40</v>
      </c>
      <c r="F1686" t="s">
        <v>23</v>
      </c>
      <c r="G1686" t="s">
        <v>10</v>
      </c>
      <c r="H1686">
        <v>201807</v>
      </c>
      <c r="I1686">
        <v>76.318299999999994</v>
      </c>
      <c r="J1686">
        <v>2018</v>
      </c>
      <c r="K1686">
        <v>7</v>
      </c>
      <c r="L1686">
        <v>11807</v>
      </c>
      <c r="M1686">
        <v>302109781</v>
      </c>
      <c r="N1686" s="7">
        <v>43456</v>
      </c>
      <c r="P1686" s="7"/>
    </row>
    <row r="1687" spans="1:16" x14ac:dyDescent="0.25">
      <c r="A1687" t="s">
        <v>1028</v>
      </c>
      <c r="B1687" t="s">
        <v>1076</v>
      </c>
      <c r="C1687" t="s">
        <v>1077</v>
      </c>
      <c r="D1687" t="s">
        <v>1078</v>
      </c>
      <c r="E1687" t="s">
        <v>1079</v>
      </c>
      <c r="F1687" t="s">
        <v>1080</v>
      </c>
      <c r="G1687" t="s">
        <v>26</v>
      </c>
      <c r="H1687">
        <v>201807</v>
      </c>
      <c r="I1687">
        <v>169.3852</v>
      </c>
      <c r="J1687">
        <v>2018</v>
      </c>
      <c r="K1687">
        <v>7</v>
      </c>
      <c r="L1687">
        <v>11808</v>
      </c>
      <c r="M1687">
        <v>303007397</v>
      </c>
      <c r="N1687" s="7">
        <v>43290</v>
      </c>
      <c r="P1687" s="7"/>
    </row>
    <row r="1688" spans="1:16" x14ac:dyDescent="0.25">
      <c r="A1688" t="s">
        <v>21</v>
      </c>
      <c r="B1688" t="s">
        <v>22</v>
      </c>
      <c r="C1688" t="s">
        <v>43</v>
      </c>
      <c r="D1688" t="s">
        <v>44</v>
      </c>
      <c r="E1688" t="s">
        <v>45</v>
      </c>
      <c r="F1688" t="s">
        <v>23</v>
      </c>
      <c r="G1688" t="s">
        <v>36</v>
      </c>
      <c r="H1688">
        <v>201807</v>
      </c>
      <c r="I1688">
        <v>234.96889999999999</v>
      </c>
      <c r="J1688">
        <v>2018</v>
      </c>
      <c r="K1688">
        <v>7</v>
      </c>
      <c r="L1688">
        <v>11809</v>
      </c>
      <c r="M1688">
        <v>302105470</v>
      </c>
      <c r="N1688" s="7">
        <v>43288</v>
      </c>
      <c r="P1688" s="7"/>
    </row>
    <row r="1689" spans="1:16" x14ac:dyDescent="0.25">
      <c r="A1689" t="s">
        <v>1028</v>
      </c>
      <c r="B1689" t="s">
        <v>1029</v>
      </c>
      <c r="C1689" t="s">
        <v>1034</v>
      </c>
      <c r="D1689" t="s">
        <v>1035</v>
      </c>
      <c r="E1689" t="s">
        <v>1036</v>
      </c>
      <c r="F1689" t="s">
        <v>1033</v>
      </c>
      <c r="G1689" t="s">
        <v>27</v>
      </c>
      <c r="H1689">
        <v>201807</v>
      </c>
      <c r="I1689">
        <v>279.06939999999997</v>
      </c>
      <c r="J1689">
        <v>2018</v>
      </c>
      <c r="K1689">
        <v>7</v>
      </c>
      <c r="L1689">
        <v>11810</v>
      </c>
      <c r="M1689">
        <v>302109585</v>
      </c>
      <c r="N1689" s="7">
        <v>43344</v>
      </c>
      <c r="P1689" s="7"/>
    </row>
    <row r="1690" spans="1:16" x14ac:dyDescent="0.25">
      <c r="A1690" t="s">
        <v>41</v>
      </c>
      <c r="B1690" t="s">
        <v>22</v>
      </c>
      <c r="C1690" t="s">
        <v>57</v>
      </c>
      <c r="D1690" t="s">
        <v>58</v>
      </c>
      <c r="E1690" t="s">
        <v>59</v>
      </c>
      <c r="F1690" t="s">
        <v>23</v>
      </c>
      <c r="G1690" t="s">
        <v>34</v>
      </c>
      <c r="H1690">
        <v>201807</v>
      </c>
      <c r="I1690">
        <v>51.666699999999999</v>
      </c>
      <c r="J1690">
        <v>2018</v>
      </c>
      <c r="K1690">
        <v>7</v>
      </c>
      <c r="L1690">
        <v>11811</v>
      </c>
      <c r="M1690">
        <v>303006921</v>
      </c>
      <c r="N1690" s="7">
        <v>43339</v>
      </c>
      <c r="P1690" s="7"/>
    </row>
    <row r="1691" spans="1:16" x14ac:dyDescent="0.25">
      <c r="A1691" t="s">
        <v>1045</v>
      </c>
      <c r="B1691" t="s">
        <v>1054</v>
      </c>
      <c r="C1691" t="s">
        <v>1058</v>
      </c>
      <c r="D1691" t="s">
        <v>1056</v>
      </c>
      <c r="E1691" t="s">
        <v>1059</v>
      </c>
      <c r="F1691" t="s">
        <v>1050</v>
      </c>
      <c r="G1691" t="s">
        <v>10</v>
      </c>
      <c r="H1691">
        <v>201807</v>
      </c>
      <c r="I1691">
        <v>175.541</v>
      </c>
      <c r="J1691">
        <v>2018</v>
      </c>
      <c r="K1691">
        <v>7</v>
      </c>
      <c r="L1691">
        <v>11812</v>
      </c>
      <c r="M1691">
        <v>301905528</v>
      </c>
      <c r="N1691" s="7">
        <v>43276</v>
      </c>
      <c r="P1691" s="7"/>
    </row>
    <row r="1692" spans="1:16" x14ac:dyDescent="0.25">
      <c r="A1692" t="s">
        <v>1045</v>
      </c>
      <c r="B1692" t="s">
        <v>1060</v>
      </c>
      <c r="C1692" t="s">
        <v>1061</v>
      </c>
      <c r="D1692" t="s">
        <v>1062</v>
      </c>
      <c r="E1692" t="s">
        <v>1063</v>
      </c>
      <c r="F1692" t="s">
        <v>1050</v>
      </c>
      <c r="G1692" t="s">
        <v>31</v>
      </c>
      <c r="H1692">
        <v>201807</v>
      </c>
      <c r="I1692">
        <v>473.7097</v>
      </c>
      <c r="J1692">
        <v>2018</v>
      </c>
      <c r="K1692">
        <v>7</v>
      </c>
      <c r="L1692">
        <v>11813</v>
      </c>
      <c r="M1692">
        <v>303008567</v>
      </c>
      <c r="N1692" s="7">
        <v>43271</v>
      </c>
      <c r="P1692" s="7"/>
    </row>
    <row r="1693" spans="1:16" x14ac:dyDescent="0.25">
      <c r="A1693" t="s">
        <v>21</v>
      </c>
      <c r="B1693" t="s">
        <v>22</v>
      </c>
      <c r="C1693" t="s">
        <v>43</v>
      </c>
      <c r="D1693" t="s">
        <v>44</v>
      </c>
      <c r="E1693" t="s">
        <v>45</v>
      </c>
      <c r="F1693" t="s">
        <v>23</v>
      </c>
      <c r="G1693" t="s">
        <v>15</v>
      </c>
      <c r="H1693">
        <v>201807</v>
      </c>
      <c r="I1693">
        <v>0.76339999999999997</v>
      </c>
      <c r="J1693">
        <v>2018</v>
      </c>
      <c r="K1693">
        <v>7</v>
      </c>
      <c r="L1693">
        <v>11814</v>
      </c>
      <c r="M1693">
        <v>302105717</v>
      </c>
      <c r="N1693" s="7">
        <v>43447</v>
      </c>
      <c r="P1693" s="7"/>
    </row>
    <row r="1694" spans="1:16" x14ac:dyDescent="0.25">
      <c r="A1694" t="s">
        <v>1045</v>
      </c>
      <c r="B1694" t="s">
        <v>1054</v>
      </c>
      <c r="C1694" t="s">
        <v>1074</v>
      </c>
      <c r="D1694" t="s">
        <v>1071</v>
      </c>
      <c r="E1694" t="s">
        <v>1075</v>
      </c>
      <c r="F1694" t="s">
        <v>1073</v>
      </c>
      <c r="G1694" t="s">
        <v>349</v>
      </c>
      <c r="H1694">
        <v>201807</v>
      </c>
      <c r="I1694">
        <v>152.91059999999999</v>
      </c>
      <c r="J1694">
        <v>2018</v>
      </c>
      <c r="K1694">
        <v>7</v>
      </c>
      <c r="L1694">
        <v>11815</v>
      </c>
      <c r="M1694">
        <v>302105978</v>
      </c>
      <c r="N1694" s="7">
        <v>43459</v>
      </c>
      <c r="P1694" s="7"/>
    </row>
    <row r="1695" spans="1:16" x14ac:dyDescent="0.25">
      <c r="A1695" t="s">
        <v>21</v>
      </c>
      <c r="B1695" t="s">
        <v>22</v>
      </c>
      <c r="C1695" t="s">
        <v>43</v>
      </c>
      <c r="D1695" t="s">
        <v>44</v>
      </c>
      <c r="E1695" t="s">
        <v>45</v>
      </c>
      <c r="F1695" t="s">
        <v>23</v>
      </c>
      <c r="G1695" t="s">
        <v>37</v>
      </c>
      <c r="H1695">
        <v>201807</v>
      </c>
      <c r="I1695">
        <v>167.66929999999999</v>
      </c>
      <c r="J1695">
        <v>2018</v>
      </c>
      <c r="K1695">
        <v>7</v>
      </c>
      <c r="L1695">
        <v>11816</v>
      </c>
      <c r="M1695">
        <v>303006291</v>
      </c>
      <c r="N1695" s="7">
        <v>43396</v>
      </c>
      <c r="P1695" s="7"/>
    </row>
    <row r="1696" spans="1:16" x14ac:dyDescent="0.25">
      <c r="A1696" t="s">
        <v>1028</v>
      </c>
      <c r="B1696" t="s">
        <v>1076</v>
      </c>
      <c r="C1696" t="s">
        <v>1077</v>
      </c>
      <c r="D1696" t="s">
        <v>1078</v>
      </c>
      <c r="E1696" t="s">
        <v>1079</v>
      </c>
      <c r="F1696" t="s">
        <v>1080</v>
      </c>
      <c r="G1696" t="s">
        <v>15</v>
      </c>
      <c r="H1696">
        <v>201807</v>
      </c>
      <c r="I1696">
        <v>150.079025</v>
      </c>
      <c r="J1696">
        <v>2018</v>
      </c>
      <c r="K1696">
        <v>7</v>
      </c>
      <c r="L1696">
        <v>11817</v>
      </c>
      <c r="M1696">
        <v>302106230</v>
      </c>
      <c r="N1696" s="7">
        <v>43382</v>
      </c>
      <c r="P1696" s="7"/>
    </row>
    <row r="1697" spans="1:16" x14ac:dyDescent="0.25">
      <c r="A1697" t="s">
        <v>1045</v>
      </c>
      <c r="B1697" t="s">
        <v>1067</v>
      </c>
      <c r="C1697" t="s">
        <v>1068</v>
      </c>
      <c r="D1697" t="s">
        <v>1069</v>
      </c>
      <c r="E1697" t="s">
        <v>1070</v>
      </c>
      <c r="F1697" t="s">
        <v>1050</v>
      </c>
      <c r="G1697" t="s">
        <v>25</v>
      </c>
      <c r="H1697">
        <v>201807</v>
      </c>
      <c r="I1697">
        <v>22.959700000000002</v>
      </c>
      <c r="J1697">
        <v>2018</v>
      </c>
      <c r="K1697">
        <v>7</v>
      </c>
      <c r="L1697">
        <v>11818</v>
      </c>
      <c r="M1697">
        <v>302103323</v>
      </c>
      <c r="N1697" s="7">
        <v>43295</v>
      </c>
      <c r="P1697" s="7"/>
    </row>
    <row r="1698" spans="1:16" x14ac:dyDescent="0.25">
      <c r="A1698" t="s">
        <v>1045</v>
      </c>
      <c r="B1698" t="s">
        <v>1046</v>
      </c>
      <c r="C1698" t="s">
        <v>1047</v>
      </c>
      <c r="D1698" t="s">
        <v>1048</v>
      </c>
      <c r="E1698" t="s">
        <v>1049</v>
      </c>
      <c r="F1698" t="s">
        <v>1050</v>
      </c>
      <c r="G1698" t="s">
        <v>33</v>
      </c>
      <c r="H1698">
        <v>201807</v>
      </c>
      <c r="I1698">
        <v>330.19349999999997</v>
      </c>
      <c r="J1698">
        <v>2018</v>
      </c>
      <c r="K1698">
        <v>7</v>
      </c>
      <c r="L1698">
        <v>11819</v>
      </c>
      <c r="M1698">
        <v>301808530</v>
      </c>
      <c r="N1698" s="7">
        <v>43284</v>
      </c>
      <c r="P1698" s="7"/>
    </row>
    <row r="1699" spans="1:16" x14ac:dyDescent="0.25">
      <c r="A1699" t="s">
        <v>1045</v>
      </c>
      <c r="B1699" t="s">
        <v>1054</v>
      </c>
      <c r="C1699" t="s">
        <v>1074</v>
      </c>
      <c r="D1699" t="s">
        <v>1071</v>
      </c>
      <c r="E1699" t="s">
        <v>1075</v>
      </c>
      <c r="F1699" t="s">
        <v>1073</v>
      </c>
      <c r="G1699" t="s">
        <v>46</v>
      </c>
      <c r="H1699">
        <v>201807</v>
      </c>
      <c r="I1699">
        <v>116.8353</v>
      </c>
      <c r="J1699">
        <v>2018</v>
      </c>
      <c r="K1699">
        <v>7</v>
      </c>
      <c r="L1699">
        <v>11820</v>
      </c>
      <c r="M1699">
        <v>302107647</v>
      </c>
      <c r="N1699" s="7">
        <v>43282</v>
      </c>
      <c r="P1699" s="7"/>
    </row>
    <row r="1700" spans="1:16" x14ac:dyDescent="0.25">
      <c r="A1700" t="s">
        <v>1028</v>
      </c>
      <c r="B1700" t="s">
        <v>1076</v>
      </c>
      <c r="C1700" t="s">
        <v>1077</v>
      </c>
      <c r="D1700" t="s">
        <v>1078</v>
      </c>
      <c r="E1700" t="s">
        <v>1079</v>
      </c>
      <c r="F1700" t="s">
        <v>1080</v>
      </c>
      <c r="G1700" t="s">
        <v>349</v>
      </c>
      <c r="H1700">
        <v>201807</v>
      </c>
      <c r="I1700">
        <v>165.56450000000001</v>
      </c>
      <c r="J1700">
        <v>2018</v>
      </c>
      <c r="K1700">
        <v>7</v>
      </c>
      <c r="L1700">
        <v>11821</v>
      </c>
      <c r="M1700">
        <v>302107759</v>
      </c>
      <c r="N1700" s="7">
        <v>43360</v>
      </c>
      <c r="P1700" s="7"/>
    </row>
    <row r="1701" spans="1:16" x14ac:dyDescent="0.25">
      <c r="A1701" t="s">
        <v>1028</v>
      </c>
      <c r="B1701" t="s">
        <v>1029</v>
      </c>
      <c r="C1701" t="s">
        <v>1030</v>
      </c>
      <c r="D1701" t="s">
        <v>1031</v>
      </c>
      <c r="E1701" t="s">
        <v>1032</v>
      </c>
      <c r="F1701" t="s">
        <v>1033</v>
      </c>
      <c r="G1701" t="s">
        <v>26</v>
      </c>
      <c r="H1701">
        <v>201807</v>
      </c>
      <c r="I1701">
        <v>289.26159999999999</v>
      </c>
      <c r="J1701">
        <v>2018</v>
      </c>
      <c r="K1701">
        <v>7</v>
      </c>
      <c r="L1701">
        <v>11822</v>
      </c>
      <c r="M1701">
        <v>302108330</v>
      </c>
      <c r="N1701" s="7">
        <v>43315</v>
      </c>
      <c r="P1701" s="7"/>
    </row>
    <row r="1702" spans="1:16" x14ac:dyDescent="0.25">
      <c r="A1702" t="s">
        <v>1045</v>
      </c>
      <c r="B1702" t="s">
        <v>1060</v>
      </c>
      <c r="C1702" t="s">
        <v>1061</v>
      </c>
      <c r="D1702" t="s">
        <v>1062</v>
      </c>
      <c r="E1702" t="s">
        <v>1063</v>
      </c>
      <c r="F1702" t="s">
        <v>1050</v>
      </c>
      <c r="G1702" t="s">
        <v>42</v>
      </c>
      <c r="H1702">
        <v>201807</v>
      </c>
      <c r="I1702">
        <v>491.09289999999999</v>
      </c>
      <c r="J1702">
        <v>2018</v>
      </c>
      <c r="K1702">
        <v>7</v>
      </c>
      <c r="L1702">
        <v>11823</v>
      </c>
      <c r="M1702">
        <v>301907695</v>
      </c>
      <c r="N1702" s="7">
        <v>43305</v>
      </c>
      <c r="P1702" s="7"/>
    </row>
    <row r="1703" spans="1:16" x14ac:dyDescent="0.25">
      <c r="A1703" t="s">
        <v>1028</v>
      </c>
      <c r="B1703" t="s">
        <v>1076</v>
      </c>
      <c r="C1703" t="s">
        <v>1077</v>
      </c>
      <c r="D1703" t="s">
        <v>1078</v>
      </c>
      <c r="E1703" t="s">
        <v>1079</v>
      </c>
      <c r="F1703" t="s">
        <v>1080</v>
      </c>
      <c r="G1703" t="s">
        <v>338</v>
      </c>
      <c r="H1703">
        <v>201807</v>
      </c>
      <c r="I1703">
        <v>163.90899999999999</v>
      </c>
      <c r="J1703">
        <v>2018</v>
      </c>
      <c r="K1703">
        <v>7</v>
      </c>
      <c r="L1703">
        <v>11824</v>
      </c>
      <c r="M1703">
        <v>301907895</v>
      </c>
      <c r="N1703" s="7">
        <v>43280</v>
      </c>
      <c r="P1703" s="7"/>
    </row>
    <row r="1704" spans="1:16" x14ac:dyDescent="0.25">
      <c r="A1704" t="s">
        <v>1045</v>
      </c>
      <c r="B1704" t="s">
        <v>1060</v>
      </c>
      <c r="C1704" t="s">
        <v>1064</v>
      </c>
      <c r="D1704" t="s">
        <v>1065</v>
      </c>
      <c r="E1704" t="s">
        <v>1066</v>
      </c>
      <c r="F1704" t="s">
        <v>1050</v>
      </c>
      <c r="G1704" t="s">
        <v>15</v>
      </c>
      <c r="H1704">
        <v>201807</v>
      </c>
      <c r="I1704">
        <v>300.96429999999998</v>
      </c>
      <c r="J1704">
        <v>2018</v>
      </c>
      <c r="K1704">
        <v>7</v>
      </c>
      <c r="L1704">
        <v>11825</v>
      </c>
      <c r="M1704">
        <v>301906287</v>
      </c>
      <c r="N1704" s="7">
        <v>43372</v>
      </c>
      <c r="P1704" s="7"/>
    </row>
    <row r="1705" spans="1:16" x14ac:dyDescent="0.25">
      <c r="A1705" t="s">
        <v>21</v>
      </c>
      <c r="B1705" t="s">
        <v>22</v>
      </c>
      <c r="C1705" t="s">
        <v>47</v>
      </c>
      <c r="D1705" t="s">
        <v>48</v>
      </c>
      <c r="E1705" t="s">
        <v>49</v>
      </c>
      <c r="F1705" t="s">
        <v>23</v>
      </c>
      <c r="G1705" t="s">
        <v>27</v>
      </c>
      <c r="H1705">
        <v>201807</v>
      </c>
      <c r="I1705">
        <v>135.65090000000001</v>
      </c>
      <c r="J1705">
        <v>2018</v>
      </c>
      <c r="K1705">
        <v>7</v>
      </c>
      <c r="L1705">
        <v>11826</v>
      </c>
      <c r="M1705">
        <v>303004463</v>
      </c>
      <c r="N1705" s="7">
        <v>43460</v>
      </c>
      <c r="P1705" s="7"/>
    </row>
    <row r="1706" spans="1:16" x14ac:dyDescent="0.25">
      <c r="A1706" t="s">
        <v>1045</v>
      </c>
      <c r="B1706" t="s">
        <v>1060</v>
      </c>
      <c r="C1706" t="s">
        <v>1061</v>
      </c>
      <c r="D1706" t="s">
        <v>1062</v>
      </c>
      <c r="E1706" t="s">
        <v>1063</v>
      </c>
      <c r="F1706" t="s">
        <v>1050</v>
      </c>
      <c r="G1706" t="s">
        <v>33</v>
      </c>
      <c r="H1706">
        <v>201807</v>
      </c>
      <c r="I1706">
        <v>629.7097</v>
      </c>
      <c r="J1706">
        <v>2018</v>
      </c>
      <c r="K1706">
        <v>7</v>
      </c>
      <c r="L1706">
        <v>11827</v>
      </c>
      <c r="M1706">
        <v>302109925</v>
      </c>
      <c r="N1706" s="7">
        <v>43336</v>
      </c>
      <c r="P1706" s="7"/>
    </row>
    <row r="1707" spans="1:16" x14ac:dyDescent="0.25">
      <c r="A1707" t="s">
        <v>1045</v>
      </c>
      <c r="B1707" t="s">
        <v>1046</v>
      </c>
      <c r="C1707" t="s">
        <v>1047</v>
      </c>
      <c r="D1707" t="s">
        <v>1048</v>
      </c>
      <c r="E1707" t="s">
        <v>1049</v>
      </c>
      <c r="F1707" t="s">
        <v>1050</v>
      </c>
      <c r="G1707" t="s">
        <v>46</v>
      </c>
      <c r="H1707">
        <v>201807</v>
      </c>
      <c r="I1707">
        <v>228.1027</v>
      </c>
      <c r="J1707">
        <v>2018</v>
      </c>
      <c r="K1707">
        <v>7</v>
      </c>
      <c r="L1707">
        <v>11828</v>
      </c>
      <c r="M1707">
        <v>301706586</v>
      </c>
      <c r="N1707" s="7">
        <v>43370</v>
      </c>
      <c r="P1707" s="7"/>
    </row>
    <row r="1708" spans="1:16" x14ac:dyDescent="0.25">
      <c r="A1708" t="s">
        <v>1045</v>
      </c>
      <c r="B1708" t="s">
        <v>1054</v>
      </c>
      <c r="C1708" t="s">
        <v>1058</v>
      </c>
      <c r="D1708" t="s">
        <v>1056</v>
      </c>
      <c r="E1708" t="s">
        <v>1059</v>
      </c>
      <c r="F1708" t="s">
        <v>1050</v>
      </c>
      <c r="G1708" t="s">
        <v>24</v>
      </c>
      <c r="H1708">
        <v>201807</v>
      </c>
      <c r="I1708">
        <v>140.4948</v>
      </c>
      <c r="J1708">
        <v>2018</v>
      </c>
      <c r="K1708">
        <v>7</v>
      </c>
      <c r="L1708">
        <v>11829</v>
      </c>
      <c r="M1708">
        <v>301009030</v>
      </c>
      <c r="N1708" s="7">
        <v>43273</v>
      </c>
      <c r="P1708" s="7"/>
    </row>
    <row r="1709" spans="1:16" x14ac:dyDescent="0.25">
      <c r="A1709" t="s">
        <v>1045</v>
      </c>
      <c r="B1709" t="s">
        <v>1046</v>
      </c>
      <c r="C1709" t="s">
        <v>1051</v>
      </c>
      <c r="D1709" t="s">
        <v>1052</v>
      </c>
      <c r="E1709" t="s">
        <v>1053</v>
      </c>
      <c r="F1709" t="s">
        <v>1050</v>
      </c>
      <c r="G1709" t="s">
        <v>349</v>
      </c>
      <c r="H1709">
        <v>201807</v>
      </c>
      <c r="I1709">
        <v>389.22609999999997</v>
      </c>
      <c r="J1709">
        <v>2018</v>
      </c>
      <c r="K1709">
        <v>7</v>
      </c>
      <c r="L1709">
        <v>11830</v>
      </c>
      <c r="M1709">
        <v>301905528</v>
      </c>
      <c r="N1709" s="7">
        <v>43429</v>
      </c>
      <c r="P1709" s="7"/>
    </row>
    <row r="1710" spans="1:16" x14ac:dyDescent="0.25">
      <c r="A1710" t="s">
        <v>1045</v>
      </c>
      <c r="B1710" t="s">
        <v>1060</v>
      </c>
      <c r="C1710" t="s">
        <v>1061</v>
      </c>
      <c r="D1710" t="s">
        <v>1062</v>
      </c>
      <c r="E1710" t="s">
        <v>1063</v>
      </c>
      <c r="F1710" t="s">
        <v>1050</v>
      </c>
      <c r="G1710" t="s">
        <v>26</v>
      </c>
      <c r="H1710">
        <v>201807</v>
      </c>
      <c r="I1710">
        <v>517.75570000000005</v>
      </c>
      <c r="J1710">
        <v>2018</v>
      </c>
      <c r="K1710">
        <v>7</v>
      </c>
      <c r="L1710">
        <v>11831</v>
      </c>
      <c r="M1710">
        <v>303006925</v>
      </c>
      <c r="N1710" s="7">
        <v>43371</v>
      </c>
      <c r="P1710" s="7"/>
    </row>
    <row r="1711" spans="1:16" x14ac:dyDescent="0.25">
      <c r="A1711" t="s">
        <v>1045</v>
      </c>
      <c r="B1711" t="s">
        <v>1054</v>
      </c>
      <c r="C1711" t="s">
        <v>1058</v>
      </c>
      <c r="D1711" t="s">
        <v>1056</v>
      </c>
      <c r="E1711" t="s">
        <v>1059</v>
      </c>
      <c r="F1711" t="s">
        <v>1050</v>
      </c>
      <c r="G1711" t="s">
        <v>33</v>
      </c>
      <c r="H1711">
        <v>201807</v>
      </c>
      <c r="I1711">
        <v>230</v>
      </c>
      <c r="J1711">
        <v>2018</v>
      </c>
      <c r="K1711">
        <v>7</v>
      </c>
      <c r="L1711">
        <v>11832</v>
      </c>
      <c r="M1711">
        <v>301909752</v>
      </c>
      <c r="N1711" s="7">
        <v>43408</v>
      </c>
      <c r="P1711" s="7"/>
    </row>
    <row r="1712" spans="1:16" x14ac:dyDescent="0.25">
      <c r="A1712" t="s">
        <v>21</v>
      </c>
      <c r="B1712" t="s">
        <v>22</v>
      </c>
      <c r="C1712" t="s">
        <v>50</v>
      </c>
      <c r="D1712" t="s">
        <v>51</v>
      </c>
      <c r="E1712" t="s">
        <v>52</v>
      </c>
      <c r="F1712" t="s">
        <v>23</v>
      </c>
      <c r="G1712" t="s">
        <v>27</v>
      </c>
      <c r="H1712">
        <v>201807</v>
      </c>
      <c r="I1712">
        <v>104.9333</v>
      </c>
      <c r="J1712">
        <v>2018</v>
      </c>
      <c r="K1712">
        <v>7</v>
      </c>
      <c r="L1712">
        <v>11833</v>
      </c>
      <c r="M1712">
        <v>300705563</v>
      </c>
      <c r="N1712" s="7">
        <v>43314</v>
      </c>
      <c r="P1712" s="7"/>
    </row>
    <row r="1713" spans="1:16" x14ac:dyDescent="0.25">
      <c r="A1713" t="s">
        <v>1045</v>
      </c>
      <c r="B1713" t="s">
        <v>1060</v>
      </c>
      <c r="C1713" t="s">
        <v>1061</v>
      </c>
      <c r="D1713" t="s">
        <v>1062</v>
      </c>
      <c r="E1713" t="s">
        <v>1063</v>
      </c>
      <c r="F1713" t="s">
        <v>1050</v>
      </c>
      <c r="G1713" t="s">
        <v>605</v>
      </c>
      <c r="H1713">
        <v>201807</v>
      </c>
      <c r="I1713">
        <v>371.31099999999998</v>
      </c>
      <c r="J1713">
        <v>2018</v>
      </c>
      <c r="K1713">
        <v>7</v>
      </c>
      <c r="L1713">
        <v>11834</v>
      </c>
      <c r="M1713">
        <v>302105879</v>
      </c>
      <c r="N1713" s="7">
        <v>43407</v>
      </c>
      <c r="P1713" s="7"/>
    </row>
    <row r="1714" spans="1:16" x14ac:dyDescent="0.25">
      <c r="A1714" t="s">
        <v>1045</v>
      </c>
      <c r="B1714" t="s">
        <v>1046</v>
      </c>
      <c r="C1714" t="s">
        <v>1051</v>
      </c>
      <c r="D1714" t="s">
        <v>1052</v>
      </c>
      <c r="E1714" t="s">
        <v>1053</v>
      </c>
      <c r="F1714" t="s">
        <v>1050</v>
      </c>
      <c r="G1714" t="s">
        <v>34</v>
      </c>
      <c r="H1714">
        <v>201807</v>
      </c>
      <c r="I1714">
        <v>382.49349999999998</v>
      </c>
      <c r="J1714">
        <v>2018</v>
      </c>
      <c r="K1714">
        <v>7</v>
      </c>
      <c r="L1714">
        <v>11835</v>
      </c>
      <c r="M1714">
        <v>303007397</v>
      </c>
      <c r="N1714" s="7">
        <v>43346</v>
      </c>
      <c r="P1714" s="7"/>
    </row>
    <row r="1715" spans="1:16" x14ac:dyDescent="0.25">
      <c r="A1715" t="s">
        <v>1045</v>
      </c>
      <c r="B1715" t="s">
        <v>1046</v>
      </c>
      <c r="C1715" t="s">
        <v>1051</v>
      </c>
      <c r="D1715" t="s">
        <v>1052</v>
      </c>
      <c r="E1715" t="s">
        <v>1053</v>
      </c>
      <c r="F1715" t="s">
        <v>1050</v>
      </c>
      <c r="G1715" t="s">
        <v>28</v>
      </c>
      <c r="H1715">
        <v>201807</v>
      </c>
      <c r="I1715">
        <v>373.65350000000001</v>
      </c>
      <c r="J1715">
        <v>2018</v>
      </c>
      <c r="K1715">
        <v>7</v>
      </c>
      <c r="L1715">
        <v>11836</v>
      </c>
      <c r="M1715">
        <v>302108907</v>
      </c>
      <c r="N1715" s="7">
        <v>43354</v>
      </c>
      <c r="P1715" s="7"/>
    </row>
    <row r="1716" spans="1:16" x14ac:dyDescent="0.25">
      <c r="A1716" t="s">
        <v>21</v>
      </c>
      <c r="B1716" t="s">
        <v>22</v>
      </c>
      <c r="C1716" t="s">
        <v>54</v>
      </c>
      <c r="D1716" t="s">
        <v>55</v>
      </c>
      <c r="E1716" t="s">
        <v>56</v>
      </c>
      <c r="F1716" t="s">
        <v>23</v>
      </c>
      <c r="G1716" t="s">
        <v>10</v>
      </c>
      <c r="H1716">
        <v>201807</v>
      </c>
      <c r="I1716">
        <v>87.918300000000002</v>
      </c>
      <c r="J1716">
        <v>2018</v>
      </c>
      <c r="K1716">
        <v>7</v>
      </c>
      <c r="L1716">
        <v>11837</v>
      </c>
      <c r="M1716">
        <v>303005030</v>
      </c>
      <c r="N1716" s="7">
        <v>43274</v>
      </c>
      <c r="P1716" s="7"/>
    </row>
    <row r="1717" spans="1:16" x14ac:dyDescent="0.25">
      <c r="A1717" t="s">
        <v>1045</v>
      </c>
      <c r="B1717" t="s">
        <v>1067</v>
      </c>
      <c r="C1717" t="s">
        <v>1068</v>
      </c>
      <c r="D1717" t="s">
        <v>1069</v>
      </c>
      <c r="E1717" t="s">
        <v>1070</v>
      </c>
      <c r="F1717" t="s">
        <v>1050</v>
      </c>
      <c r="G1717" t="s">
        <v>32</v>
      </c>
      <c r="H1717">
        <v>201807</v>
      </c>
      <c r="I1717">
        <v>44.552700000000002</v>
      </c>
      <c r="J1717">
        <v>2018</v>
      </c>
      <c r="K1717">
        <v>7</v>
      </c>
      <c r="L1717">
        <v>11838</v>
      </c>
      <c r="M1717">
        <v>301806193</v>
      </c>
      <c r="N1717" s="7">
        <v>43320</v>
      </c>
      <c r="P1717" s="7"/>
    </row>
    <row r="1718" spans="1:16" x14ac:dyDescent="0.25">
      <c r="A1718" t="s">
        <v>1045</v>
      </c>
      <c r="B1718" t="s">
        <v>1060</v>
      </c>
      <c r="C1718" t="s">
        <v>1064</v>
      </c>
      <c r="D1718" t="s">
        <v>1065</v>
      </c>
      <c r="E1718" t="s">
        <v>1066</v>
      </c>
      <c r="F1718" t="s">
        <v>1050</v>
      </c>
      <c r="G1718" t="s">
        <v>585</v>
      </c>
      <c r="H1718">
        <v>201807</v>
      </c>
      <c r="I1718">
        <v>393.04570000000001</v>
      </c>
      <c r="J1718">
        <v>2018</v>
      </c>
      <c r="K1718">
        <v>7</v>
      </c>
      <c r="L1718">
        <v>11839</v>
      </c>
      <c r="M1718">
        <v>302107234</v>
      </c>
      <c r="N1718" s="7">
        <v>43308</v>
      </c>
      <c r="P1718" s="7"/>
    </row>
    <row r="1719" spans="1:16" x14ac:dyDescent="0.25">
      <c r="A1719" t="s">
        <v>1045</v>
      </c>
      <c r="B1719" t="s">
        <v>1054</v>
      </c>
      <c r="C1719" t="s">
        <v>1074</v>
      </c>
      <c r="D1719" t="s">
        <v>1071</v>
      </c>
      <c r="E1719" t="s">
        <v>1075</v>
      </c>
      <c r="F1719" t="s">
        <v>1073</v>
      </c>
      <c r="G1719" t="s">
        <v>585</v>
      </c>
      <c r="H1719">
        <v>201807</v>
      </c>
      <c r="I1719">
        <v>100.2581</v>
      </c>
      <c r="J1719">
        <v>2018</v>
      </c>
      <c r="K1719">
        <v>7</v>
      </c>
      <c r="L1719">
        <v>11840</v>
      </c>
      <c r="M1719">
        <v>302109232</v>
      </c>
      <c r="N1719" s="7">
        <v>43419</v>
      </c>
      <c r="P1719" s="7"/>
    </row>
    <row r="1720" spans="1:16" x14ac:dyDescent="0.25">
      <c r="A1720" t="s">
        <v>1045</v>
      </c>
      <c r="B1720" t="s">
        <v>1054</v>
      </c>
      <c r="C1720" t="s">
        <v>1058</v>
      </c>
      <c r="D1720" t="s">
        <v>1056</v>
      </c>
      <c r="E1720" t="s">
        <v>1059</v>
      </c>
      <c r="F1720" t="s">
        <v>1050</v>
      </c>
      <c r="G1720" t="s">
        <v>36</v>
      </c>
      <c r="H1720">
        <v>201807</v>
      </c>
      <c r="I1720">
        <v>149.52590000000001</v>
      </c>
      <c r="J1720">
        <v>2018</v>
      </c>
      <c r="K1720">
        <v>7</v>
      </c>
      <c r="L1720">
        <v>11841</v>
      </c>
      <c r="M1720">
        <v>302105879</v>
      </c>
      <c r="N1720" s="7">
        <v>43308</v>
      </c>
      <c r="P1720" s="7"/>
    </row>
    <row r="1721" spans="1:16" x14ac:dyDescent="0.25">
      <c r="A1721" t="s">
        <v>1028</v>
      </c>
      <c r="B1721" t="s">
        <v>1029</v>
      </c>
      <c r="C1721" t="s">
        <v>1030</v>
      </c>
      <c r="D1721" t="s">
        <v>1031</v>
      </c>
      <c r="E1721" t="s">
        <v>1032</v>
      </c>
      <c r="F1721" t="s">
        <v>1033</v>
      </c>
      <c r="G1721" t="s">
        <v>27</v>
      </c>
      <c r="H1721">
        <v>201807</v>
      </c>
      <c r="I1721">
        <v>289.26159999999999</v>
      </c>
      <c r="J1721">
        <v>2018</v>
      </c>
      <c r="K1721">
        <v>7</v>
      </c>
      <c r="L1721">
        <v>11842</v>
      </c>
      <c r="M1721">
        <v>302109612</v>
      </c>
      <c r="N1721" s="7">
        <v>43433</v>
      </c>
      <c r="P1721" s="7"/>
    </row>
    <row r="1722" spans="1:16" x14ac:dyDescent="0.25">
      <c r="A1722" t="s">
        <v>1045</v>
      </c>
      <c r="B1722" t="s">
        <v>1060</v>
      </c>
      <c r="C1722" t="s">
        <v>1061</v>
      </c>
      <c r="D1722" t="s">
        <v>1062</v>
      </c>
      <c r="E1722" t="s">
        <v>1063</v>
      </c>
      <c r="F1722" t="s">
        <v>1050</v>
      </c>
      <c r="G1722" t="s">
        <v>29</v>
      </c>
      <c r="H1722">
        <v>201807</v>
      </c>
      <c r="I1722">
        <v>523.66769999999997</v>
      </c>
      <c r="J1722">
        <v>2018</v>
      </c>
      <c r="K1722">
        <v>7</v>
      </c>
      <c r="L1722">
        <v>11843</v>
      </c>
      <c r="M1722">
        <v>301705219</v>
      </c>
      <c r="N1722" s="7">
        <v>43286</v>
      </c>
      <c r="P1722" s="7"/>
    </row>
    <row r="1723" spans="1:16" x14ac:dyDescent="0.25">
      <c r="A1723" t="s">
        <v>1045</v>
      </c>
      <c r="B1723" t="s">
        <v>1054</v>
      </c>
      <c r="C1723" t="s">
        <v>1074</v>
      </c>
      <c r="D1723" t="s">
        <v>1071</v>
      </c>
      <c r="E1723" t="s">
        <v>1075</v>
      </c>
      <c r="F1723" t="s">
        <v>1073</v>
      </c>
      <c r="G1723" t="s">
        <v>33</v>
      </c>
      <c r="H1723">
        <v>201807</v>
      </c>
      <c r="I1723">
        <v>106.6448</v>
      </c>
      <c r="J1723">
        <v>2018</v>
      </c>
      <c r="K1723">
        <v>7</v>
      </c>
      <c r="L1723">
        <v>11844</v>
      </c>
      <c r="M1723">
        <v>302109582</v>
      </c>
      <c r="N1723" s="7">
        <v>43418</v>
      </c>
      <c r="P1723" s="7"/>
    </row>
    <row r="1724" spans="1:16" x14ac:dyDescent="0.25">
      <c r="A1724" t="s">
        <v>1045</v>
      </c>
      <c r="B1724" t="s">
        <v>1046</v>
      </c>
      <c r="C1724" t="s">
        <v>1047</v>
      </c>
      <c r="D1724" t="s">
        <v>1048</v>
      </c>
      <c r="E1724" t="s">
        <v>1049</v>
      </c>
      <c r="F1724" t="s">
        <v>1050</v>
      </c>
      <c r="G1724" t="s">
        <v>291</v>
      </c>
      <c r="H1724">
        <v>201807</v>
      </c>
      <c r="I1724">
        <v>308.0976</v>
      </c>
      <c r="J1724">
        <v>2018</v>
      </c>
      <c r="K1724">
        <v>7</v>
      </c>
      <c r="L1724">
        <v>11845</v>
      </c>
      <c r="M1724">
        <v>301806799</v>
      </c>
      <c r="N1724" s="7">
        <v>43456</v>
      </c>
      <c r="P1724" s="7"/>
    </row>
    <row r="1725" spans="1:16" x14ac:dyDescent="0.25">
      <c r="A1725" t="s">
        <v>1028</v>
      </c>
      <c r="B1725" t="s">
        <v>1076</v>
      </c>
      <c r="C1725" t="s">
        <v>1077</v>
      </c>
      <c r="D1725" t="s">
        <v>1078</v>
      </c>
      <c r="E1725" t="s">
        <v>1079</v>
      </c>
      <c r="F1725" t="s">
        <v>1080</v>
      </c>
      <c r="G1725" t="s">
        <v>35</v>
      </c>
      <c r="H1725">
        <v>201807</v>
      </c>
      <c r="I1725">
        <v>149.647175</v>
      </c>
      <c r="J1725">
        <v>2018</v>
      </c>
      <c r="K1725">
        <v>7</v>
      </c>
      <c r="L1725">
        <v>11846</v>
      </c>
      <c r="M1725">
        <v>301005027</v>
      </c>
      <c r="N1725" s="7">
        <v>43384</v>
      </c>
      <c r="P1725" s="7"/>
    </row>
    <row r="1726" spans="1:16" x14ac:dyDescent="0.25">
      <c r="A1726" t="s">
        <v>41</v>
      </c>
      <c r="B1726" t="s">
        <v>22</v>
      </c>
      <c r="C1726" t="s">
        <v>57</v>
      </c>
      <c r="D1726" t="s">
        <v>58</v>
      </c>
      <c r="E1726" t="s">
        <v>59</v>
      </c>
      <c r="F1726" t="s">
        <v>23</v>
      </c>
      <c r="G1726" t="s">
        <v>46</v>
      </c>
      <c r="H1726">
        <v>201807</v>
      </c>
      <c r="I1726">
        <v>59.607300000000002</v>
      </c>
      <c r="J1726">
        <v>2018</v>
      </c>
      <c r="K1726">
        <v>7</v>
      </c>
      <c r="L1726">
        <v>11847</v>
      </c>
      <c r="M1726">
        <v>303007073</v>
      </c>
      <c r="N1726" s="7">
        <v>43340</v>
      </c>
      <c r="P1726" s="7"/>
    </row>
    <row r="1727" spans="1:16" x14ac:dyDescent="0.25">
      <c r="A1727" t="s">
        <v>1045</v>
      </c>
      <c r="B1727" t="s">
        <v>1054</v>
      </c>
      <c r="C1727" t="s">
        <v>1055</v>
      </c>
      <c r="D1727" t="s">
        <v>1071</v>
      </c>
      <c r="E1727" t="s">
        <v>1072</v>
      </c>
      <c r="F1727" t="s">
        <v>1073</v>
      </c>
      <c r="G1727" t="s">
        <v>26</v>
      </c>
      <c r="H1727">
        <v>201807</v>
      </c>
      <c r="I1727">
        <v>116.59139999999999</v>
      </c>
      <c r="J1727">
        <v>2018</v>
      </c>
      <c r="K1727">
        <v>7</v>
      </c>
      <c r="L1727">
        <v>11848</v>
      </c>
      <c r="M1727">
        <v>302107417</v>
      </c>
      <c r="N1727" s="7">
        <v>43410</v>
      </c>
      <c r="P1727" s="7"/>
    </row>
    <row r="1728" spans="1:16" x14ac:dyDescent="0.25">
      <c r="A1728" t="s">
        <v>1045</v>
      </c>
      <c r="B1728" t="s">
        <v>1067</v>
      </c>
      <c r="C1728" t="s">
        <v>1068</v>
      </c>
      <c r="D1728" t="s">
        <v>1069</v>
      </c>
      <c r="E1728" t="s">
        <v>1070</v>
      </c>
      <c r="F1728" t="s">
        <v>1050</v>
      </c>
      <c r="G1728" t="s">
        <v>31</v>
      </c>
      <c r="H1728">
        <v>201807</v>
      </c>
      <c r="I1728">
        <v>84.404200000000003</v>
      </c>
      <c r="J1728">
        <v>2018</v>
      </c>
      <c r="K1728">
        <v>7</v>
      </c>
      <c r="L1728">
        <v>11849</v>
      </c>
      <c r="M1728">
        <v>302106025</v>
      </c>
      <c r="N1728" s="7">
        <v>43314</v>
      </c>
      <c r="P1728" s="7"/>
    </row>
    <row r="1729" spans="1:16" x14ac:dyDescent="0.25">
      <c r="A1729" t="s">
        <v>21</v>
      </c>
      <c r="B1729" t="s">
        <v>22</v>
      </c>
      <c r="C1729" t="s">
        <v>47</v>
      </c>
      <c r="D1729" t="s">
        <v>48</v>
      </c>
      <c r="E1729" t="s">
        <v>49</v>
      </c>
      <c r="F1729" t="s">
        <v>23</v>
      </c>
      <c r="G1729" t="s">
        <v>35</v>
      </c>
      <c r="H1729">
        <v>201807</v>
      </c>
      <c r="I1729">
        <v>100.012</v>
      </c>
      <c r="J1729">
        <v>2018</v>
      </c>
      <c r="K1729">
        <v>7</v>
      </c>
      <c r="L1729">
        <v>11850</v>
      </c>
      <c r="M1729">
        <v>301810045</v>
      </c>
      <c r="N1729" s="7">
        <v>43436</v>
      </c>
      <c r="P1729" s="7"/>
    </row>
    <row r="1730" spans="1:16" x14ac:dyDescent="0.25">
      <c r="A1730" t="s">
        <v>1045</v>
      </c>
      <c r="B1730" t="s">
        <v>1046</v>
      </c>
      <c r="C1730" t="s">
        <v>1047</v>
      </c>
      <c r="D1730" t="s">
        <v>1048</v>
      </c>
      <c r="E1730" t="s">
        <v>1049</v>
      </c>
      <c r="F1730" t="s">
        <v>1050</v>
      </c>
      <c r="G1730" t="s">
        <v>53</v>
      </c>
      <c r="H1730">
        <v>201807</v>
      </c>
      <c r="I1730">
        <v>307.10899999999998</v>
      </c>
      <c r="J1730">
        <v>2018</v>
      </c>
      <c r="K1730">
        <v>7</v>
      </c>
      <c r="L1730">
        <v>11851</v>
      </c>
      <c r="M1730">
        <v>301710580</v>
      </c>
      <c r="N1730" s="7">
        <v>43276</v>
      </c>
      <c r="P1730" s="7"/>
    </row>
    <row r="1731" spans="1:16" x14ac:dyDescent="0.25">
      <c r="A1731" t="s">
        <v>1045</v>
      </c>
      <c r="B1731" t="s">
        <v>1054</v>
      </c>
      <c r="C1731" t="s">
        <v>1074</v>
      </c>
      <c r="D1731" t="s">
        <v>1071</v>
      </c>
      <c r="E1731" t="s">
        <v>1075</v>
      </c>
      <c r="F1731" t="s">
        <v>1073</v>
      </c>
      <c r="G1731" t="s">
        <v>25</v>
      </c>
      <c r="H1731">
        <v>201807</v>
      </c>
      <c r="I1731">
        <v>91.387100000000004</v>
      </c>
      <c r="J1731">
        <v>2018</v>
      </c>
      <c r="K1731">
        <v>7</v>
      </c>
      <c r="L1731">
        <v>11852</v>
      </c>
      <c r="M1731">
        <v>302109228</v>
      </c>
      <c r="N1731" s="7">
        <v>43386</v>
      </c>
      <c r="P1731" s="7"/>
    </row>
    <row r="1732" spans="1:16" x14ac:dyDescent="0.25">
      <c r="A1732" t="s">
        <v>1045</v>
      </c>
      <c r="B1732" t="s">
        <v>1046</v>
      </c>
      <c r="C1732" t="s">
        <v>1047</v>
      </c>
      <c r="D1732" t="s">
        <v>1048</v>
      </c>
      <c r="E1732" t="s">
        <v>1049</v>
      </c>
      <c r="F1732" t="s">
        <v>1050</v>
      </c>
      <c r="G1732" t="s">
        <v>26</v>
      </c>
      <c r="H1732">
        <v>201807</v>
      </c>
      <c r="I1732">
        <v>299.16309999999999</v>
      </c>
      <c r="J1732">
        <v>2018</v>
      </c>
      <c r="K1732">
        <v>7</v>
      </c>
      <c r="L1732">
        <v>11853</v>
      </c>
      <c r="M1732">
        <v>301806836</v>
      </c>
      <c r="N1732" s="7">
        <v>43416</v>
      </c>
      <c r="P1732" s="7"/>
    </row>
    <row r="1733" spans="1:16" x14ac:dyDescent="0.25">
      <c r="A1733" t="s">
        <v>21</v>
      </c>
      <c r="B1733" t="s">
        <v>22</v>
      </c>
      <c r="C1733" t="s">
        <v>50</v>
      </c>
      <c r="D1733" t="s">
        <v>51</v>
      </c>
      <c r="E1733" t="s">
        <v>52</v>
      </c>
      <c r="F1733" t="s">
        <v>23</v>
      </c>
      <c r="G1733" t="s">
        <v>33</v>
      </c>
      <c r="H1733">
        <v>201807</v>
      </c>
      <c r="I1733">
        <v>104.9333</v>
      </c>
      <c r="J1733">
        <v>2018</v>
      </c>
      <c r="K1733">
        <v>7</v>
      </c>
      <c r="L1733">
        <v>11854</v>
      </c>
      <c r="M1733">
        <v>303006588</v>
      </c>
      <c r="N1733" s="7">
        <v>43322</v>
      </c>
      <c r="P1733" s="7"/>
    </row>
    <row r="1734" spans="1:16" x14ac:dyDescent="0.25">
      <c r="A1734" t="s">
        <v>41</v>
      </c>
      <c r="B1734" t="s">
        <v>22</v>
      </c>
      <c r="C1734" t="s">
        <v>57</v>
      </c>
      <c r="D1734" t="s">
        <v>58</v>
      </c>
      <c r="E1734" t="s">
        <v>59</v>
      </c>
      <c r="F1734" t="s">
        <v>23</v>
      </c>
      <c r="G1734" t="s">
        <v>26</v>
      </c>
      <c r="H1734">
        <v>201807</v>
      </c>
      <c r="I1734">
        <v>88.484300000000005</v>
      </c>
      <c r="J1734">
        <v>2018</v>
      </c>
      <c r="K1734">
        <v>7</v>
      </c>
      <c r="L1734">
        <v>11855</v>
      </c>
      <c r="M1734">
        <v>302106430</v>
      </c>
      <c r="N1734" s="7">
        <v>43432</v>
      </c>
      <c r="P1734" s="7"/>
    </row>
    <row r="1735" spans="1:16" x14ac:dyDescent="0.25">
      <c r="A1735" t="s">
        <v>1045</v>
      </c>
      <c r="B1735" t="s">
        <v>1054</v>
      </c>
      <c r="C1735" t="s">
        <v>1074</v>
      </c>
      <c r="D1735" t="s">
        <v>1071</v>
      </c>
      <c r="E1735" t="s">
        <v>1075</v>
      </c>
      <c r="F1735" t="s">
        <v>1073</v>
      </c>
      <c r="G1735" t="s">
        <v>42</v>
      </c>
      <c r="H1735">
        <v>201807</v>
      </c>
      <c r="I1735">
        <v>101.6957</v>
      </c>
      <c r="J1735">
        <v>2018</v>
      </c>
      <c r="K1735">
        <v>7</v>
      </c>
      <c r="L1735">
        <v>11856</v>
      </c>
      <c r="M1735">
        <v>302107440</v>
      </c>
      <c r="N1735" s="7">
        <v>43436</v>
      </c>
      <c r="P1735" s="7"/>
    </row>
    <row r="1736" spans="1:16" x14ac:dyDescent="0.25">
      <c r="A1736" t="s">
        <v>1045</v>
      </c>
      <c r="B1736" t="s">
        <v>1067</v>
      </c>
      <c r="C1736" t="s">
        <v>1068</v>
      </c>
      <c r="D1736" t="s">
        <v>1069</v>
      </c>
      <c r="E1736" t="s">
        <v>1070</v>
      </c>
      <c r="F1736" t="s">
        <v>1050</v>
      </c>
      <c r="G1736" t="s">
        <v>11</v>
      </c>
      <c r="H1736">
        <v>201807</v>
      </c>
      <c r="I1736">
        <v>91.36</v>
      </c>
      <c r="J1736">
        <v>2018</v>
      </c>
      <c r="K1736">
        <v>7</v>
      </c>
      <c r="L1736">
        <v>11857</v>
      </c>
      <c r="M1736">
        <v>302109937</v>
      </c>
      <c r="N1736" s="7">
        <v>43438</v>
      </c>
      <c r="P1736" s="7"/>
    </row>
    <row r="1737" spans="1:16" x14ac:dyDescent="0.25">
      <c r="A1737" t="s">
        <v>1045</v>
      </c>
      <c r="B1737" t="s">
        <v>1054</v>
      </c>
      <c r="C1737" t="s">
        <v>1058</v>
      </c>
      <c r="D1737" t="s">
        <v>1056</v>
      </c>
      <c r="E1737" t="s">
        <v>1059</v>
      </c>
      <c r="F1737" t="s">
        <v>1050</v>
      </c>
      <c r="G1737" t="s">
        <v>35</v>
      </c>
      <c r="H1737">
        <v>201807</v>
      </c>
      <c r="I1737">
        <v>200.78579999999999</v>
      </c>
      <c r="J1737">
        <v>2018</v>
      </c>
      <c r="K1737">
        <v>7</v>
      </c>
      <c r="L1737">
        <v>11858</v>
      </c>
      <c r="M1737">
        <v>303006925</v>
      </c>
      <c r="N1737" s="7">
        <v>43327</v>
      </c>
      <c r="P1737" s="7"/>
    </row>
    <row r="1738" spans="1:16" x14ac:dyDescent="0.25">
      <c r="A1738" t="s">
        <v>21</v>
      </c>
      <c r="B1738" t="s">
        <v>22</v>
      </c>
      <c r="C1738" t="s">
        <v>47</v>
      </c>
      <c r="D1738" t="s">
        <v>48</v>
      </c>
      <c r="E1738" t="s">
        <v>49</v>
      </c>
      <c r="F1738" t="s">
        <v>23</v>
      </c>
      <c r="G1738" t="s">
        <v>26</v>
      </c>
      <c r="H1738">
        <v>201807</v>
      </c>
      <c r="I1738">
        <v>135.65090000000001</v>
      </c>
      <c r="J1738">
        <v>2018</v>
      </c>
      <c r="K1738">
        <v>7</v>
      </c>
      <c r="L1738">
        <v>11859</v>
      </c>
      <c r="M1738">
        <v>302106890</v>
      </c>
      <c r="N1738" s="7">
        <v>43450</v>
      </c>
      <c r="P1738" s="7"/>
    </row>
    <row r="1739" spans="1:16" x14ac:dyDescent="0.25">
      <c r="A1739" t="s">
        <v>1028</v>
      </c>
      <c r="B1739" t="s">
        <v>1076</v>
      </c>
      <c r="C1739" t="s">
        <v>1077</v>
      </c>
      <c r="D1739" t="s">
        <v>1078</v>
      </c>
      <c r="E1739" t="s">
        <v>1079</v>
      </c>
      <c r="F1739" t="s">
        <v>1080</v>
      </c>
      <c r="G1739" t="s">
        <v>46</v>
      </c>
      <c r="H1739">
        <v>201807</v>
      </c>
      <c r="I1739">
        <v>152.35561250000001</v>
      </c>
      <c r="J1739">
        <v>2018</v>
      </c>
      <c r="K1739">
        <v>7</v>
      </c>
      <c r="L1739">
        <v>11860</v>
      </c>
      <c r="M1739">
        <v>300303165</v>
      </c>
      <c r="N1739" s="7">
        <v>43382</v>
      </c>
      <c r="P1739" s="7"/>
    </row>
    <row r="1740" spans="1:16" x14ac:dyDescent="0.25">
      <c r="A1740" t="s">
        <v>1045</v>
      </c>
      <c r="B1740" t="s">
        <v>1046</v>
      </c>
      <c r="C1740" t="s">
        <v>1051</v>
      </c>
      <c r="D1740" t="s">
        <v>1052</v>
      </c>
      <c r="E1740" t="s">
        <v>1053</v>
      </c>
      <c r="F1740" t="s">
        <v>1050</v>
      </c>
      <c r="G1740" t="s">
        <v>32</v>
      </c>
      <c r="H1740">
        <v>201807</v>
      </c>
      <c r="I1740">
        <v>384.53210000000001</v>
      </c>
      <c r="J1740">
        <v>2018</v>
      </c>
      <c r="K1740">
        <v>7</v>
      </c>
      <c r="L1740">
        <v>11861</v>
      </c>
      <c r="M1740">
        <v>301806104</v>
      </c>
      <c r="N1740" s="7">
        <v>43300</v>
      </c>
      <c r="P1740" s="7"/>
    </row>
    <row r="1741" spans="1:16" x14ac:dyDescent="0.25">
      <c r="A1741" t="s">
        <v>21</v>
      </c>
      <c r="B1741" t="s">
        <v>22</v>
      </c>
      <c r="C1741" t="s">
        <v>54</v>
      </c>
      <c r="D1741" t="s">
        <v>55</v>
      </c>
      <c r="E1741" t="s">
        <v>56</v>
      </c>
      <c r="F1741" t="s">
        <v>23</v>
      </c>
      <c r="G1741" t="s">
        <v>27</v>
      </c>
      <c r="H1741">
        <v>201807</v>
      </c>
      <c r="I1741">
        <v>86.965000000000003</v>
      </c>
      <c r="J1741">
        <v>2018</v>
      </c>
      <c r="K1741">
        <v>7</v>
      </c>
      <c r="L1741">
        <v>11862</v>
      </c>
      <c r="M1741">
        <v>301800980</v>
      </c>
      <c r="N1741" s="7">
        <v>43435</v>
      </c>
      <c r="P1741" s="7"/>
    </row>
    <row r="1742" spans="1:16" x14ac:dyDescent="0.25">
      <c r="A1742" t="s">
        <v>1045</v>
      </c>
      <c r="B1742" t="s">
        <v>1054</v>
      </c>
      <c r="C1742" t="s">
        <v>1074</v>
      </c>
      <c r="D1742" t="s">
        <v>1071</v>
      </c>
      <c r="E1742" t="s">
        <v>1075</v>
      </c>
      <c r="F1742" t="s">
        <v>1073</v>
      </c>
      <c r="G1742" t="s">
        <v>53</v>
      </c>
      <c r="H1742">
        <v>201807</v>
      </c>
      <c r="I1742">
        <v>146.94</v>
      </c>
      <c r="J1742">
        <v>2018</v>
      </c>
      <c r="K1742">
        <v>7</v>
      </c>
      <c r="L1742">
        <v>11863</v>
      </c>
      <c r="M1742">
        <v>302107550</v>
      </c>
      <c r="N1742" s="7">
        <v>43384</v>
      </c>
      <c r="P1742" s="7"/>
    </row>
    <row r="1743" spans="1:16" x14ac:dyDescent="0.25">
      <c r="A1743" t="s">
        <v>1045</v>
      </c>
      <c r="B1743" t="s">
        <v>1046</v>
      </c>
      <c r="C1743" t="s">
        <v>1051</v>
      </c>
      <c r="D1743" t="s">
        <v>1052</v>
      </c>
      <c r="E1743" t="s">
        <v>1053</v>
      </c>
      <c r="F1743" t="s">
        <v>1050</v>
      </c>
      <c r="G1743" t="s">
        <v>33</v>
      </c>
      <c r="H1743">
        <v>201807</v>
      </c>
      <c r="I1743">
        <v>391.16129999999998</v>
      </c>
      <c r="J1743">
        <v>2018</v>
      </c>
      <c r="K1743">
        <v>7</v>
      </c>
      <c r="L1743">
        <v>11864</v>
      </c>
      <c r="M1743">
        <v>303006925</v>
      </c>
      <c r="N1743" s="7">
        <v>43343</v>
      </c>
      <c r="P1743" s="7"/>
    </row>
    <row r="1744" spans="1:16" x14ac:dyDescent="0.25">
      <c r="A1744" t="s">
        <v>1028</v>
      </c>
      <c r="B1744" t="s">
        <v>1029</v>
      </c>
      <c r="C1744" t="s">
        <v>1034</v>
      </c>
      <c r="D1744" t="s">
        <v>1035</v>
      </c>
      <c r="E1744" t="s">
        <v>1036</v>
      </c>
      <c r="F1744" t="s">
        <v>1033</v>
      </c>
      <c r="G1744" t="s">
        <v>34</v>
      </c>
      <c r="H1744">
        <v>201807</v>
      </c>
      <c r="I1744">
        <v>297.25</v>
      </c>
      <c r="J1744">
        <v>2018</v>
      </c>
      <c r="K1744">
        <v>7</v>
      </c>
      <c r="L1744">
        <v>11865</v>
      </c>
      <c r="M1744">
        <v>302106863</v>
      </c>
      <c r="N1744" s="7">
        <v>43399</v>
      </c>
      <c r="P1744" s="7"/>
    </row>
    <row r="1745" spans="1:16" x14ac:dyDescent="0.25">
      <c r="A1745" t="s">
        <v>1045</v>
      </c>
      <c r="B1745" t="s">
        <v>1060</v>
      </c>
      <c r="C1745" t="s">
        <v>1061</v>
      </c>
      <c r="D1745" t="s">
        <v>1062</v>
      </c>
      <c r="E1745" t="s">
        <v>1063</v>
      </c>
      <c r="F1745" t="s">
        <v>1050</v>
      </c>
      <c r="G1745" t="s">
        <v>15</v>
      </c>
      <c r="H1745">
        <v>201807</v>
      </c>
      <c r="I1745">
        <v>215.40700000000001</v>
      </c>
      <c r="J1745">
        <v>2018</v>
      </c>
      <c r="K1745">
        <v>7</v>
      </c>
      <c r="L1745">
        <v>11866</v>
      </c>
      <c r="M1745">
        <v>301009030</v>
      </c>
      <c r="N1745" s="7">
        <v>43398</v>
      </c>
      <c r="P1745" s="7"/>
    </row>
    <row r="1746" spans="1:16" x14ac:dyDescent="0.25">
      <c r="A1746" t="s">
        <v>1045</v>
      </c>
      <c r="B1746" t="s">
        <v>1054</v>
      </c>
      <c r="C1746" t="s">
        <v>1055</v>
      </c>
      <c r="D1746" t="s">
        <v>1071</v>
      </c>
      <c r="E1746" t="s">
        <v>1072</v>
      </c>
      <c r="F1746" t="s">
        <v>1073</v>
      </c>
      <c r="G1746" t="s">
        <v>27</v>
      </c>
      <c r="H1746">
        <v>201807</v>
      </c>
      <c r="I1746">
        <v>118.20959999999999</v>
      </c>
      <c r="J1746">
        <v>2018</v>
      </c>
      <c r="K1746">
        <v>7</v>
      </c>
      <c r="L1746">
        <v>11867</v>
      </c>
      <c r="M1746">
        <v>302107423</v>
      </c>
      <c r="N1746" s="7">
        <v>43369</v>
      </c>
      <c r="P1746" s="7"/>
    </row>
    <row r="1747" spans="1:16" x14ac:dyDescent="0.25">
      <c r="A1747" t="s">
        <v>1028</v>
      </c>
      <c r="B1747" t="s">
        <v>1076</v>
      </c>
      <c r="C1747" t="s">
        <v>1077</v>
      </c>
      <c r="D1747" t="s">
        <v>1078</v>
      </c>
      <c r="E1747" t="s">
        <v>1079</v>
      </c>
      <c r="F1747" t="s">
        <v>1080</v>
      </c>
      <c r="G1747" t="s">
        <v>30</v>
      </c>
      <c r="H1747">
        <v>201807</v>
      </c>
      <c r="I1747">
        <v>171.25</v>
      </c>
      <c r="J1747">
        <v>2018</v>
      </c>
      <c r="K1747">
        <v>7</v>
      </c>
      <c r="L1747">
        <v>11868</v>
      </c>
      <c r="M1747">
        <v>302106863</v>
      </c>
      <c r="N1747" s="7">
        <v>43387</v>
      </c>
      <c r="P1747" s="7"/>
    </row>
    <row r="1748" spans="1:16" x14ac:dyDescent="0.25">
      <c r="A1748" t="s">
        <v>1045</v>
      </c>
      <c r="B1748" t="s">
        <v>1046</v>
      </c>
      <c r="C1748" t="s">
        <v>1051</v>
      </c>
      <c r="D1748" t="s">
        <v>1052</v>
      </c>
      <c r="E1748" t="s">
        <v>1053</v>
      </c>
      <c r="F1748" t="s">
        <v>1050</v>
      </c>
      <c r="G1748" t="s">
        <v>585</v>
      </c>
      <c r="H1748">
        <v>201807</v>
      </c>
      <c r="I1748">
        <v>241.57919999999999</v>
      </c>
      <c r="J1748">
        <v>2018</v>
      </c>
      <c r="K1748">
        <v>7</v>
      </c>
      <c r="L1748">
        <v>11869</v>
      </c>
      <c r="M1748">
        <v>303006798</v>
      </c>
      <c r="N1748" s="7">
        <v>43304</v>
      </c>
      <c r="P1748" s="7"/>
    </row>
    <row r="1749" spans="1:16" x14ac:dyDescent="0.25">
      <c r="A1749" t="s">
        <v>1045</v>
      </c>
      <c r="B1749" t="s">
        <v>1046</v>
      </c>
      <c r="C1749" t="s">
        <v>1051</v>
      </c>
      <c r="D1749" t="s">
        <v>1052</v>
      </c>
      <c r="E1749" t="s">
        <v>1053</v>
      </c>
      <c r="F1749" t="s">
        <v>1050</v>
      </c>
      <c r="G1749" t="s">
        <v>11</v>
      </c>
      <c r="H1749">
        <v>201807</v>
      </c>
      <c r="I1749">
        <v>282.25</v>
      </c>
      <c r="J1749">
        <v>2018</v>
      </c>
      <c r="K1749">
        <v>7</v>
      </c>
      <c r="L1749">
        <v>11870</v>
      </c>
      <c r="M1749">
        <v>303003068</v>
      </c>
      <c r="N1749" s="7">
        <v>43300</v>
      </c>
      <c r="P1749" s="7"/>
    </row>
    <row r="1750" spans="1:16" x14ac:dyDescent="0.25">
      <c r="A1750" t="s">
        <v>1045</v>
      </c>
      <c r="B1750" t="s">
        <v>1054</v>
      </c>
      <c r="C1750" t="s">
        <v>1074</v>
      </c>
      <c r="D1750" t="s">
        <v>1071</v>
      </c>
      <c r="E1750" t="s">
        <v>1075</v>
      </c>
      <c r="F1750" t="s">
        <v>1073</v>
      </c>
      <c r="G1750" t="s">
        <v>24</v>
      </c>
      <c r="H1750">
        <v>201807</v>
      </c>
      <c r="I1750">
        <v>128.93049999999999</v>
      </c>
      <c r="J1750">
        <v>2018</v>
      </c>
      <c r="K1750">
        <v>7</v>
      </c>
      <c r="L1750">
        <v>11871</v>
      </c>
      <c r="M1750">
        <v>302107489</v>
      </c>
      <c r="N1750" s="7">
        <v>43404</v>
      </c>
      <c r="P1750" s="7"/>
    </row>
    <row r="1751" spans="1:16" x14ac:dyDescent="0.25">
      <c r="A1751" t="s">
        <v>1045</v>
      </c>
      <c r="B1751" t="s">
        <v>1054</v>
      </c>
      <c r="C1751" t="s">
        <v>1055</v>
      </c>
      <c r="D1751" t="s">
        <v>1056</v>
      </c>
      <c r="E1751" t="s">
        <v>1057</v>
      </c>
      <c r="F1751" t="s">
        <v>1050</v>
      </c>
      <c r="G1751" t="s">
        <v>27</v>
      </c>
      <c r="H1751">
        <v>201807</v>
      </c>
      <c r="I1751">
        <v>192.57859999999999</v>
      </c>
      <c r="J1751">
        <v>2018</v>
      </c>
      <c r="K1751">
        <v>7</v>
      </c>
      <c r="L1751">
        <v>11872</v>
      </c>
      <c r="M1751">
        <v>303006513</v>
      </c>
      <c r="N1751" s="7">
        <v>43388</v>
      </c>
      <c r="P1751" s="7"/>
    </row>
    <row r="1752" spans="1:16" x14ac:dyDescent="0.25">
      <c r="A1752" t="s">
        <v>1045</v>
      </c>
      <c r="B1752" t="s">
        <v>1046</v>
      </c>
      <c r="C1752" t="s">
        <v>1047</v>
      </c>
      <c r="D1752" t="s">
        <v>1048</v>
      </c>
      <c r="E1752" t="s">
        <v>1049</v>
      </c>
      <c r="F1752" t="s">
        <v>1050</v>
      </c>
      <c r="G1752" t="s">
        <v>323</v>
      </c>
      <c r="H1752">
        <v>201807</v>
      </c>
      <c r="I1752">
        <v>244.2123</v>
      </c>
      <c r="J1752">
        <v>2018</v>
      </c>
      <c r="K1752">
        <v>7</v>
      </c>
      <c r="L1752">
        <v>11873</v>
      </c>
      <c r="M1752">
        <v>300304557</v>
      </c>
      <c r="N1752" s="7">
        <v>43444</v>
      </c>
      <c r="P1752" s="7"/>
    </row>
    <row r="1753" spans="1:16" x14ac:dyDescent="0.25">
      <c r="A1753" t="s">
        <v>1045</v>
      </c>
      <c r="B1753" t="s">
        <v>1054</v>
      </c>
      <c r="C1753" t="s">
        <v>1058</v>
      </c>
      <c r="D1753" t="s">
        <v>1056</v>
      </c>
      <c r="E1753" t="s">
        <v>1059</v>
      </c>
      <c r="F1753" t="s">
        <v>1050</v>
      </c>
      <c r="G1753" t="s">
        <v>11</v>
      </c>
      <c r="H1753">
        <v>201807</v>
      </c>
      <c r="I1753">
        <v>224.9194</v>
      </c>
      <c r="J1753">
        <v>2018</v>
      </c>
      <c r="K1753">
        <v>7</v>
      </c>
      <c r="L1753">
        <v>11874</v>
      </c>
      <c r="M1753">
        <v>301909827</v>
      </c>
      <c r="N1753" s="7">
        <v>43310</v>
      </c>
      <c r="P1753" s="7"/>
    </row>
    <row r="1754" spans="1:16" x14ac:dyDescent="0.25">
      <c r="A1754" t="s">
        <v>1045</v>
      </c>
      <c r="B1754" t="s">
        <v>1060</v>
      </c>
      <c r="C1754" t="s">
        <v>1064</v>
      </c>
      <c r="D1754" t="s">
        <v>1065</v>
      </c>
      <c r="E1754" t="s">
        <v>1066</v>
      </c>
      <c r="F1754" t="s">
        <v>1050</v>
      </c>
      <c r="G1754" t="s">
        <v>31</v>
      </c>
      <c r="H1754">
        <v>201807</v>
      </c>
      <c r="I1754">
        <v>576.51610000000005</v>
      </c>
      <c r="J1754">
        <v>2018</v>
      </c>
      <c r="K1754">
        <v>7</v>
      </c>
      <c r="L1754">
        <v>11875</v>
      </c>
      <c r="M1754">
        <v>302105148</v>
      </c>
      <c r="N1754" s="7">
        <v>43292</v>
      </c>
      <c r="P1754" s="7"/>
    </row>
    <row r="1755" spans="1:16" x14ac:dyDescent="0.25">
      <c r="A1755" t="s">
        <v>21</v>
      </c>
      <c r="B1755" t="s">
        <v>22</v>
      </c>
      <c r="C1755" t="s">
        <v>43</v>
      </c>
      <c r="D1755" t="s">
        <v>44</v>
      </c>
      <c r="E1755" t="s">
        <v>45</v>
      </c>
      <c r="F1755" t="s">
        <v>23</v>
      </c>
      <c r="G1755" t="s">
        <v>27</v>
      </c>
      <c r="H1755">
        <v>201807</v>
      </c>
      <c r="I1755">
        <v>237.4068</v>
      </c>
      <c r="J1755">
        <v>2018</v>
      </c>
      <c r="K1755">
        <v>7</v>
      </c>
      <c r="L1755">
        <v>11876</v>
      </c>
      <c r="M1755">
        <v>303008886</v>
      </c>
      <c r="N1755" s="7">
        <v>43374</v>
      </c>
      <c r="P1755" s="7"/>
    </row>
    <row r="1756" spans="1:16" x14ac:dyDescent="0.25">
      <c r="A1756" t="s">
        <v>1045</v>
      </c>
      <c r="B1756" t="s">
        <v>1054</v>
      </c>
      <c r="C1756" t="s">
        <v>1074</v>
      </c>
      <c r="D1756" t="s">
        <v>1071</v>
      </c>
      <c r="E1756" t="s">
        <v>1075</v>
      </c>
      <c r="F1756" t="s">
        <v>1073</v>
      </c>
      <c r="G1756" t="s">
        <v>11</v>
      </c>
      <c r="H1756">
        <v>201807</v>
      </c>
      <c r="I1756">
        <v>167.67769999999999</v>
      </c>
      <c r="J1756">
        <v>2018</v>
      </c>
      <c r="K1756">
        <v>7</v>
      </c>
      <c r="L1756">
        <v>11877</v>
      </c>
      <c r="M1756">
        <v>302107510</v>
      </c>
      <c r="N1756" s="7">
        <v>43307</v>
      </c>
      <c r="P1756" s="7"/>
    </row>
    <row r="1757" spans="1:16" x14ac:dyDescent="0.25">
      <c r="A1757" t="s">
        <v>21</v>
      </c>
      <c r="B1757" t="s">
        <v>22</v>
      </c>
      <c r="C1757" t="s">
        <v>54</v>
      </c>
      <c r="D1757" t="s">
        <v>55</v>
      </c>
      <c r="E1757" t="s">
        <v>56</v>
      </c>
      <c r="F1757" t="s">
        <v>23</v>
      </c>
      <c r="G1757" t="s">
        <v>26</v>
      </c>
      <c r="H1757">
        <v>201807</v>
      </c>
      <c r="I1757">
        <v>86.965000000000003</v>
      </c>
      <c r="J1757">
        <v>2018</v>
      </c>
      <c r="K1757">
        <v>7</v>
      </c>
      <c r="L1757">
        <v>11878</v>
      </c>
      <c r="M1757">
        <v>303007913</v>
      </c>
      <c r="N1757" s="7">
        <v>43382</v>
      </c>
      <c r="P1757" s="7"/>
    </row>
    <row r="1758" spans="1:16" x14ac:dyDescent="0.25">
      <c r="A1758" t="s">
        <v>1045</v>
      </c>
      <c r="B1758" t="s">
        <v>1054</v>
      </c>
      <c r="C1758" t="s">
        <v>1058</v>
      </c>
      <c r="D1758" t="s">
        <v>1056</v>
      </c>
      <c r="E1758" t="s">
        <v>1059</v>
      </c>
      <c r="F1758" t="s">
        <v>1050</v>
      </c>
      <c r="G1758" t="s">
        <v>31</v>
      </c>
      <c r="H1758">
        <v>201807</v>
      </c>
      <c r="I1758">
        <v>188.3468</v>
      </c>
      <c r="J1758">
        <v>2018</v>
      </c>
      <c r="K1758">
        <v>7</v>
      </c>
      <c r="L1758">
        <v>11879</v>
      </c>
      <c r="M1758">
        <v>302108907</v>
      </c>
      <c r="N1758" s="7">
        <v>43426</v>
      </c>
      <c r="P1758" s="7"/>
    </row>
    <row r="1759" spans="1:16" x14ac:dyDescent="0.25">
      <c r="A1759" t="s">
        <v>1045</v>
      </c>
      <c r="B1759" t="s">
        <v>1046</v>
      </c>
      <c r="C1759" t="s">
        <v>1047</v>
      </c>
      <c r="D1759" t="s">
        <v>1048</v>
      </c>
      <c r="E1759" t="s">
        <v>1049</v>
      </c>
      <c r="F1759" t="s">
        <v>1050</v>
      </c>
      <c r="G1759" t="s">
        <v>34</v>
      </c>
      <c r="H1759">
        <v>201807</v>
      </c>
      <c r="I1759">
        <v>223.0839</v>
      </c>
      <c r="J1759">
        <v>2018</v>
      </c>
      <c r="K1759">
        <v>7</v>
      </c>
      <c r="L1759">
        <v>11880</v>
      </c>
      <c r="M1759">
        <v>301900370</v>
      </c>
      <c r="N1759" s="7">
        <v>43451</v>
      </c>
      <c r="P1759" s="7"/>
    </row>
    <row r="1760" spans="1:16" x14ac:dyDescent="0.25">
      <c r="A1760" t="s">
        <v>1045</v>
      </c>
      <c r="B1760" t="s">
        <v>1060</v>
      </c>
      <c r="C1760" t="s">
        <v>1064</v>
      </c>
      <c r="D1760" t="s">
        <v>1065</v>
      </c>
      <c r="E1760" t="s">
        <v>1066</v>
      </c>
      <c r="F1760" t="s">
        <v>1050</v>
      </c>
      <c r="G1760" t="s">
        <v>32</v>
      </c>
      <c r="H1760">
        <v>201807</v>
      </c>
      <c r="I1760">
        <v>603.52210000000002</v>
      </c>
      <c r="J1760">
        <v>2018</v>
      </c>
      <c r="K1760">
        <v>7</v>
      </c>
      <c r="L1760">
        <v>11881</v>
      </c>
      <c r="M1760">
        <v>303007063</v>
      </c>
      <c r="N1760" s="7">
        <v>43292</v>
      </c>
      <c r="P1760" s="7"/>
    </row>
    <row r="1761" spans="1:16" x14ac:dyDescent="0.25">
      <c r="A1761" t="s">
        <v>21</v>
      </c>
      <c r="B1761" t="s">
        <v>22</v>
      </c>
      <c r="C1761" t="s">
        <v>38</v>
      </c>
      <c r="D1761" t="s">
        <v>39</v>
      </c>
      <c r="E1761" t="s">
        <v>40</v>
      </c>
      <c r="F1761" t="s">
        <v>23</v>
      </c>
      <c r="G1761" t="s">
        <v>35</v>
      </c>
      <c r="H1761">
        <v>201807</v>
      </c>
      <c r="I1761">
        <v>90.826700000000002</v>
      </c>
      <c r="J1761">
        <v>2018</v>
      </c>
      <c r="K1761">
        <v>7</v>
      </c>
      <c r="L1761">
        <v>11882</v>
      </c>
      <c r="M1761">
        <v>303005099</v>
      </c>
      <c r="N1761" s="7">
        <v>43376</v>
      </c>
      <c r="P1761" s="7"/>
    </row>
    <row r="1762" spans="1:16" x14ac:dyDescent="0.25">
      <c r="A1762" t="s">
        <v>21</v>
      </c>
      <c r="B1762" t="s">
        <v>22</v>
      </c>
      <c r="C1762" t="s">
        <v>43</v>
      </c>
      <c r="D1762" t="s">
        <v>44</v>
      </c>
      <c r="E1762" t="s">
        <v>45</v>
      </c>
      <c r="F1762" t="s">
        <v>23</v>
      </c>
      <c r="G1762" t="s">
        <v>28</v>
      </c>
      <c r="H1762">
        <v>201807</v>
      </c>
      <c r="I1762">
        <v>289.2783</v>
      </c>
      <c r="J1762">
        <v>2018</v>
      </c>
      <c r="K1762">
        <v>7</v>
      </c>
      <c r="L1762">
        <v>11883</v>
      </c>
      <c r="M1762">
        <v>303005530</v>
      </c>
      <c r="N1762" s="7">
        <v>43327</v>
      </c>
      <c r="P1762" s="7"/>
    </row>
    <row r="1763" spans="1:16" x14ac:dyDescent="0.25">
      <c r="A1763" t="s">
        <v>1045</v>
      </c>
      <c r="B1763" t="s">
        <v>1046</v>
      </c>
      <c r="C1763" t="s">
        <v>1047</v>
      </c>
      <c r="D1763" t="s">
        <v>1048</v>
      </c>
      <c r="E1763" t="s">
        <v>1049</v>
      </c>
      <c r="F1763" t="s">
        <v>1050</v>
      </c>
      <c r="G1763" t="s">
        <v>10</v>
      </c>
      <c r="H1763">
        <v>201807</v>
      </c>
      <c r="I1763">
        <v>254.7535</v>
      </c>
      <c r="J1763">
        <v>2018</v>
      </c>
      <c r="K1763">
        <v>7</v>
      </c>
      <c r="L1763">
        <v>11884</v>
      </c>
      <c r="M1763">
        <v>301806813</v>
      </c>
      <c r="N1763" s="7">
        <v>43394</v>
      </c>
      <c r="P1763" s="7"/>
    </row>
    <row r="1764" spans="1:16" x14ac:dyDescent="0.25">
      <c r="A1764" t="s">
        <v>1045</v>
      </c>
      <c r="B1764" t="s">
        <v>1046</v>
      </c>
      <c r="C1764" t="s">
        <v>1047</v>
      </c>
      <c r="D1764" t="s">
        <v>1048</v>
      </c>
      <c r="E1764" t="s">
        <v>1049</v>
      </c>
      <c r="F1764" t="s">
        <v>1050</v>
      </c>
      <c r="G1764" t="s">
        <v>605</v>
      </c>
      <c r="H1764">
        <v>201807</v>
      </c>
      <c r="I1764">
        <v>259.2758</v>
      </c>
      <c r="J1764">
        <v>2018</v>
      </c>
      <c r="K1764">
        <v>7</v>
      </c>
      <c r="L1764">
        <v>11885</v>
      </c>
      <c r="M1764">
        <v>301800196</v>
      </c>
      <c r="N1764" s="7">
        <v>43418</v>
      </c>
      <c r="P1764" s="7"/>
    </row>
    <row r="1765" spans="1:16" x14ac:dyDescent="0.25">
      <c r="A1765" t="s">
        <v>1045</v>
      </c>
      <c r="B1765" t="s">
        <v>1046</v>
      </c>
      <c r="C1765" t="s">
        <v>1051</v>
      </c>
      <c r="D1765" t="s">
        <v>1052</v>
      </c>
      <c r="E1765" t="s">
        <v>1053</v>
      </c>
      <c r="F1765" t="s">
        <v>1050</v>
      </c>
      <c r="G1765" t="s">
        <v>10</v>
      </c>
      <c r="H1765">
        <v>201807</v>
      </c>
      <c r="I1765">
        <v>384.80610000000001</v>
      </c>
      <c r="J1765">
        <v>2018</v>
      </c>
      <c r="K1765">
        <v>7</v>
      </c>
      <c r="L1765">
        <v>11886</v>
      </c>
      <c r="M1765">
        <v>303008567</v>
      </c>
      <c r="N1765" s="7">
        <v>43370</v>
      </c>
      <c r="P1765" s="7"/>
    </row>
    <row r="1766" spans="1:16" x14ac:dyDescent="0.25">
      <c r="A1766" t="s">
        <v>1045</v>
      </c>
      <c r="B1766" t="s">
        <v>1054</v>
      </c>
      <c r="C1766" t="s">
        <v>1074</v>
      </c>
      <c r="D1766" t="s">
        <v>1071</v>
      </c>
      <c r="E1766" t="s">
        <v>1075</v>
      </c>
      <c r="F1766" t="s">
        <v>1073</v>
      </c>
      <c r="G1766" t="s">
        <v>30</v>
      </c>
      <c r="H1766">
        <v>201807</v>
      </c>
      <c r="I1766">
        <v>195.72649999999999</v>
      </c>
      <c r="J1766">
        <v>2018</v>
      </c>
      <c r="K1766">
        <v>7</v>
      </c>
      <c r="L1766">
        <v>11887</v>
      </c>
      <c r="M1766">
        <v>302107674</v>
      </c>
      <c r="N1766" s="7">
        <v>43445</v>
      </c>
      <c r="P1766" s="7"/>
    </row>
    <row r="1767" spans="1:16" x14ac:dyDescent="0.25">
      <c r="A1767" t="s">
        <v>1045</v>
      </c>
      <c r="B1767" t="s">
        <v>1060</v>
      </c>
      <c r="C1767" t="s">
        <v>1061</v>
      </c>
      <c r="D1767" t="s">
        <v>1062</v>
      </c>
      <c r="E1767" t="s">
        <v>1063</v>
      </c>
      <c r="F1767" t="s">
        <v>1050</v>
      </c>
      <c r="G1767" t="s">
        <v>291</v>
      </c>
      <c r="H1767">
        <v>201807</v>
      </c>
      <c r="I1767">
        <v>545.93010000000004</v>
      </c>
      <c r="J1767">
        <v>2018</v>
      </c>
      <c r="K1767">
        <v>7</v>
      </c>
      <c r="L1767">
        <v>11888</v>
      </c>
      <c r="M1767">
        <v>302107339</v>
      </c>
      <c r="N1767" s="7">
        <v>43417</v>
      </c>
      <c r="P1767" s="7"/>
    </row>
    <row r="1768" spans="1:16" x14ac:dyDescent="0.25">
      <c r="A1768" t="s">
        <v>41</v>
      </c>
      <c r="B1768" t="s">
        <v>22</v>
      </c>
      <c r="C1768" t="s">
        <v>57</v>
      </c>
      <c r="D1768" t="s">
        <v>58</v>
      </c>
      <c r="E1768" t="s">
        <v>59</v>
      </c>
      <c r="F1768" t="s">
        <v>23</v>
      </c>
      <c r="G1768" t="s">
        <v>25</v>
      </c>
      <c r="H1768">
        <v>201807</v>
      </c>
      <c r="I1768">
        <v>104.66670000000001</v>
      </c>
      <c r="J1768">
        <v>2018</v>
      </c>
      <c r="K1768">
        <v>7</v>
      </c>
      <c r="L1768">
        <v>11889</v>
      </c>
      <c r="M1768">
        <v>302106163</v>
      </c>
      <c r="N1768" s="7">
        <v>43383</v>
      </c>
      <c r="P1768" s="7"/>
    </row>
    <row r="1769" spans="1:16" x14ac:dyDescent="0.25">
      <c r="A1769" t="s">
        <v>1045</v>
      </c>
      <c r="B1769" t="s">
        <v>1046</v>
      </c>
      <c r="C1769" t="s">
        <v>1051</v>
      </c>
      <c r="D1769" t="s">
        <v>1052</v>
      </c>
      <c r="E1769" t="s">
        <v>1053</v>
      </c>
      <c r="F1769" t="s">
        <v>1050</v>
      </c>
      <c r="G1769" t="s">
        <v>291</v>
      </c>
      <c r="H1769">
        <v>201807</v>
      </c>
      <c r="I1769">
        <v>365.3073</v>
      </c>
      <c r="J1769">
        <v>2018</v>
      </c>
      <c r="K1769">
        <v>7</v>
      </c>
      <c r="L1769">
        <v>11890</v>
      </c>
      <c r="M1769">
        <v>302105879</v>
      </c>
      <c r="N1769" s="7">
        <v>43388</v>
      </c>
      <c r="P1769" s="7"/>
    </row>
    <row r="1770" spans="1:16" x14ac:dyDescent="0.25">
      <c r="A1770" t="s">
        <v>1045</v>
      </c>
      <c r="B1770" t="s">
        <v>1046</v>
      </c>
      <c r="C1770" t="s">
        <v>1051</v>
      </c>
      <c r="D1770" t="s">
        <v>1052</v>
      </c>
      <c r="E1770" t="s">
        <v>1053</v>
      </c>
      <c r="F1770" t="s">
        <v>1050</v>
      </c>
      <c r="G1770" t="s">
        <v>24</v>
      </c>
      <c r="H1770">
        <v>201807</v>
      </c>
      <c r="I1770">
        <v>320.83620000000002</v>
      </c>
      <c r="J1770">
        <v>2018</v>
      </c>
      <c r="K1770">
        <v>7</v>
      </c>
      <c r="L1770">
        <v>11891</v>
      </c>
      <c r="M1770">
        <v>302107759</v>
      </c>
      <c r="N1770" s="7">
        <v>43442</v>
      </c>
      <c r="P1770" s="7"/>
    </row>
    <row r="1771" spans="1:16" x14ac:dyDescent="0.25">
      <c r="A1771" t="s">
        <v>1045</v>
      </c>
      <c r="B1771" t="s">
        <v>1060</v>
      </c>
      <c r="C1771" t="s">
        <v>1064</v>
      </c>
      <c r="D1771" t="s">
        <v>1065</v>
      </c>
      <c r="E1771" t="s">
        <v>1066</v>
      </c>
      <c r="F1771" t="s">
        <v>1050</v>
      </c>
      <c r="G1771" t="s">
        <v>35</v>
      </c>
      <c r="H1771">
        <v>201807</v>
      </c>
      <c r="I1771">
        <v>462.19349999999997</v>
      </c>
      <c r="J1771">
        <v>2018</v>
      </c>
      <c r="K1771">
        <v>7</v>
      </c>
      <c r="L1771">
        <v>11892</v>
      </c>
      <c r="M1771">
        <v>303006423</v>
      </c>
      <c r="N1771" s="7">
        <v>43285</v>
      </c>
      <c r="P1771" s="7"/>
    </row>
    <row r="1772" spans="1:16" x14ac:dyDescent="0.25">
      <c r="A1772" t="s">
        <v>1045</v>
      </c>
      <c r="B1772" t="s">
        <v>1046</v>
      </c>
      <c r="C1772" t="s">
        <v>1047</v>
      </c>
      <c r="D1772" t="s">
        <v>1048</v>
      </c>
      <c r="E1772" t="s">
        <v>1049</v>
      </c>
      <c r="F1772" t="s">
        <v>1050</v>
      </c>
      <c r="G1772" t="s">
        <v>36</v>
      </c>
      <c r="H1772">
        <v>201807</v>
      </c>
      <c r="I1772">
        <v>206.95570000000001</v>
      </c>
      <c r="J1772">
        <v>2018</v>
      </c>
      <c r="K1772">
        <v>7</v>
      </c>
      <c r="L1772">
        <v>11893</v>
      </c>
      <c r="M1772">
        <v>301809526</v>
      </c>
      <c r="N1772" s="7">
        <v>43452</v>
      </c>
      <c r="P1772" s="7"/>
    </row>
    <row r="1773" spans="1:16" x14ac:dyDescent="0.25">
      <c r="A1773" t="s">
        <v>1045</v>
      </c>
      <c r="B1773" t="s">
        <v>1046</v>
      </c>
      <c r="C1773" t="s">
        <v>1051</v>
      </c>
      <c r="D1773" t="s">
        <v>1052</v>
      </c>
      <c r="E1773" t="s">
        <v>1053</v>
      </c>
      <c r="F1773" t="s">
        <v>1050</v>
      </c>
      <c r="G1773" t="s">
        <v>27</v>
      </c>
      <c r="H1773">
        <v>201807</v>
      </c>
      <c r="I1773">
        <v>382.4418</v>
      </c>
      <c r="J1773">
        <v>2018</v>
      </c>
      <c r="K1773">
        <v>7</v>
      </c>
      <c r="L1773">
        <v>11894</v>
      </c>
      <c r="M1773">
        <v>301909752</v>
      </c>
      <c r="N1773" s="7">
        <v>43448</v>
      </c>
      <c r="P1773" s="7"/>
    </row>
    <row r="1774" spans="1:16" x14ac:dyDescent="0.25">
      <c r="A1774" t="s">
        <v>1045</v>
      </c>
      <c r="B1774" t="s">
        <v>1046</v>
      </c>
      <c r="C1774" t="s">
        <v>1051</v>
      </c>
      <c r="D1774" t="s">
        <v>1052</v>
      </c>
      <c r="E1774" t="s">
        <v>1053</v>
      </c>
      <c r="F1774" t="s">
        <v>1050</v>
      </c>
      <c r="G1774" t="s">
        <v>36</v>
      </c>
      <c r="H1774">
        <v>201807</v>
      </c>
      <c r="I1774">
        <v>213.24870000000001</v>
      </c>
      <c r="J1774">
        <v>2018</v>
      </c>
      <c r="K1774">
        <v>7</v>
      </c>
      <c r="L1774">
        <v>11895</v>
      </c>
      <c r="M1774">
        <v>302106230</v>
      </c>
      <c r="N1774" s="7">
        <v>43397</v>
      </c>
      <c r="P1774" s="7"/>
    </row>
    <row r="1775" spans="1:16" x14ac:dyDescent="0.25">
      <c r="A1775" t="s">
        <v>1045</v>
      </c>
      <c r="B1775" t="s">
        <v>1054</v>
      </c>
      <c r="C1775" t="s">
        <v>1058</v>
      </c>
      <c r="D1775" t="s">
        <v>1056</v>
      </c>
      <c r="E1775" t="s">
        <v>1059</v>
      </c>
      <c r="F1775" t="s">
        <v>1050</v>
      </c>
      <c r="G1775" t="s">
        <v>291</v>
      </c>
      <c r="H1775">
        <v>201807</v>
      </c>
      <c r="I1775">
        <v>243.77160000000001</v>
      </c>
      <c r="J1775">
        <v>2018</v>
      </c>
      <c r="K1775">
        <v>7</v>
      </c>
      <c r="L1775">
        <v>11896</v>
      </c>
      <c r="M1775">
        <v>301806104</v>
      </c>
      <c r="N1775" s="7">
        <v>43374</v>
      </c>
      <c r="P1775" s="7"/>
    </row>
    <row r="1776" spans="1:16" x14ac:dyDescent="0.25">
      <c r="A1776" t="s">
        <v>1045</v>
      </c>
      <c r="B1776" t="s">
        <v>1060</v>
      </c>
      <c r="C1776" t="s">
        <v>1064</v>
      </c>
      <c r="D1776" t="s">
        <v>1065</v>
      </c>
      <c r="E1776" t="s">
        <v>1066</v>
      </c>
      <c r="F1776" t="s">
        <v>1050</v>
      </c>
      <c r="G1776" t="s">
        <v>323</v>
      </c>
      <c r="H1776">
        <v>201807</v>
      </c>
      <c r="I1776">
        <v>525.33789999999999</v>
      </c>
      <c r="J1776">
        <v>2018</v>
      </c>
      <c r="K1776">
        <v>7</v>
      </c>
      <c r="L1776">
        <v>11897</v>
      </c>
      <c r="M1776">
        <v>301806290</v>
      </c>
      <c r="N1776" s="7">
        <v>43457</v>
      </c>
      <c r="P1776" s="7"/>
    </row>
    <row r="1777" spans="1:16" x14ac:dyDescent="0.25">
      <c r="A1777" t="s">
        <v>1045</v>
      </c>
      <c r="B1777" t="s">
        <v>1046</v>
      </c>
      <c r="C1777" t="s">
        <v>1051</v>
      </c>
      <c r="D1777" t="s">
        <v>1052</v>
      </c>
      <c r="E1777" t="s">
        <v>1053</v>
      </c>
      <c r="F1777" t="s">
        <v>1050</v>
      </c>
      <c r="G1777" t="s">
        <v>26</v>
      </c>
      <c r="H1777">
        <v>201807</v>
      </c>
      <c r="I1777">
        <v>386.35550000000001</v>
      </c>
      <c r="J1777">
        <v>2018</v>
      </c>
      <c r="K1777">
        <v>7</v>
      </c>
      <c r="L1777">
        <v>11898</v>
      </c>
      <c r="M1777">
        <v>302109925</v>
      </c>
      <c r="N1777" s="7">
        <v>43325</v>
      </c>
      <c r="P1777" s="7"/>
    </row>
    <row r="1778" spans="1:16" x14ac:dyDescent="0.25">
      <c r="A1778" t="s">
        <v>1028</v>
      </c>
      <c r="B1778" t="s">
        <v>1076</v>
      </c>
      <c r="C1778" t="s">
        <v>1077</v>
      </c>
      <c r="D1778" t="s">
        <v>1078</v>
      </c>
      <c r="E1778" t="s">
        <v>1079</v>
      </c>
      <c r="F1778" t="s">
        <v>1080</v>
      </c>
      <c r="G1778" t="s">
        <v>28</v>
      </c>
      <c r="H1778">
        <v>201807</v>
      </c>
      <c r="I1778">
        <v>181.05540999999999</v>
      </c>
      <c r="J1778">
        <v>2018</v>
      </c>
      <c r="K1778">
        <v>7</v>
      </c>
      <c r="L1778">
        <v>11899</v>
      </c>
      <c r="M1778">
        <v>303004486</v>
      </c>
      <c r="N1778" s="7">
        <v>43398</v>
      </c>
      <c r="P1778" s="7"/>
    </row>
    <row r="1779" spans="1:16" x14ac:dyDescent="0.25">
      <c r="A1779" t="s">
        <v>1028</v>
      </c>
      <c r="B1779" t="s">
        <v>1076</v>
      </c>
      <c r="C1779" t="s">
        <v>1077</v>
      </c>
      <c r="D1779" t="s">
        <v>1078</v>
      </c>
      <c r="E1779" t="s">
        <v>1079</v>
      </c>
      <c r="F1779" t="s">
        <v>1080</v>
      </c>
      <c r="G1779" t="s">
        <v>42</v>
      </c>
      <c r="H1779">
        <v>201807</v>
      </c>
      <c r="I1779">
        <v>214.90222499999999</v>
      </c>
      <c r="J1779">
        <v>2018</v>
      </c>
      <c r="K1779">
        <v>7</v>
      </c>
      <c r="L1779">
        <v>11900</v>
      </c>
      <c r="M1779">
        <v>301905528</v>
      </c>
      <c r="N1779" s="7">
        <v>43312</v>
      </c>
      <c r="P1779" s="7"/>
    </row>
    <row r="1780" spans="1:16" x14ac:dyDescent="0.25">
      <c r="A1780" t="s">
        <v>1045</v>
      </c>
      <c r="B1780" t="s">
        <v>1067</v>
      </c>
      <c r="C1780" t="s">
        <v>1068</v>
      </c>
      <c r="D1780" t="s">
        <v>1069</v>
      </c>
      <c r="E1780" t="s">
        <v>1070</v>
      </c>
      <c r="F1780" t="s">
        <v>1050</v>
      </c>
      <c r="G1780" t="s">
        <v>36</v>
      </c>
      <c r="H1780">
        <v>201807</v>
      </c>
      <c r="I1780">
        <v>33.308500000000002</v>
      </c>
      <c r="J1780">
        <v>2018</v>
      </c>
      <c r="K1780">
        <v>7</v>
      </c>
      <c r="L1780">
        <v>11901</v>
      </c>
      <c r="M1780">
        <v>301905069</v>
      </c>
      <c r="N1780" s="7">
        <v>43361</v>
      </c>
      <c r="P1780" s="7"/>
    </row>
    <row r="1781" spans="1:16" x14ac:dyDescent="0.25">
      <c r="A1781" t="s">
        <v>1045</v>
      </c>
      <c r="B1781" t="s">
        <v>1054</v>
      </c>
      <c r="C1781" t="s">
        <v>1074</v>
      </c>
      <c r="D1781" t="s">
        <v>1071</v>
      </c>
      <c r="E1781" t="s">
        <v>1075</v>
      </c>
      <c r="F1781" t="s">
        <v>1073</v>
      </c>
      <c r="G1781" t="s">
        <v>319</v>
      </c>
      <c r="H1781">
        <v>201807</v>
      </c>
      <c r="I1781">
        <v>100.50579999999999</v>
      </c>
      <c r="J1781">
        <v>2018</v>
      </c>
      <c r="K1781">
        <v>7</v>
      </c>
      <c r="L1781">
        <v>11902</v>
      </c>
      <c r="M1781">
        <v>302108925</v>
      </c>
      <c r="N1781" s="7">
        <v>43285</v>
      </c>
      <c r="P1781" s="7"/>
    </row>
    <row r="1782" spans="1:16" x14ac:dyDescent="0.25">
      <c r="A1782" t="s">
        <v>1045</v>
      </c>
      <c r="B1782" t="s">
        <v>1060</v>
      </c>
      <c r="C1782" t="s">
        <v>1061</v>
      </c>
      <c r="D1782" t="s">
        <v>1062</v>
      </c>
      <c r="E1782" t="s">
        <v>1063</v>
      </c>
      <c r="F1782" t="s">
        <v>1050</v>
      </c>
      <c r="G1782" t="s">
        <v>585</v>
      </c>
      <c r="H1782">
        <v>201807</v>
      </c>
      <c r="I1782">
        <v>366.40230000000003</v>
      </c>
      <c r="J1782">
        <v>2018</v>
      </c>
      <c r="K1782">
        <v>7</v>
      </c>
      <c r="L1782">
        <v>11903</v>
      </c>
      <c r="M1782">
        <v>302108907</v>
      </c>
      <c r="N1782" s="7">
        <v>43379</v>
      </c>
      <c r="P1782" s="7"/>
    </row>
    <row r="1783" spans="1:16" x14ac:dyDescent="0.25">
      <c r="A1783" t="s">
        <v>21</v>
      </c>
      <c r="B1783" t="s">
        <v>22</v>
      </c>
      <c r="C1783" t="s">
        <v>38</v>
      </c>
      <c r="D1783" t="s">
        <v>39</v>
      </c>
      <c r="E1783" t="s">
        <v>40</v>
      </c>
      <c r="F1783" t="s">
        <v>23</v>
      </c>
      <c r="G1783" t="s">
        <v>31</v>
      </c>
      <c r="H1783">
        <v>201807</v>
      </c>
      <c r="I1783">
        <v>100.5556</v>
      </c>
      <c r="J1783">
        <v>2018</v>
      </c>
      <c r="K1783">
        <v>7</v>
      </c>
      <c r="L1783">
        <v>11904</v>
      </c>
      <c r="M1783">
        <v>302106625</v>
      </c>
      <c r="N1783" s="7">
        <v>43334</v>
      </c>
      <c r="P1783" s="7"/>
    </row>
    <row r="1784" spans="1:16" x14ac:dyDescent="0.25">
      <c r="A1784" t="s">
        <v>1045</v>
      </c>
      <c r="B1784" t="s">
        <v>1067</v>
      </c>
      <c r="C1784" t="s">
        <v>1068</v>
      </c>
      <c r="D1784" t="s">
        <v>1069</v>
      </c>
      <c r="E1784" t="s">
        <v>1070</v>
      </c>
      <c r="F1784" t="s">
        <v>1050</v>
      </c>
      <c r="G1784" t="s">
        <v>27</v>
      </c>
      <c r="H1784">
        <v>201807</v>
      </c>
      <c r="I1784">
        <v>39.2012</v>
      </c>
      <c r="J1784">
        <v>2018</v>
      </c>
      <c r="K1784">
        <v>7</v>
      </c>
      <c r="L1784">
        <v>11905</v>
      </c>
      <c r="M1784">
        <v>302105441</v>
      </c>
      <c r="N1784" s="7">
        <v>43434</v>
      </c>
      <c r="P1784" s="7"/>
    </row>
    <row r="1785" spans="1:16" x14ac:dyDescent="0.25">
      <c r="A1785" t="s">
        <v>1045</v>
      </c>
      <c r="B1785" t="s">
        <v>1054</v>
      </c>
      <c r="C1785" t="s">
        <v>1074</v>
      </c>
      <c r="D1785" t="s">
        <v>1071</v>
      </c>
      <c r="E1785" t="s">
        <v>1075</v>
      </c>
      <c r="F1785" t="s">
        <v>1073</v>
      </c>
      <c r="G1785" t="s">
        <v>32</v>
      </c>
      <c r="H1785">
        <v>201807</v>
      </c>
      <c r="I1785">
        <v>150.77260000000001</v>
      </c>
      <c r="J1785">
        <v>2018</v>
      </c>
      <c r="K1785">
        <v>7</v>
      </c>
      <c r="L1785">
        <v>11906</v>
      </c>
      <c r="M1785">
        <v>302107612</v>
      </c>
      <c r="N1785" s="7">
        <v>43438</v>
      </c>
      <c r="P1785" s="7"/>
    </row>
    <row r="1786" spans="1:16" x14ac:dyDescent="0.25">
      <c r="A1786" t="s">
        <v>21</v>
      </c>
      <c r="B1786" t="s">
        <v>22</v>
      </c>
      <c r="C1786" t="s">
        <v>38</v>
      </c>
      <c r="D1786" t="s">
        <v>39</v>
      </c>
      <c r="E1786" t="s">
        <v>40</v>
      </c>
      <c r="F1786" t="s">
        <v>23</v>
      </c>
      <c r="G1786" t="s">
        <v>36</v>
      </c>
      <c r="H1786">
        <v>201807</v>
      </c>
      <c r="I1786">
        <v>137.4281</v>
      </c>
      <c r="J1786">
        <v>2018</v>
      </c>
      <c r="K1786">
        <v>7</v>
      </c>
      <c r="L1786">
        <v>11907</v>
      </c>
      <c r="M1786">
        <v>303007669</v>
      </c>
      <c r="N1786" s="7">
        <v>43294</v>
      </c>
      <c r="P1786" s="7"/>
    </row>
    <row r="1787" spans="1:16" x14ac:dyDescent="0.25">
      <c r="A1787" t="s">
        <v>21</v>
      </c>
      <c r="B1787" t="s">
        <v>22</v>
      </c>
      <c r="C1787" t="s">
        <v>47</v>
      </c>
      <c r="D1787" t="s">
        <v>48</v>
      </c>
      <c r="E1787" t="s">
        <v>49</v>
      </c>
      <c r="F1787" t="s">
        <v>23</v>
      </c>
      <c r="G1787" t="s">
        <v>31</v>
      </c>
      <c r="H1787">
        <v>201807</v>
      </c>
      <c r="I1787">
        <v>119.86109999999999</v>
      </c>
      <c r="J1787">
        <v>2018</v>
      </c>
      <c r="K1787">
        <v>7</v>
      </c>
      <c r="L1787">
        <v>11908</v>
      </c>
      <c r="M1787">
        <v>302106730</v>
      </c>
      <c r="N1787" s="7">
        <v>43277</v>
      </c>
      <c r="P1787" s="7"/>
    </row>
    <row r="1788" spans="1:16" x14ac:dyDescent="0.25">
      <c r="A1788" t="s">
        <v>1028</v>
      </c>
      <c r="B1788" t="s">
        <v>1076</v>
      </c>
      <c r="C1788" t="s">
        <v>1077</v>
      </c>
      <c r="D1788" t="s">
        <v>1078</v>
      </c>
      <c r="E1788" t="s">
        <v>1079</v>
      </c>
      <c r="F1788" t="s">
        <v>1080</v>
      </c>
      <c r="G1788" t="s">
        <v>33</v>
      </c>
      <c r="H1788">
        <v>201807</v>
      </c>
      <c r="I1788">
        <v>181.87039999999999</v>
      </c>
      <c r="J1788">
        <v>2018</v>
      </c>
      <c r="K1788">
        <v>7</v>
      </c>
      <c r="L1788">
        <v>11909</v>
      </c>
      <c r="M1788">
        <v>301909846</v>
      </c>
      <c r="N1788" s="7">
        <v>43329</v>
      </c>
      <c r="P1788" s="7"/>
    </row>
    <row r="1789" spans="1:16" x14ac:dyDescent="0.25">
      <c r="A1789" t="s">
        <v>1028</v>
      </c>
      <c r="B1789" t="s">
        <v>1076</v>
      </c>
      <c r="C1789" t="s">
        <v>1077</v>
      </c>
      <c r="D1789" t="s">
        <v>1078</v>
      </c>
      <c r="E1789" t="s">
        <v>1079</v>
      </c>
      <c r="F1789" t="s">
        <v>1080</v>
      </c>
      <c r="G1789" t="s">
        <v>29</v>
      </c>
      <c r="H1789">
        <v>201807</v>
      </c>
      <c r="I1789">
        <v>195.625</v>
      </c>
      <c r="J1789">
        <v>2018</v>
      </c>
      <c r="K1789">
        <v>7</v>
      </c>
      <c r="L1789">
        <v>11910</v>
      </c>
      <c r="M1789">
        <v>301907688</v>
      </c>
      <c r="N1789" s="7">
        <v>43444</v>
      </c>
      <c r="P1789" s="7"/>
    </row>
    <row r="1790" spans="1:16" x14ac:dyDescent="0.25">
      <c r="A1790" t="s">
        <v>1045</v>
      </c>
      <c r="B1790" t="s">
        <v>1054</v>
      </c>
      <c r="C1790" t="s">
        <v>1074</v>
      </c>
      <c r="D1790" t="s">
        <v>1071</v>
      </c>
      <c r="E1790" t="s">
        <v>1075</v>
      </c>
      <c r="F1790" t="s">
        <v>1073</v>
      </c>
      <c r="G1790" t="s">
        <v>605</v>
      </c>
      <c r="H1790">
        <v>201807</v>
      </c>
      <c r="I1790">
        <v>95.476500000000001</v>
      </c>
      <c r="J1790">
        <v>2018</v>
      </c>
      <c r="K1790">
        <v>7</v>
      </c>
      <c r="L1790">
        <v>11911</v>
      </c>
      <c r="M1790">
        <v>302107512</v>
      </c>
      <c r="N1790" s="7">
        <v>43292</v>
      </c>
      <c r="P1790" s="7"/>
    </row>
    <row r="1791" spans="1:16" x14ac:dyDescent="0.25">
      <c r="A1791" t="s">
        <v>1028</v>
      </c>
      <c r="B1791" t="s">
        <v>1076</v>
      </c>
      <c r="C1791" t="s">
        <v>1077</v>
      </c>
      <c r="D1791" t="s">
        <v>1078</v>
      </c>
      <c r="E1791" t="s">
        <v>1079</v>
      </c>
      <c r="F1791" t="s">
        <v>1080</v>
      </c>
      <c r="G1791" t="s">
        <v>10</v>
      </c>
      <c r="H1791">
        <v>201807</v>
      </c>
      <c r="I1791">
        <v>180.06963329999999</v>
      </c>
      <c r="J1791">
        <v>2018</v>
      </c>
      <c r="K1791">
        <v>7</v>
      </c>
      <c r="L1791">
        <v>11912</v>
      </c>
      <c r="M1791">
        <v>302108570</v>
      </c>
      <c r="N1791" s="7">
        <v>43313</v>
      </c>
      <c r="P1791" s="7"/>
    </row>
    <row r="1792" spans="1:16" x14ac:dyDescent="0.25">
      <c r="A1792" t="s">
        <v>1037</v>
      </c>
      <c r="B1792" t="s">
        <v>1038</v>
      </c>
      <c r="C1792" t="s">
        <v>1042</v>
      </c>
      <c r="D1792" t="s">
        <v>1043</v>
      </c>
      <c r="E1792" t="s">
        <v>1044</v>
      </c>
      <c r="F1792" t="s">
        <v>1033</v>
      </c>
      <c r="G1792" t="s">
        <v>26</v>
      </c>
      <c r="H1792">
        <v>201807</v>
      </c>
      <c r="I1792">
        <v>307.90967699999999</v>
      </c>
      <c r="J1792">
        <v>2018</v>
      </c>
      <c r="K1792">
        <v>7</v>
      </c>
      <c r="L1792">
        <v>11913</v>
      </c>
      <c r="M1792">
        <v>302102345</v>
      </c>
      <c r="N1792" s="7">
        <v>43456</v>
      </c>
      <c r="P1792" s="7"/>
    </row>
    <row r="1793" spans="1:16" x14ac:dyDescent="0.25">
      <c r="A1793" t="s">
        <v>1045</v>
      </c>
      <c r="B1793" t="s">
        <v>1054</v>
      </c>
      <c r="C1793" t="s">
        <v>1058</v>
      </c>
      <c r="D1793" t="s">
        <v>1056</v>
      </c>
      <c r="E1793" t="s">
        <v>1059</v>
      </c>
      <c r="F1793" t="s">
        <v>1050</v>
      </c>
      <c r="G1793" t="s">
        <v>323</v>
      </c>
      <c r="H1793">
        <v>201807</v>
      </c>
      <c r="I1793">
        <v>209.98419999999999</v>
      </c>
      <c r="J1793">
        <v>2018</v>
      </c>
      <c r="K1793">
        <v>7</v>
      </c>
      <c r="L1793">
        <v>11914</v>
      </c>
      <c r="M1793">
        <v>301806221</v>
      </c>
      <c r="N1793" s="7">
        <v>43352</v>
      </c>
      <c r="P1793" s="7"/>
    </row>
    <row r="1794" spans="1:16" x14ac:dyDescent="0.25">
      <c r="A1794" t="s">
        <v>1045</v>
      </c>
      <c r="B1794" t="s">
        <v>1060</v>
      </c>
      <c r="C1794" t="s">
        <v>1064</v>
      </c>
      <c r="D1794" t="s">
        <v>1065</v>
      </c>
      <c r="E1794" t="s">
        <v>1066</v>
      </c>
      <c r="F1794" t="s">
        <v>1050</v>
      </c>
      <c r="G1794" t="s">
        <v>24</v>
      </c>
      <c r="H1794">
        <v>201807</v>
      </c>
      <c r="I1794">
        <v>411.32729999999998</v>
      </c>
      <c r="J1794">
        <v>2018</v>
      </c>
      <c r="K1794">
        <v>7</v>
      </c>
      <c r="L1794">
        <v>11915</v>
      </c>
      <c r="M1794">
        <v>303004265</v>
      </c>
      <c r="N1794" s="7">
        <v>43374</v>
      </c>
      <c r="P1794" s="7"/>
    </row>
    <row r="1795" spans="1:16" x14ac:dyDescent="0.25">
      <c r="A1795" t="s">
        <v>1028</v>
      </c>
      <c r="B1795" t="s">
        <v>1076</v>
      </c>
      <c r="C1795" t="s">
        <v>1077</v>
      </c>
      <c r="D1795" t="s">
        <v>1078</v>
      </c>
      <c r="E1795" t="s">
        <v>1079</v>
      </c>
      <c r="F1795" t="s">
        <v>1080</v>
      </c>
      <c r="G1795" t="s">
        <v>32</v>
      </c>
      <c r="H1795">
        <v>201807</v>
      </c>
      <c r="I1795">
        <v>148.01349999999999</v>
      </c>
      <c r="J1795">
        <v>2018</v>
      </c>
      <c r="K1795">
        <v>7</v>
      </c>
      <c r="L1795">
        <v>11916</v>
      </c>
      <c r="M1795">
        <v>303003068</v>
      </c>
      <c r="N1795" s="7">
        <v>43283</v>
      </c>
      <c r="P1795" s="7"/>
    </row>
    <row r="1796" spans="1:16" x14ac:dyDescent="0.25">
      <c r="A1796" t="s">
        <v>1045</v>
      </c>
      <c r="B1796" t="s">
        <v>1046</v>
      </c>
      <c r="C1796" t="s">
        <v>1051</v>
      </c>
      <c r="D1796" t="s">
        <v>1052</v>
      </c>
      <c r="E1796" t="s">
        <v>1053</v>
      </c>
      <c r="F1796" t="s">
        <v>1050</v>
      </c>
      <c r="G1796" t="s">
        <v>30</v>
      </c>
      <c r="H1796">
        <v>201807</v>
      </c>
      <c r="I1796">
        <v>362.97480000000002</v>
      </c>
      <c r="J1796">
        <v>2018</v>
      </c>
      <c r="K1796">
        <v>7</v>
      </c>
      <c r="L1796">
        <v>11917</v>
      </c>
      <c r="M1796">
        <v>301009030</v>
      </c>
      <c r="N1796" s="7">
        <v>43382</v>
      </c>
      <c r="P1796" s="7"/>
    </row>
    <row r="1797" spans="1:16" x14ac:dyDescent="0.25">
      <c r="A1797" t="s">
        <v>1045</v>
      </c>
      <c r="B1797" t="s">
        <v>1067</v>
      </c>
      <c r="C1797" t="s">
        <v>1068</v>
      </c>
      <c r="D1797" t="s">
        <v>1069</v>
      </c>
      <c r="E1797" t="s">
        <v>1070</v>
      </c>
      <c r="F1797" t="s">
        <v>1050</v>
      </c>
      <c r="G1797" t="s">
        <v>42</v>
      </c>
      <c r="H1797">
        <v>201807</v>
      </c>
      <c r="I1797">
        <v>61.328200000000002</v>
      </c>
      <c r="J1797">
        <v>2018</v>
      </c>
      <c r="K1797">
        <v>7</v>
      </c>
      <c r="L1797">
        <v>11918</v>
      </c>
      <c r="M1797">
        <v>302105613</v>
      </c>
      <c r="N1797" s="7">
        <v>43355</v>
      </c>
      <c r="P1797" s="7"/>
    </row>
    <row r="1798" spans="1:16" x14ac:dyDescent="0.25">
      <c r="A1798" t="s">
        <v>1037</v>
      </c>
      <c r="B1798" t="s">
        <v>1038</v>
      </c>
      <c r="C1798" t="s">
        <v>1042</v>
      </c>
      <c r="D1798" t="s">
        <v>1043</v>
      </c>
      <c r="E1798" t="s">
        <v>1044</v>
      </c>
      <c r="F1798" t="s">
        <v>1033</v>
      </c>
      <c r="G1798" t="s">
        <v>27</v>
      </c>
      <c r="H1798">
        <v>201807</v>
      </c>
      <c r="I1798">
        <v>307.90967699999999</v>
      </c>
      <c r="J1798">
        <v>2018</v>
      </c>
      <c r="K1798">
        <v>7</v>
      </c>
      <c r="L1798">
        <v>11919</v>
      </c>
      <c r="M1798">
        <v>303007029</v>
      </c>
      <c r="N1798" s="7">
        <v>43399</v>
      </c>
      <c r="P1798" s="7"/>
    </row>
    <row r="1799" spans="1:16" x14ac:dyDescent="0.25">
      <c r="A1799" t="s">
        <v>1045</v>
      </c>
      <c r="B1799" t="s">
        <v>1067</v>
      </c>
      <c r="C1799" t="s">
        <v>1068</v>
      </c>
      <c r="D1799" t="s">
        <v>1069</v>
      </c>
      <c r="E1799" t="s">
        <v>1070</v>
      </c>
      <c r="F1799" t="s">
        <v>1050</v>
      </c>
      <c r="G1799" t="s">
        <v>24</v>
      </c>
      <c r="H1799">
        <v>201807</v>
      </c>
      <c r="I1799">
        <v>42.585700000000003</v>
      </c>
      <c r="J1799">
        <v>2018</v>
      </c>
      <c r="K1799">
        <v>7</v>
      </c>
      <c r="L1799">
        <v>11920</v>
      </c>
      <c r="M1799">
        <v>301302837</v>
      </c>
      <c r="N1799" s="7">
        <v>43410</v>
      </c>
      <c r="P1799" s="7"/>
    </row>
    <row r="1800" spans="1:16" x14ac:dyDescent="0.25">
      <c r="A1800" t="s">
        <v>1045</v>
      </c>
      <c r="B1800" t="s">
        <v>1046</v>
      </c>
      <c r="C1800" t="s">
        <v>1047</v>
      </c>
      <c r="D1800" t="s">
        <v>1048</v>
      </c>
      <c r="E1800" t="s">
        <v>1049</v>
      </c>
      <c r="F1800" t="s">
        <v>1050</v>
      </c>
      <c r="G1800" t="s">
        <v>15</v>
      </c>
      <c r="H1800">
        <v>201807</v>
      </c>
      <c r="I1800">
        <v>266.18770000000001</v>
      </c>
      <c r="J1800">
        <v>2018</v>
      </c>
      <c r="K1800">
        <v>7</v>
      </c>
      <c r="L1800">
        <v>11921</v>
      </c>
      <c r="M1800">
        <v>301800319</v>
      </c>
      <c r="N1800" s="7">
        <v>43272</v>
      </c>
      <c r="P1800" s="7"/>
    </row>
    <row r="1801" spans="1:16" x14ac:dyDescent="0.25">
      <c r="A1801" t="s">
        <v>1045</v>
      </c>
      <c r="B1801" t="s">
        <v>1054</v>
      </c>
      <c r="C1801" t="s">
        <v>1055</v>
      </c>
      <c r="D1801" t="s">
        <v>1056</v>
      </c>
      <c r="E1801" t="s">
        <v>1057</v>
      </c>
      <c r="F1801" t="s">
        <v>1050</v>
      </c>
      <c r="G1801" t="s">
        <v>26</v>
      </c>
      <c r="H1801">
        <v>201807</v>
      </c>
      <c r="I1801">
        <v>189.86969999999999</v>
      </c>
      <c r="J1801">
        <v>2018</v>
      </c>
      <c r="K1801">
        <v>7</v>
      </c>
      <c r="L1801">
        <v>11922</v>
      </c>
      <c r="M1801">
        <v>301800724</v>
      </c>
      <c r="N1801" s="7">
        <v>43308</v>
      </c>
      <c r="P1801" s="7"/>
    </row>
    <row r="1802" spans="1:16" x14ac:dyDescent="0.25">
      <c r="A1802" t="s">
        <v>1028</v>
      </c>
      <c r="B1802" t="s">
        <v>1029</v>
      </c>
      <c r="C1802" t="s">
        <v>1034</v>
      </c>
      <c r="D1802" t="s">
        <v>1035</v>
      </c>
      <c r="E1802" t="s">
        <v>1036</v>
      </c>
      <c r="F1802" t="s">
        <v>1033</v>
      </c>
      <c r="G1802" t="s">
        <v>31</v>
      </c>
      <c r="H1802">
        <v>201807</v>
      </c>
      <c r="I1802">
        <v>352</v>
      </c>
      <c r="J1802">
        <v>2018</v>
      </c>
      <c r="K1802">
        <v>7</v>
      </c>
      <c r="L1802">
        <v>11923</v>
      </c>
      <c r="M1802">
        <v>302109237</v>
      </c>
      <c r="N1802" s="7">
        <v>43319</v>
      </c>
      <c r="P1802" s="7"/>
    </row>
    <row r="1803" spans="1:16" x14ac:dyDescent="0.25">
      <c r="A1803" t="s">
        <v>1045</v>
      </c>
      <c r="B1803" t="s">
        <v>1046</v>
      </c>
      <c r="C1803" t="s">
        <v>1047</v>
      </c>
      <c r="D1803" t="s">
        <v>1048</v>
      </c>
      <c r="E1803" t="s">
        <v>1049</v>
      </c>
      <c r="F1803" t="s">
        <v>1050</v>
      </c>
      <c r="G1803" t="s">
        <v>32</v>
      </c>
      <c r="H1803">
        <v>201807</v>
      </c>
      <c r="I1803">
        <v>206.2439</v>
      </c>
      <c r="J1803">
        <v>2018</v>
      </c>
      <c r="K1803">
        <v>7</v>
      </c>
      <c r="L1803">
        <v>11924</v>
      </c>
      <c r="M1803">
        <v>301709459</v>
      </c>
      <c r="N1803" s="7">
        <v>43450</v>
      </c>
      <c r="P1803" s="7"/>
    </row>
    <row r="1804" spans="1:16" x14ac:dyDescent="0.25">
      <c r="A1804" t="s">
        <v>21</v>
      </c>
      <c r="B1804" t="s">
        <v>22</v>
      </c>
      <c r="C1804" t="s">
        <v>54</v>
      </c>
      <c r="D1804" t="s">
        <v>55</v>
      </c>
      <c r="E1804" t="s">
        <v>56</v>
      </c>
      <c r="F1804" t="s">
        <v>23</v>
      </c>
      <c r="G1804" t="s">
        <v>29</v>
      </c>
      <c r="H1804">
        <v>201807</v>
      </c>
      <c r="I1804">
        <v>64.900000000000006</v>
      </c>
      <c r="J1804">
        <v>2018</v>
      </c>
      <c r="K1804">
        <v>7</v>
      </c>
      <c r="L1804">
        <v>11925</v>
      </c>
      <c r="M1804">
        <v>302102723</v>
      </c>
      <c r="N1804" s="7">
        <v>43427</v>
      </c>
      <c r="P1804" s="7"/>
    </row>
    <row r="1805" spans="1:16" x14ac:dyDescent="0.25">
      <c r="A1805" t="s">
        <v>1028</v>
      </c>
      <c r="B1805" t="s">
        <v>1029</v>
      </c>
      <c r="C1805" t="s">
        <v>1034</v>
      </c>
      <c r="D1805" t="s">
        <v>1035</v>
      </c>
      <c r="E1805" t="s">
        <v>1036</v>
      </c>
      <c r="F1805" t="s">
        <v>1033</v>
      </c>
      <c r="G1805" t="s">
        <v>10</v>
      </c>
      <c r="H1805">
        <v>201807</v>
      </c>
      <c r="I1805">
        <v>252.4967857</v>
      </c>
      <c r="J1805">
        <v>2018</v>
      </c>
      <c r="K1805">
        <v>7</v>
      </c>
      <c r="L1805">
        <v>11926</v>
      </c>
      <c r="M1805">
        <v>302106897</v>
      </c>
      <c r="N1805" s="7">
        <v>43380</v>
      </c>
      <c r="P1805" s="7"/>
    </row>
    <row r="1806" spans="1:16" x14ac:dyDescent="0.25">
      <c r="A1806" t="s">
        <v>1045</v>
      </c>
      <c r="B1806" t="s">
        <v>1067</v>
      </c>
      <c r="C1806" t="s">
        <v>1068</v>
      </c>
      <c r="D1806" t="s">
        <v>1069</v>
      </c>
      <c r="E1806" t="s">
        <v>1070</v>
      </c>
      <c r="F1806" t="s">
        <v>1050</v>
      </c>
      <c r="G1806" t="s">
        <v>28</v>
      </c>
      <c r="H1806">
        <v>201807</v>
      </c>
      <c r="I1806">
        <v>42.241900000000001</v>
      </c>
      <c r="J1806">
        <v>2018</v>
      </c>
      <c r="K1806">
        <v>7</v>
      </c>
      <c r="L1806">
        <v>11927</v>
      </c>
      <c r="M1806">
        <v>301503966</v>
      </c>
      <c r="N1806" s="7">
        <v>43413</v>
      </c>
      <c r="P1806" s="7"/>
    </row>
    <row r="1807" spans="1:16" x14ac:dyDescent="0.25">
      <c r="A1807" t="s">
        <v>1045</v>
      </c>
      <c r="B1807" t="s">
        <v>1046</v>
      </c>
      <c r="C1807" t="s">
        <v>1047</v>
      </c>
      <c r="D1807" t="s">
        <v>1048</v>
      </c>
      <c r="E1807" t="s">
        <v>1049</v>
      </c>
      <c r="F1807" t="s">
        <v>1050</v>
      </c>
      <c r="G1807" t="s">
        <v>27</v>
      </c>
      <c r="H1807">
        <v>201807</v>
      </c>
      <c r="I1807">
        <v>298.37720000000002</v>
      </c>
      <c r="J1807">
        <v>2018</v>
      </c>
      <c r="K1807">
        <v>7</v>
      </c>
      <c r="L1807">
        <v>11928</v>
      </c>
      <c r="M1807">
        <v>301706732</v>
      </c>
      <c r="N1807" s="7">
        <v>43387</v>
      </c>
      <c r="P1807" s="7"/>
    </row>
    <row r="1808" spans="1:16" x14ac:dyDescent="0.25">
      <c r="A1808" t="s">
        <v>1045</v>
      </c>
      <c r="B1808" t="s">
        <v>1046</v>
      </c>
      <c r="C1808" t="s">
        <v>1051</v>
      </c>
      <c r="D1808" t="s">
        <v>1052</v>
      </c>
      <c r="E1808" t="s">
        <v>1053</v>
      </c>
      <c r="F1808" t="s">
        <v>1050</v>
      </c>
      <c r="G1808" t="s">
        <v>323</v>
      </c>
      <c r="H1808">
        <v>201807</v>
      </c>
      <c r="I1808">
        <v>335.34320000000002</v>
      </c>
      <c r="J1808">
        <v>2018</v>
      </c>
      <c r="K1808">
        <v>7</v>
      </c>
      <c r="L1808">
        <v>11929</v>
      </c>
      <c r="M1808">
        <v>301005027</v>
      </c>
      <c r="N1808" s="7">
        <v>43341</v>
      </c>
      <c r="P1808" s="7"/>
    </row>
    <row r="1809" spans="1:16" x14ac:dyDescent="0.25">
      <c r="A1809" t="s">
        <v>1045</v>
      </c>
      <c r="B1809" t="s">
        <v>1067</v>
      </c>
      <c r="C1809" t="s">
        <v>1068</v>
      </c>
      <c r="D1809" t="s">
        <v>1069</v>
      </c>
      <c r="E1809" t="s">
        <v>1070</v>
      </c>
      <c r="F1809" t="s">
        <v>1050</v>
      </c>
      <c r="G1809" t="s">
        <v>291</v>
      </c>
      <c r="H1809">
        <v>201807</v>
      </c>
      <c r="I1809">
        <v>43.116100000000003</v>
      </c>
      <c r="J1809">
        <v>2018</v>
      </c>
      <c r="K1809">
        <v>7</v>
      </c>
      <c r="L1809">
        <v>11930</v>
      </c>
      <c r="M1809">
        <v>303009304</v>
      </c>
      <c r="N1809" s="7">
        <v>43361</v>
      </c>
      <c r="P1809" s="7"/>
    </row>
    <row r="1810" spans="1:16" x14ac:dyDescent="0.25">
      <c r="A1810" t="s">
        <v>1045</v>
      </c>
      <c r="B1810" t="s">
        <v>1067</v>
      </c>
      <c r="C1810" t="s">
        <v>1068</v>
      </c>
      <c r="D1810" t="s">
        <v>1069</v>
      </c>
      <c r="E1810" t="s">
        <v>1070</v>
      </c>
      <c r="F1810" t="s">
        <v>1050</v>
      </c>
      <c r="G1810" t="s">
        <v>29</v>
      </c>
      <c r="H1810">
        <v>201807</v>
      </c>
      <c r="I1810">
        <v>33</v>
      </c>
      <c r="J1810">
        <v>2018</v>
      </c>
      <c r="K1810">
        <v>7</v>
      </c>
      <c r="L1810">
        <v>11931</v>
      </c>
      <c r="M1810">
        <v>302105732</v>
      </c>
      <c r="N1810" s="7">
        <v>43433</v>
      </c>
      <c r="P1810" s="7"/>
    </row>
    <row r="1811" spans="1:16" x14ac:dyDescent="0.25">
      <c r="A1811" t="s">
        <v>1028</v>
      </c>
      <c r="B1811" t="s">
        <v>1081</v>
      </c>
      <c r="C1811" t="s">
        <v>1082</v>
      </c>
      <c r="D1811" t="s">
        <v>1083</v>
      </c>
      <c r="E1811" t="s">
        <v>1084</v>
      </c>
      <c r="F1811" t="s">
        <v>1080</v>
      </c>
      <c r="G1811" t="s">
        <v>26</v>
      </c>
      <c r="H1811">
        <v>201807</v>
      </c>
      <c r="I1811">
        <v>347</v>
      </c>
      <c r="J1811">
        <v>2018</v>
      </c>
      <c r="K1811">
        <v>7</v>
      </c>
      <c r="L1811">
        <v>11932</v>
      </c>
      <c r="M1811">
        <v>302108925</v>
      </c>
      <c r="N1811" s="7">
        <v>43347</v>
      </c>
      <c r="P1811" s="7"/>
    </row>
    <row r="1812" spans="1:16" x14ac:dyDescent="0.25">
      <c r="A1812" t="s">
        <v>1045</v>
      </c>
      <c r="B1812" t="s">
        <v>1054</v>
      </c>
      <c r="C1812" t="s">
        <v>1074</v>
      </c>
      <c r="D1812" t="s">
        <v>1071</v>
      </c>
      <c r="E1812" t="s">
        <v>1075</v>
      </c>
      <c r="F1812" t="s">
        <v>1073</v>
      </c>
      <c r="G1812" t="s">
        <v>323</v>
      </c>
      <c r="H1812">
        <v>201807</v>
      </c>
      <c r="I1812">
        <v>132.77680000000001</v>
      </c>
      <c r="J1812">
        <v>2018</v>
      </c>
      <c r="K1812">
        <v>7</v>
      </c>
      <c r="L1812">
        <v>11933</v>
      </c>
      <c r="M1812">
        <v>302107447</v>
      </c>
      <c r="N1812" s="7">
        <v>43275</v>
      </c>
      <c r="P1812" s="7"/>
    </row>
    <row r="1813" spans="1:16" x14ac:dyDescent="0.25">
      <c r="A1813" t="s">
        <v>1045</v>
      </c>
      <c r="B1813" t="s">
        <v>1046</v>
      </c>
      <c r="C1813" t="s">
        <v>1047</v>
      </c>
      <c r="D1813" t="s">
        <v>1048</v>
      </c>
      <c r="E1813" t="s">
        <v>1049</v>
      </c>
      <c r="F1813" t="s">
        <v>1050</v>
      </c>
      <c r="G1813" t="s">
        <v>42</v>
      </c>
      <c r="H1813">
        <v>201807</v>
      </c>
      <c r="I1813">
        <v>310.76339999999999</v>
      </c>
      <c r="J1813">
        <v>2018</v>
      </c>
      <c r="K1813">
        <v>7</v>
      </c>
      <c r="L1813">
        <v>11934</v>
      </c>
      <c r="M1813">
        <v>300300461</v>
      </c>
      <c r="N1813" s="7">
        <v>43340</v>
      </c>
      <c r="P1813" s="7"/>
    </row>
    <row r="1814" spans="1:16" x14ac:dyDescent="0.25">
      <c r="A1814" t="s">
        <v>1045</v>
      </c>
      <c r="B1814" t="s">
        <v>1054</v>
      </c>
      <c r="C1814" t="s">
        <v>1058</v>
      </c>
      <c r="D1814" t="s">
        <v>1056</v>
      </c>
      <c r="E1814" t="s">
        <v>1059</v>
      </c>
      <c r="F1814" t="s">
        <v>1050</v>
      </c>
      <c r="G1814" t="s">
        <v>42</v>
      </c>
      <c r="H1814">
        <v>201807</v>
      </c>
      <c r="I1814">
        <v>170.99930000000001</v>
      </c>
      <c r="J1814">
        <v>2018</v>
      </c>
      <c r="K1814">
        <v>7</v>
      </c>
      <c r="L1814">
        <v>11935</v>
      </c>
      <c r="M1814">
        <v>302109830</v>
      </c>
      <c r="N1814" s="7">
        <v>43312</v>
      </c>
      <c r="P1814" s="7"/>
    </row>
    <row r="1815" spans="1:16" x14ac:dyDescent="0.25">
      <c r="A1815" t="s">
        <v>1045</v>
      </c>
      <c r="B1815" t="s">
        <v>1046</v>
      </c>
      <c r="C1815" t="s">
        <v>1051</v>
      </c>
      <c r="D1815" t="s">
        <v>1052</v>
      </c>
      <c r="E1815" t="s">
        <v>1053</v>
      </c>
      <c r="F1815" t="s">
        <v>1050</v>
      </c>
      <c r="G1815" t="s">
        <v>53</v>
      </c>
      <c r="H1815">
        <v>201807</v>
      </c>
      <c r="I1815">
        <v>400.02350000000001</v>
      </c>
      <c r="J1815">
        <v>2018</v>
      </c>
      <c r="K1815">
        <v>7</v>
      </c>
      <c r="L1815">
        <v>11936</v>
      </c>
      <c r="M1815">
        <v>302107339</v>
      </c>
      <c r="N1815" s="7">
        <v>43421</v>
      </c>
      <c r="P1815" s="7"/>
    </row>
    <row r="1816" spans="1:16" x14ac:dyDescent="0.25">
      <c r="A1816" t="s">
        <v>1045</v>
      </c>
      <c r="B1816" t="s">
        <v>1054</v>
      </c>
      <c r="C1816" t="s">
        <v>1058</v>
      </c>
      <c r="D1816" t="s">
        <v>1056</v>
      </c>
      <c r="E1816" t="s">
        <v>1059</v>
      </c>
      <c r="F1816" t="s">
        <v>1050</v>
      </c>
      <c r="G1816" t="s">
        <v>12</v>
      </c>
      <c r="H1816">
        <v>201807</v>
      </c>
      <c r="I1816">
        <v>232.16800000000001</v>
      </c>
      <c r="J1816">
        <v>2018</v>
      </c>
      <c r="K1816">
        <v>7</v>
      </c>
      <c r="L1816">
        <v>11937</v>
      </c>
      <c r="M1816">
        <v>303004752</v>
      </c>
      <c r="N1816" s="7">
        <v>43447</v>
      </c>
      <c r="P1816" s="7"/>
    </row>
    <row r="1817" spans="1:16" x14ac:dyDescent="0.25">
      <c r="A1817" t="s">
        <v>1028</v>
      </c>
      <c r="B1817" t="s">
        <v>1076</v>
      </c>
      <c r="C1817" t="s">
        <v>1077</v>
      </c>
      <c r="D1817" t="s">
        <v>1078</v>
      </c>
      <c r="E1817" t="s">
        <v>1079</v>
      </c>
      <c r="F1817" t="s">
        <v>1080</v>
      </c>
      <c r="G1817" t="s">
        <v>31</v>
      </c>
      <c r="H1817">
        <v>201807</v>
      </c>
      <c r="I1817">
        <v>179.53808179999999</v>
      </c>
      <c r="J1817">
        <v>2018</v>
      </c>
      <c r="K1817">
        <v>7</v>
      </c>
      <c r="L1817">
        <v>11938</v>
      </c>
      <c r="M1817">
        <v>301705219</v>
      </c>
      <c r="N1817" s="7">
        <v>43427</v>
      </c>
      <c r="P1817" s="7"/>
    </row>
    <row r="1818" spans="1:16" x14ac:dyDescent="0.25">
      <c r="A1818" t="s">
        <v>1045</v>
      </c>
      <c r="B1818" t="s">
        <v>1060</v>
      </c>
      <c r="C1818" t="s">
        <v>1061</v>
      </c>
      <c r="D1818" t="s">
        <v>1062</v>
      </c>
      <c r="E1818" t="s">
        <v>1063</v>
      </c>
      <c r="F1818" t="s">
        <v>1050</v>
      </c>
      <c r="G1818" t="s">
        <v>28</v>
      </c>
      <c r="H1818">
        <v>201807</v>
      </c>
      <c r="I1818">
        <v>580.6771</v>
      </c>
      <c r="J1818">
        <v>2018</v>
      </c>
      <c r="K1818">
        <v>7</v>
      </c>
      <c r="L1818">
        <v>11939</v>
      </c>
      <c r="M1818">
        <v>302105881</v>
      </c>
      <c r="N1818" s="7">
        <v>43294</v>
      </c>
      <c r="P1818" s="7"/>
    </row>
    <row r="1819" spans="1:16" x14ac:dyDescent="0.25">
      <c r="A1819" t="s">
        <v>1045</v>
      </c>
      <c r="B1819" t="s">
        <v>1060</v>
      </c>
      <c r="C1819" t="s">
        <v>1064</v>
      </c>
      <c r="D1819" t="s">
        <v>1065</v>
      </c>
      <c r="E1819" t="s">
        <v>1066</v>
      </c>
      <c r="F1819" t="s">
        <v>1050</v>
      </c>
      <c r="G1819" t="s">
        <v>338</v>
      </c>
      <c r="H1819">
        <v>201807</v>
      </c>
      <c r="I1819">
        <v>337</v>
      </c>
      <c r="J1819">
        <v>2018</v>
      </c>
      <c r="K1819">
        <v>7</v>
      </c>
      <c r="L1819">
        <v>11940</v>
      </c>
      <c r="M1819">
        <v>301907070</v>
      </c>
      <c r="N1819" s="7">
        <v>43399</v>
      </c>
      <c r="P1819" s="7"/>
    </row>
    <row r="1820" spans="1:16" x14ac:dyDescent="0.25">
      <c r="A1820" t="s">
        <v>1037</v>
      </c>
      <c r="B1820" t="s">
        <v>1038</v>
      </c>
      <c r="C1820" t="s">
        <v>1042</v>
      </c>
      <c r="D1820" t="s">
        <v>1043</v>
      </c>
      <c r="E1820" t="s">
        <v>1044</v>
      </c>
      <c r="F1820" t="s">
        <v>1033</v>
      </c>
      <c r="G1820" t="s">
        <v>28</v>
      </c>
      <c r="H1820">
        <v>201807</v>
      </c>
      <c r="I1820">
        <v>305.17200000000003</v>
      </c>
      <c r="J1820">
        <v>2018</v>
      </c>
      <c r="K1820">
        <v>7</v>
      </c>
      <c r="L1820">
        <v>11941</v>
      </c>
      <c r="M1820">
        <v>302102672</v>
      </c>
      <c r="N1820" s="7">
        <v>43319</v>
      </c>
      <c r="P1820" s="7"/>
    </row>
    <row r="1821" spans="1:16" x14ac:dyDescent="0.25">
      <c r="A1821" t="s">
        <v>1045</v>
      </c>
      <c r="B1821" t="s">
        <v>1054</v>
      </c>
      <c r="C1821" t="s">
        <v>1058</v>
      </c>
      <c r="D1821" t="s">
        <v>1056</v>
      </c>
      <c r="E1821" t="s">
        <v>1059</v>
      </c>
      <c r="F1821" t="s">
        <v>1050</v>
      </c>
      <c r="G1821" t="s">
        <v>37</v>
      </c>
      <c r="H1821">
        <v>201807</v>
      </c>
      <c r="I1821">
        <v>195.93430000000001</v>
      </c>
      <c r="J1821">
        <v>2018</v>
      </c>
      <c r="K1821">
        <v>7</v>
      </c>
      <c r="L1821">
        <v>11942</v>
      </c>
      <c r="M1821">
        <v>302107339</v>
      </c>
      <c r="N1821" s="7">
        <v>43368</v>
      </c>
      <c r="P1821" s="7"/>
    </row>
    <row r="1822" spans="1:16" x14ac:dyDescent="0.25">
      <c r="A1822" t="s">
        <v>1028</v>
      </c>
      <c r="B1822" t="s">
        <v>1076</v>
      </c>
      <c r="C1822" t="s">
        <v>1077</v>
      </c>
      <c r="D1822" t="s">
        <v>1078</v>
      </c>
      <c r="E1822" t="s">
        <v>1079</v>
      </c>
      <c r="F1822" t="s">
        <v>1080</v>
      </c>
      <c r="G1822" t="s">
        <v>605</v>
      </c>
      <c r="H1822">
        <v>201807</v>
      </c>
      <c r="I1822">
        <v>161.2919</v>
      </c>
      <c r="J1822">
        <v>2018</v>
      </c>
      <c r="K1822">
        <v>7</v>
      </c>
      <c r="L1822">
        <v>11943</v>
      </c>
      <c r="M1822">
        <v>301706348</v>
      </c>
      <c r="N1822" s="7">
        <v>43374</v>
      </c>
      <c r="P1822" s="7"/>
    </row>
    <row r="1823" spans="1:16" x14ac:dyDescent="0.25">
      <c r="A1823" t="s">
        <v>1045</v>
      </c>
      <c r="B1823" t="s">
        <v>1046</v>
      </c>
      <c r="C1823" t="s">
        <v>1047</v>
      </c>
      <c r="D1823" t="s">
        <v>1048</v>
      </c>
      <c r="E1823" t="s">
        <v>1049</v>
      </c>
      <c r="F1823" t="s">
        <v>1050</v>
      </c>
      <c r="G1823" t="s">
        <v>585</v>
      </c>
      <c r="H1823">
        <v>201807</v>
      </c>
      <c r="I1823">
        <v>241.71899999999999</v>
      </c>
      <c r="J1823">
        <v>2018</v>
      </c>
      <c r="K1823">
        <v>7</v>
      </c>
      <c r="L1823">
        <v>11944</v>
      </c>
      <c r="M1823">
        <v>301800250</v>
      </c>
      <c r="N1823" s="7">
        <v>43336</v>
      </c>
      <c r="P1823" s="7"/>
    </row>
    <row r="1824" spans="1:16" x14ac:dyDescent="0.25">
      <c r="A1824" t="s">
        <v>41</v>
      </c>
      <c r="B1824" t="s">
        <v>22</v>
      </c>
      <c r="C1824" t="s">
        <v>57</v>
      </c>
      <c r="D1824" t="s">
        <v>58</v>
      </c>
      <c r="E1824" t="s">
        <v>59</v>
      </c>
      <c r="F1824" t="s">
        <v>23</v>
      </c>
      <c r="G1824" t="s">
        <v>27</v>
      </c>
      <c r="H1824">
        <v>201807</v>
      </c>
      <c r="I1824">
        <v>88.484300000000005</v>
      </c>
      <c r="J1824">
        <v>2018</v>
      </c>
      <c r="K1824">
        <v>7</v>
      </c>
      <c r="L1824">
        <v>11945</v>
      </c>
      <c r="M1824">
        <v>301804972</v>
      </c>
      <c r="N1824" s="7">
        <v>43306</v>
      </c>
      <c r="P1824" s="7"/>
    </row>
    <row r="1825" spans="1:16" x14ac:dyDescent="0.25">
      <c r="A1825" t="s">
        <v>1045</v>
      </c>
      <c r="B1825" t="s">
        <v>1067</v>
      </c>
      <c r="C1825" t="s">
        <v>1068</v>
      </c>
      <c r="D1825" t="s">
        <v>1069</v>
      </c>
      <c r="E1825" t="s">
        <v>1070</v>
      </c>
      <c r="F1825" t="s">
        <v>1050</v>
      </c>
      <c r="G1825" t="s">
        <v>26</v>
      </c>
      <c r="H1825">
        <v>201807</v>
      </c>
      <c r="I1825">
        <v>39.9467</v>
      </c>
      <c r="J1825">
        <v>2018</v>
      </c>
      <c r="K1825">
        <v>7</v>
      </c>
      <c r="L1825">
        <v>11946</v>
      </c>
      <c r="M1825">
        <v>302108081</v>
      </c>
      <c r="N1825" s="7">
        <v>43321</v>
      </c>
      <c r="P1825" s="7"/>
    </row>
    <row r="1826" spans="1:16" x14ac:dyDescent="0.25">
      <c r="A1826" t="s">
        <v>1045</v>
      </c>
      <c r="B1826" t="s">
        <v>1054</v>
      </c>
      <c r="C1826" t="s">
        <v>1074</v>
      </c>
      <c r="D1826" t="s">
        <v>1071</v>
      </c>
      <c r="E1826" t="s">
        <v>1075</v>
      </c>
      <c r="F1826" t="s">
        <v>1073</v>
      </c>
      <c r="G1826" t="s">
        <v>291</v>
      </c>
      <c r="H1826">
        <v>201807</v>
      </c>
      <c r="I1826">
        <v>166.9076</v>
      </c>
      <c r="J1826">
        <v>2018</v>
      </c>
      <c r="K1826">
        <v>7</v>
      </c>
      <c r="L1826">
        <v>11947</v>
      </c>
      <c r="M1826">
        <v>302107636</v>
      </c>
      <c r="N1826" s="7">
        <v>43297</v>
      </c>
      <c r="P1826" s="7"/>
    </row>
    <row r="1827" spans="1:16" x14ac:dyDescent="0.25">
      <c r="A1827" t="s">
        <v>21</v>
      </c>
      <c r="B1827" t="s">
        <v>22</v>
      </c>
      <c r="C1827" t="s">
        <v>43</v>
      </c>
      <c r="D1827" t="s">
        <v>44</v>
      </c>
      <c r="E1827" t="s">
        <v>45</v>
      </c>
      <c r="F1827" t="s">
        <v>23</v>
      </c>
      <c r="G1827" t="s">
        <v>34</v>
      </c>
      <c r="H1827">
        <v>201807</v>
      </c>
      <c r="I1827">
        <v>178</v>
      </c>
      <c r="J1827">
        <v>2018</v>
      </c>
      <c r="K1827">
        <v>7</v>
      </c>
      <c r="L1827">
        <v>11948</v>
      </c>
      <c r="M1827">
        <v>301606216</v>
      </c>
      <c r="N1827" s="7">
        <v>43447</v>
      </c>
      <c r="P1827" s="7"/>
    </row>
    <row r="1828" spans="1:16" x14ac:dyDescent="0.25">
      <c r="A1828" t="s">
        <v>1045</v>
      </c>
      <c r="B1828" t="s">
        <v>1054</v>
      </c>
      <c r="C1828" t="s">
        <v>1074</v>
      </c>
      <c r="D1828" t="s">
        <v>1071</v>
      </c>
      <c r="E1828" t="s">
        <v>1075</v>
      </c>
      <c r="F1828" t="s">
        <v>1073</v>
      </c>
      <c r="G1828" t="s">
        <v>36</v>
      </c>
      <c r="H1828">
        <v>201807</v>
      </c>
      <c r="I1828">
        <v>117.667</v>
      </c>
      <c r="J1828">
        <v>2018</v>
      </c>
      <c r="K1828">
        <v>7</v>
      </c>
      <c r="L1828">
        <v>11949</v>
      </c>
      <c r="M1828">
        <v>302109560</v>
      </c>
      <c r="N1828" s="7">
        <v>43336</v>
      </c>
      <c r="P1828" s="7"/>
    </row>
    <row r="1829" spans="1:16" x14ac:dyDescent="0.25">
      <c r="A1829" t="s">
        <v>1045</v>
      </c>
      <c r="B1829" t="s">
        <v>1067</v>
      </c>
      <c r="C1829" t="s">
        <v>1068</v>
      </c>
      <c r="D1829" t="s">
        <v>1069</v>
      </c>
      <c r="E1829" t="s">
        <v>1070</v>
      </c>
      <c r="F1829" t="s">
        <v>1050</v>
      </c>
      <c r="G1829" t="s">
        <v>34</v>
      </c>
      <c r="H1829">
        <v>201807</v>
      </c>
      <c r="I1829">
        <v>38.322600000000001</v>
      </c>
      <c r="J1829">
        <v>2018</v>
      </c>
      <c r="K1829">
        <v>7</v>
      </c>
      <c r="L1829">
        <v>11950</v>
      </c>
      <c r="M1829">
        <v>301804964</v>
      </c>
      <c r="N1829" s="7">
        <v>43427</v>
      </c>
      <c r="P1829" s="7"/>
    </row>
    <row r="1830" spans="1:16" x14ac:dyDescent="0.25">
      <c r="A1830" t="s">
        <v>1045</v>
      </c>
      <c r="B1830" t="s">
        <v>1054</v>
      </c>
      <c r="C1830" t="s">
        <v>1074</v>
      </c>
      <c r="D1830" t="s">
        <v>1071</v>
      </c>
      <c r="E1830" t="s">
        <v>1075</v>
      </c>
      <c r="F1830" t="s">
        <v>1073</v>
      </c>
      <c r="G1830" t="s">
        <v>31</v>
      </c>
      <c r="H1830">
        <v>201807</v>
      </c>
      <c r="I1830">
        <v>176.34870000000001</v>
      </c>
      <c r="J1830">
        <v>2018</v>
      </c>
      <c r="K1830">
        <v>7</v>
      </c>
      <c r="L1830">
        <v>11951</v>
      </c>
      <c r="M1830">
        <v>302109234</v>
      </c>
      <c r="N1830" s="7">
        <v>43306</v>
      </c>
      <c r="P1830" s="7"/>
    </row>
    <row r="1831" spans="1:16" x14ac:dyDescent="0.25">
      <c r="A1831" t="s">
        <v>1045</v>
      </c>
      <c r="B1831" t="s">
        <v>1046</v>
      </c>
      <c r="C1831" t="s">
        <v>1047</v>
      </c>
      <c r="D1831" t="s">
        <v>1048</v>
      </c>
      <c r="E1831" t="s">
        <v>1049</v>
      </c>
      <c r="F1831" t="s">
        <v>1050</v>
      </c>
      <c r="G1831" t="s">
        <v>28</v>
      </c>
      <c r="H1831">
        <v>201807</v>
      </c>
      <c r="I1831">
        <v>307.0548</v>
      </c>
      <c r="J1831">
        <v>2018</v>
      </c>
      <c r="K1831">
        <v>7</v>
      </c>
      <c r="L1831">
        <v>11952</v>
      </c>
      <c r="M1831">
        <v>301706710</v>
      </c>
      <c r="N1831" s="7">
        <v>43418</v>
      </c>
      <c r="P1831" s="7"/>
    </row>
    <row r="1832" spans="1:16" x14ac:dyDescent="0.25">
      <c r="A1832" t="s">
        <v>1045</v>
      </c>
      <c r="B1832" t="s">
        <v>1067</v>
      </c>
      <c r="C1832" t="s">
        <v>1068</v>
      </c>
      <c r="D1832" t="s">
        <v>1069</v>
      </c>
      <c r="E1832" t="s">
        <v>1070</v>
      </c>
      <c r="F1832" t="s">
        <v>1050</v>
      </c>
      <c r="G1832" t="s">
        <v>609</v>
      </c>
      <c r="H1832">
        <v>201807</v>
      </c>
      <c r="I1832">
        <v>46.4039</v>
      </c>
      <c r="J1832">
        <v>2018</v>
      </c>
      <c r="K1832">
        <v>7</v>
      </c>
      <c r="L1832">
        <v>11953</v>
      </c>
      <c r="M1832">
        <v>302108928</v>
      </c>
      <c r="N1832" s="7">
        <v>43280</v>
      </c>
      <c r="P1832" s="7"/>
    </row>
    <row r="1833" spans="1:16" x14ac:dyDescent="0.25">
      <c r="A1833" t="s">
        <v>1045</v>
      </c>
      <c r="B1833" t="s">
        <v>1054</v>
      </c>
      <c r="C1833" t="s">
        <v>1074</v>
      </c>
      <c r="D1833" t="s">
        <v>1071</v>
      </c>
      <c r="E1833" t="s">
        <v>1075</v>
      </c>
      <c r="F1833" t="s">
        <v>1073</v>
      </c>
      <c r="G1833" t="s">
        <v>244</v>
      </c>
      <c r="H1833">
        <v>201807</v>
      </c>
      <c r="I1833">
        <v>160.28</v>
      </c>
      <c r="J1833">
        <v>2018</v>
      </c>
      <c r="K1833">
        <v>7</v>
      </c>
      <c r="L1833">
        <v>11954</v>
      </c>
      <c r="M1833">
        <v>302109688</v>
      </c>
      <c r="N1833" s="7">
        <v>43420</v>
      </c>
      <c r="P1833" s="7"/>
    </row>
    <row r="1834" spans="1:16" x14ac:dyDescent="0.25">
      <c r="A1834" t="s">
        <v>21</v>
      </c>
      <c r="B1834" t="s">
        <v>22</v>
      </c>
      <c r="C1834" t="s">
        <v>43</v>
      </c>
      <c r="D1834" t="s">
        <v>44</v>
      </c>
      <c r="E1834" t="s">
        <v>45</v>
      </c>
      <c r="F1834" t="s">
        <v>23</v>
      </c>
      <c r="G1834" t="s">
        <v>35</v>
      </c>
      <c r="H1834">
        <v>201807</v>
      </c>
      <c r="I1834">
        <v>197.63499999999999</v>
      </c>
      <c r="J1834">
        <v>2018</v>
      </c>
      <c r="K1834">
        <v>7</v>
      </c>
      <c r="L1834">
        <v>11955</v>
      </c>
      <c r="M1834">
        <v>303006548</v>
      </c>
      <c r="N1834" s="7">
        <v>43369</v>
      </c>
      <c r="P1834" s="7"/>
    </row>
    <row r="1835" spans="1:16" x14ac:dyDescent="0.25">
      <c r="A1835" t="s">
        <v>1045</v>
      </c>
      <c r="B1835" t="s">
        <v>1054</v>
      </c>
      <c r="C1835" t="s">
        <v>1074</v>
      </c>
      <c r="D1835" t="s">
        <v>1071</v>
      </c>
      <c r="E1835" t="s">
        <v>1075</v>
      </c>
      <c r="F1835" t="s">
        <v>1073</v>
      </c>
      <c r="G1835" t="s">
        <v>35</v>
      </c>
      <c r="H1835">
        <v>201807</v>
      </c>
      <c r="I1835">
        <v>144.78</v>
      </c>
      <c r="J1835">
        <v>2018</v>
      </c>
      <c r="K1835">
        <v>7</v>
      </c>
      <c r="L1835">
        <v>11956</v>
      </c>
      <c r="M1835">
        <v>302107635</v>
      </c>
      <c r="N1835" s="7">
        <v>43331</v>
      </c>
      <c r="P1835" s="7"/>
    </row>
    <row r="1836" spans="1:16" x14ac:dyDescent="0.25">
      <c r="A1836" t="s">
        <v>1045</v>
      </c>
      <c r="B1836" t="s">
        <v>1046</v>
      </c>
      <c r="C1836" t="s">
        <v>1051</v>
      </c>
      <c r="D1836" t="s">
        <v>1052</v>
      </c>
      <c r="E1836" t="s">
        <v>1053</v>
      </c>
      <c r="F1836" t="s">
        <v>1050</v>
      </c>
      <c r="G1836" t="s">
        <v>609</v>
      </c>
      <c r="H1836">
        <v>201807</v>
      </c>
      <c r="I1836">
        <v>409.47190000000001</v>
      </c>
      <c r="J1836">
        <v>2018</v>
      </c>
      <c r="K1836">
        <v>7</v>
      </c>
      <c r="L1836">
        <v>11957</v>
      </c>
      <c r="M1836">
        <v>301705219</v>
      </c>
      <c r="N1836" s="7">
        <v>43387</v>
      </c>
      <c r="P1836" s="7"/>
    </row>
    <row r="1837" spans="1:16" x14ac:dyDescent="0.25">
      <c r="A1837" t="s">
        <v>1045</v>
      </c>
      <c r="B1837" t="s">
        <v>1060</v>
      </c>
      <c r="C1837" t="s">
        <v>1061</v>
      </c>
      <c r="D1837" t="s">
        <v>1062</v>
      </c>
      <c r="E1837" t="s">
        <v>1063</v>
      </c>
      <c r="F1837" t="s">
        <v>1050</v>
      </c>
      <c r="G1837" t="s">
        <v>27</v>
      </c>
      <c r="H1837">
        <v>201807</v>
      </c>
      <c r="I1837">
        <v>547.46979999999996</v>
      </c>
      <c r="J1837">
        <v>2018</v>
      </c>
      <c r="K1837">
        <v>7</v>
      </c>
      <c r="L1837">
        <v>11958</v>
      </c>
      <c r="M1837">
        <v>301806104</v>
      </c>
      <c r="N1837" s="7">
        <v>43437</v>
      </c>
      <c r="P1837" s="7"/>
    </row>
    <row r="1838" spans="1:16" x14ac:dyDescent="0.25">
      <c r="A1838" t="s">
        <v>1045</v>
      </c>
      <c r="B1838" t="s">
        <v>1054</v>
      </c>
      <c r="C1838" t="s">
        <v>1074</v>
      </c>
      <c r="D1838" t="s">
        <v>1071</v>
      </c>
      <c r="E1838" t="s">
        <v>1075</v>
      </c>
      <c r="F1838" t="s">
        <v>1073</v>
      </c>
      <c r="G1838" t="s">
        <v>37</v>
      </c>
      <c r="H1838">
        <v>201807</v>
      </c>
      <c r="I1838">
        <v>97.874600000000001</v>
      </c>
      <c r="J1838">
        <v>2018</v>
      </c>
      <c r="K1838">
        <v>7</v>
      </c>
      <c r="L1838">
        <v>11959</v>
      </c>
      <c r="M1838">
        <v>302107645</v>
      </c>
      <c r="N1838" s="7">
        <v>43373</v>
      </c>
      <c r="P1838" s="7"/>
    </row>
    <row r="1839" spans="1:16" x14ac:dyDescent="0.25">
      <c r="A1839" t="s">
        <v>1028</v>
      </c>
      <c r="B1839" t="s">
        <v>1076</v>
      </c>
      <c r="C1839" t="s">
        <v>1077</v>
      </c>
      <c r="D1839" t="s">
        <v>1078</v>
      </c>
      <c r="E1839" t="s">
        <v>1079</v>
      </c>
      <c r="F1839" t="s">
        <v>1080</v>
      </c>
      <c r="G1839" t="s">
        <v>319</v>
      </c>
      <c r="H1839">
        <v>201807</v>
      </c>
      <c r="I1839">
        <v>154.56870000000001</v>
      </c>
      <c r="J1839">
        <v>2018</v>
      </c>
      <c r="K1839">
        <v>7</v>
      </c>
      <c r="L1839">
        <v>11960</v>
      </c>
      <c r="M1839">
        <v>303006925</v>
      </c>
      <c r="N1839" s="7">
        <v>43369</v>
      </c>
      <c r="P1839" s="7"/>
    </row>
    <row r="1840" spans="1:16" x14ac:dyDescent="0.25">
      <c r="A1840" t="s">
        <v>1045</v>
      </c>
      <c r="B1840" t="s">
        <v>1054</v>
      </c>
      <c r="C1840" t="s">
        <v>1074</v>
      </c>
      <c r="D1840" t="s">
        <v>1071</v>
      </c>
      <c r="E1840" t="s">
        <v>1075</v>
      </c>
      <c r="F1840" t="s">
        <v>1073</v>
      </c>
      <c r="G1840" t="s">
        <v>29</v>
      </c>
      <c r="H1840">
        <v>201807</v>
      </c>
      <c r="I1840">
        <v>98.165800000000004</v>
      </c>
      <c r="J1840">
        <v>2018</v>
      </c>
      <c r="K1840">
        <v>7</v>
      </c>
      <c r="L1840">
        <v>11961</v>
      </c>
      <c r="M1840">
        <v>302109696</v>
      </c>
      <c r="N1840" s="7">
        <v>43272</v>
      </c>
      <c r="P1840" s="7"/>
    </row>
    <row r="1841" spans="1:16" x14ac:dyDescent="0.25">
      <c r="A1841" t="s">
        <v>1045</v>
      </c>
      <c r="B1841" t="s">
        <v>1046</v>
      </c>
      <c r="C1841" t="s">
        <v>1047</v>
      </c>
      <c r="D1841" t="s">
        <v>1048</v>
      </c>
      <c r="E1841" t="s">
        <v>1049</v>
      </c>
      <c r="F1841" t="s">
        <v>1050</v>
      </c>
      <c r="G1841" t="s">
        <v>31</v>
      </c>
      <c r="H1841">
        <v>201807</v>
      </c>
      <c r="I1841">
        <v>293.19740000000002</v>
      </c>
      <c r="J1841">
        <v>2018</v>
      </c>
      <c r="K1841">
        <v>7</v>
      </c>
      <c r="L1841">
        <v>11962</v>
      </c>
      <c r="M1841">
        <v>301809652</v>
      </c>
      <c r="N1841" s="7">
        <v>43415</v>
      </c>
      <c r="P1841" s="7"/>
    </row>
    <row r="1842" spans="1:16" x14ac:dyDescent="0.25">
      <c r="A1842" t="s">
        <v>1045</v>
      </c>
      <c r="B1842" t="s">
        <v>1054</v>
      </c>
      <c r="C1842" t="s">
        <v>1074</v>
      </c>
      <c r="D1842" t="s">
        <v>1071</v>
      </c>
      <c r="E1842" t="s">
        <v>1075</v>
      </c>
      <c r="F1842" t="s">
        <v>1073</v>
      </c>
      <c r="G1842" t="s">
        <v>28</v>
      </c>
      <c r="H1842">
        <v>201807</v>
      </c>
      <c r="I1842">
        <v>103.35899999999999</v>
      </c>
      <c r="J1842">
        <v>2018</v>
      </c>
      <c r="K1842">
        <v>7</v>
      </c>
      <c r="L1842">
        <v>11963</v>
      </c>
      <c r="M1842">
        <v>302109674</v>
      </c>
      <c r="N1842" s="7">
        <v>43333</v>
      </c>
      <c r="P1842" s="7"/>
    </row>
    <row r="1843" spans="1:16" x14ac:dyDescent="0.25">
      <c r="A1843" t="s">
        <v>1028</v>
      </c>
      <c r="B1843" t="s">
        <v>1076</v>
      </c>
      <c r="C1843" t="s">
        <v>1077</v>
      </c>
      <c r="D1843" t="s">
        <v>1078</v>
      </c>
      <c r="E1843" t="s">
        <v>1079</v>
      </c>
      <c r="F1843" t="s">
        <v>1080</v>
      </c>
      <c r="G1843" t="s">
        <v>585</v>
      </c>
      <c r="H1843">
        <v>201807</v>
      </c>
      <c r="I1843">
        <v>175.81017499999999</v>
      </c>
      <c r="J1843">
        <v>2018</v>
      </c>
      <c r="K1843">
        <v>7</v>
      </c>
      <c r="L1843">
        <v>11964</v>
      </c>
      <c r="M1843">
        <v>302105881</v>
      </c>
      <c r="N1843" s="7">
        <v>43354</v>
      </c>
      <c r="P1843" s="7"/>
    </row>
    <row r="1844" spans="1:16" x14ac:dyDescent="0.25">
      <c r="A1844" t="s">
        <v>21</v>
      </c>
      <c r="B1844" t="s">
        <v>22</v>
      </c>
      <c r="C1844" t="s">
        <v>43</v>
      </c>
      <c r="D1844" t="s">
        <v>44</v>
      </c>
      <c r="E1844" t="s">
        <v>45</v>
      </c>
      <c r="F1844" t="s">
        <v>23</v>
      </c>
      <c r="G1844" t="s">
        <v>33</v>
      </c>
      <c r="H1844">
        <v>201807</v>
      </c>
      <c r="I1844">
        <v>350</v>
      </c>
      <c r="J1844">
        <v>2018</v>
      </c>
      <c r="K1844">
        <v>7</v>
      </c>
      <c r="L1844">
        <v>11965</v>
      </c>
      <c r="M1844">
        <v>302105336</v>
      </c>
      <c r="N1844" s="7">
        <v>43371</v>
      </c>
      <c r="P1844" s="7"/>
    </row>
    <row r="1845" spans="1:16" x14ac:dyDescent="0.25">
      <c r="A1845" t="s">
        <v>1045</v>
      </c>
      <c r="B1845" t="s">
        <v>1054</v>
      </c>
      <c r="C1845" t="s">
        <v>1058</v>
      </c>
      <c r="D1845" t="s">
        <v>1056</v>
      </c>
      <c r="E1845" t="s">
        <v>1059</v>
      </c>
      <c r="F1845" t="s">
        <v>1050</v>
      </c>
      <c r="G1845" t="s">
        <v>30</v>
      </c>
      <c r="H1845">
        <v>201807</v>
      </c>
      <c r="I1845">
        <v>228.95320000000001</v>
      </c>
      <c r="J1845">
        <v>2018</v>
      </c>
      <c r="K1845">
        <v>7</v>
      </c>
      <c r="L1845">
        <v>11966</v>
      </c>
      <c r="M1845">
        <v>303006798</v>
      </c>
      <c r="N1845" s="7">
        <v>43401</v>
      </c>
      <c r="P1845" s="7"/>
    </row>
    <row r="1846" spans="1:16" x14ac:dyDescent="0.25">
      <c r="A1846" t="s">
        <v>1045</v>
      </c>
      <c r="B1846" t="s">
        <v>1060</v>
      </c>
      <c r="C1846" t="s">
        <v>1064</v>
      </c>
      <c r="D1846" t="s">
        <v>1065</v>
      </c>
      <c r="E1846" t="s">
        <v>1066</v>
      </c>
      <c r="F1846" t="s">
        <v>1050</v>
      </c>
      <c r="G1846" t="s">
        <v>10</v>
      </c>
      <c r="H1846">
        <v>201807</v>
      </c>
      <c r="I1846">
        <v>545.8329</v>
      </c>
      <c r="J1846">
        <v>2018</v>
      </c>
      <c r="K1846">
        <v>7</v>
      </c>
      <c r="L1846">
        <v>11967</v>
      </c>
      <c r="M1846">
        <v>302105149</v>
      </c>
      <c r="N1846" s="7">
        <v>43313</v>
      </c>
      <c r="P1846" s="7"/>
    </row>
    <row r="1847" spans="1:16" x14ac:dyDescent="0.25">
      <c r="A1847" t="s">
        <v>1037</v>
      </c>
      <c r="B1847" t="s">
        <v>1038</v>
      </c>
      <c r="C1847" t="s">
        <v>1039</v>
      </c>
      <c r="D1847" t="s">
        <v>1040</v>
      </c>
      <c r="E1847" t="s">
        <v>1041</v>
      </c>
      <c r="F1847" t="s">
        <v>1033</v>
      </c>
      <c r="G1847" t="s">
        <v>28</v>
      </c>
      <c r="H1847">
        <v>201807</v>
      </c>
      <c r="I1847">
        <v>421.8</v>
      </c>
      <c r="J1847">
        <v>2018</v>
      </c>
      <c r="K1847">
        <v>7</v>
      </c>
      <c r="L1847">
        <v>11968</v>
      </c>
      <c r="M1847">
        <v>303004777</v>
      </c>
      <c r="N1847" s="7">
        <v>43285</v>
      </c>
      <c r="P1847" s="7"/>
    </row>
    <row r="1848" spans="1:16" x14ac:dyDescent="0.25">
      <c r="A1848" t="s">
        <v>41</v>
      </c>
      <c r="B1848" t="s">
        <v>22</v>
      </c>
      <c r="C1848" t="s">
        <v>57</v>
      </c>
      <c r="D1848" t="s">
        <v>58</v>
      </c>
      <c r="E1848" t="s">
        <v>59</v>
      </c>
      <c r="F1848" t="s">
        <v>23</v>
      </c>
      <c r="G1848" t="s">
        <v>35</v>
      </c>
      <c r="H1848">
        <v>201807</v>
      </c>
      <c r="I1848">
        <v>52.005000000000003</v>
      </c>
      <c r="J1848">
        <v>2018</v>
      </c>
      <c r="K1848">
        <v>7</v>
      </c>
      <c r="L1848">
        <v>11969</v>
      </c>
      <c r="M1848">
        <v>303004450</v>
      </c>
      <c r="N1848" s="7">
        <v>43360</v>
      </c>
      <c r="P1848" s="7"/>
    </row>
    <row r="1849" spans="1:16" x14ac:dyDescent="0.25">
      <c r="A1849" t="s">
        <v>1028</v>
      </c>
      <c r="B1849" t="s">
        <v>1076</v>
      </c>
      <c r="C1849" t="s">
        <v>1077</v>
      </c>
      <c r="D1849" t="s">
        <v>1078</v>
      </c>
      <c r="E1849" t="s">
        <v>1079</v>
      </c>
      <c r="F1849" t="s">
        <v>1080</v>
      </c>
      <c r="G1849" t="s">
        <v>24</v>
      </c>
      <c r="H1849">
        <v>201807</v>
      </c>
      <c r="I1849">
        <v>165.02933329999999</v>
      </c>
      <c r="J1849">
        <v>2018</v>
      </c>
      <c r="K1849">
        <v>7</v>
      </c>
      <c r="L1849">
        <v>11970</v>
      </c>
      <c r="M1849">
        <v>302107339</v>
      </c>
      <c r="N1849" s="7">
        <v>43351</v>
      </c>
      <c r="P1849" s="7"/>
    </row>
    <row r="1850" spans="1:16" x14ac:dyDescent="0.25">
      <c r="A1850" t="s">
        <v>1045</v>
      </c>
      <c r="B1850" t="s">
        <v>1046</v>
      </c>
      <c r="C1850" t="s">
        <v>1047</v>
      </c>
      <c r="D1850" t="s">
        <v>1048</v>
      </c>
      <c r="E1850" t="s">
        <v>1049</v>
      </c>
      <c r="F1850" t="s">
        <v>1050</v>
      </c>
      <c r="G1850" t="s">
        <v>25</v>
      </c>
      <c r="H1850">
        <v>201807</v>
      </c>
      <c r="I1850">
        <v>271.4194</v>
      </c>
      <c r="J1850">
        <v>2018</v>
      </c>
      <c r="K1850">
        <v>7</v>
      </c>
      <c r="L1850">
        <v>11971</v>
      </c>
      <c r="M1850">
        <v>301900145</v>
      </c>
      <c r="N1850" s="7">
        <v>43412</v>
      </c>
      <c r="P1850" s="7"/>
    </row>
    <row r="1851" spans="1:16" x14ac:dyDescent="0.25">
      <c r="A1851" t="s">
        <v>1045</v>
      </c>
      <c r="B1851" t="s">
        <v>1046</v>
      </c>
      <c r="C1851" t="s">
        <v>1051</v>
      </c>
      <c r="D1851" t="s">
        <v>1052</v>
      </c>
      <c r="E1851" t="s">
        <v>1053</v>
      </c>
      <c r="F1851" t="s">
        <v>1050</v>
      </c>
      <c r="G1851" t="s">
        <v>31</v>
      </c>
      <c r="H1851">
        <v>201807</v>
      </c>
      <c r="I1851">
        <v>428.2355</v>
      </c>
      <c r="J1851">
        <v>2018</v>
      </c>
      <c r="K1851">
        <v>7</v>
      </c>
      <c r="L1851">
        <v>11972</v>
      </c>
      <c r="M1851">
        <v>302105881</v>
      </c>
      <c r="N1851" s="7">
        <v>43423</v>
      </c>
      <c r="P1851" s="7"/>
    </row>
    <row r="1852" spans="1:16" x14ac:dyDescent="0.25">
      <c r="A1852" t="s">
        <v>1045</v>
      </c>
      <c r="B1852" t="s">
        <v>1046</v>
      </c>
      <c r="C1852" t="s">
        <v>1051</v>
      </c>
      <c r="D1852" t="s">
        <v>1052</v>
      </c>
      <c r="E1852" t="s">
        <v>1053</v>
      </c>
      <c r="F1852" t="s">
        <v>1050</v>
      </c>
      <c r="G1852" t="s">
        <v>12</v>
      </c>
      <c r="H1852">
        <v>201807</v>
      </c>
      <c r="I1852">
        <v>410.71609999999998</v>
      </c>
      <c r="J1852">
        <v>2018</v>
      </c>
      <c r="K1852">
        <v>7</v>
      </c>
      <c r="L1852">
        <v>11973</v>
      </c>
      <c r="M1852">
        <v>302108570</v>
      </c>
      <c r="N1852" s="7">
        <v>43383</v>
      </c>
      <c r="P1852" s="7"/>
    </row>
    <row r="1853" spans="1:16" x14ac:dyDescent="0.25">
      <c r="A1853" t="s">
        <v>1045</v>
      </c>
      <c r="B1853" t="s">
        <v>1054</v>
      </c>
      <c r="C1853" t="s">
        <v>1055</v>
      </c>
      <c r="D1853" t="s">
        <v>1071</v>
      </c>
      <c r="E1853" t="s">
        <v>1072</v>
      </c>
      <c r="F1853" t="s">
        <v>1073</v>
      </c>
      <c r="G1853" t="s">
        <v>26</v>
      </c>
      <c r="H1853">
        <v>201807</v>
      </c>
      <c r="I1853">
        <v>116.59139999999999</v>
      </c>
      <c r="J1853">
        <v>2018</v>
      </c>
      <c r="K1853">
        <v>7</v>
      </c>
      <c r="L1853">
        <v>11974</v>
      </c>
      <c r="M1853">
        <v>302108921</v>
      </c>
      <c r="N1853" s="7">
        <v>43365</v>
      </c>
      <c r="P1853" s="7"/>
    </row>
    <row r="1854" spans="1:16" x14ac:dyDescent="0.25">
      <c r="A1854" t="s">
        <v>1037</v>
      </c>
      <c r="B1854" t="s">
        <v>1038</v>
      </c>
      <c r="C1854" t="s">
        <v>1039</v>
      </c>
      <c r="D1854" t="s">
        <v>1040</v>
      </c>
      <c r="E1854" t="s">
        <v>1041</v>
      </c>
      <c r="F1854" t="s">
        <v>1033</v>
      </c>
      <c r="G1854" t="s">
        <v>27</v>
      </c>
      <c r="H1854">
        <v>201807</v>
      </c>
      <c r="I1854">
        <v>466.25806499999999</v>
      </c>
      <c r="J1854">
        <v>2018</v>
      </c>
      <c r="K1854">
        <v>7</v>
      </c>
      <c r="L1854">
        <v>11975</v>
      </c>
      <c r="M1854">
        <v>302105717</v>
      </c>
      <c r="N1854" s="7">
        <v>43411</v>
      </c>
      <c r="P1854" s="7"/>
    </row>
    <row r="1855" spans="1:16" x14ac:dyDescent="0.25">
      <c r="A1855" t="s">
        <v>21</v>
      </c>
      <c r="B1855" t="s">
        <v>22</v>
      </c>
      <c r="C1855" t="s">
        <v>38</v>
      </c>
      <c r="D1855" t="s">
        <v>39</v>
      </c>
      <c r="E1855" t="s">
        <v>40</v>
      </c>
      <c r="F1855" t="s">
        <v>23</v>
      </c>
      <c r="G1855" t="s">
        <v>26</v>
      </c>
      <c r="H1855">
        <v>201807</v>
      </c>
      <c r="I1855">
        <v>112.7574</v>
      </c>
      <c r="J1855">
        <v>2018</v>
      </c>
      <c r="K1855">
        <v>7</v>
      </c>
      <c r="L1855">
        <v>11976</v>
      </c>
      <c r="M1855">
        <v>302111308</v>
      </c>
      <c r="N1855" s="7">
        <v>43365</v>
      </c>
      <c r="P1855" s="7"/>
    </row>
    <row r="1856" spans="1:16" x14ac:dyDescent="0.25">
      <c r="A1856" t="s">
        <v>1045</v>
      </c>
      <c r="B1856" t="s">
        <v>1054</v>
      </c>
      <c r="C1856" t="s">
        <v>1055</v>
      </c>
      <c r="D1856" t="s">
        <v>1056</v>
      </c>
      <c r="E1856" t="s">
        <v>1057</v>
      </c>
      <c r="F1856" t="s">
        <v>1050</v>
      </c>
      <c r="G1856" t="s">
        <v>26</v>
      </c>
      <c r="H1856">
        <v>201807</v>
      </c>
      <c r="I1856">
        <v>189.86969999999999</v>
      </c>
      <c r="J1856">
        <v>2018</v>
      </c>
      <c r="K1856">
        <v>7</v>
      </c>
      <c r="L1856">
        <v>11977</v>
      </c>
      <c r="M1856">
        <v>303004552</v>
      </c>
      <c r="N1856" s="7">
        <v>43314</v>
      </c>
      <c r="P1856" s="7"/>
    </row>
    <row r="1857" spans="1:16" x14ac:dyDescent="0.25">
      <c r="A1857" t="s">
        <v>1045</v>
      </c>
      <c r="B1857" t="s">
        <v>1046</v>
      </c>
      <c r="C1857" t="s">
        <v>1051</v>
      </c>
      <c r="D1857" t="s">
        <v>1052</v>
      </c>
      <c r="E1857" t="s">
        <v>1053</v>
      </c>
      <c r="F1857" t="s">
        <v>1050</v>
      </c>
      <c r="G1857" t="s">
        <v>29</v>
      </c>
      <c r="H1857">
        <v>201807</v>
      </c>
      <c r="I1857">
        <v>325.09679999999997</v>
      </c>
      <c r="J1857">
        <v>2018</v>
      </c>
      <c r="K1857">
        <v>7</v>
      </c>
      <c r="L1857">
        <v>11978</v>
      </c>
      <c r="M1857">
        <v>301909827</v>
      </c>
      <c r="N1857" s="7">
        <v>43404</v>
      </c>
      <c r="P1857" s="7"/>
    </row>
    <row r="1858" spans="1:16" x14ac:dyDescent="0.25">
      <c r="A1858" t="s">
        <v>21</v>
      </c>
      <c r="B1858" t="s">
        <v>22</v>
      </c>
      <c r="C1858" t="s">
        <v>43</v>
      </c>
      <c r="D1858" t="s">
        <v>44</v>
      </c>
      <c r="E1858" t="s">
        <v>45</v>
      </c>
      <c r="F1858" t="s">
        <v>23</v>
      </c>
      <c r="G1858" t="s">
        <v>26</v>
      </c>
      <c r="H1858">
        <v>201807</v>
      </c>
      <c r="I1858">
        <v>237.4068</v>
      </c>
      <c r="J1858">
        <v>2018</v>
      </c>
      <c r="K1858">
        <v>7</v>
      </c>
      <c r="L1858">
        <v>11979</v>
      </c>
      <c r="M1858">
        <v>301806578</v>
      </c>
      <c r="N1858" s="7">
        <v>43419</v>
      </c>
      <c r="P1858" s="7"/>
    </row>
    <row r="1859" spans="1:16" x14ac:dyDescent="0.25">
      <c r="A1859" t="s">
        <v>1037</v>
      </c>
      <c r="B1859" t="s">
        <v>1038</v>
      </c>
      <c r="C1859" t="s">
        <v>1039</v>
      </c>
      <c r="D1859" t="s">
        <v>1040</v>
      </c>
      <c r="E1859" t="s">
        <v>1041</v>
      </c>
      <c r="F1859" t="s">
        <v>1033</v>
      </c>
      <c r="G1859" t="s">
        <v>26</v>
      </c>
      <c r="H1859">
        <v>201807</v>
      </c>
      <c r="I1859">
        <v>466.25806499999999</v>
      </c>
      <c r="J1859">
        <v>2018</v>
      </c>
      <c r="K1859">
        <v>7</v>
      </c>
      <c r="L1859">
        <v>11980</v>
      </c>
      <c r="M1859">
        <v>303004543</v>
      </c>
      <c r="N1859" s="7">
        <v>43308</v>
      </c>
      <c r="P1859" s="7"/>
    </row>
    <row r="1860" spans="1:16" x14ac:dyDescent="0.25">
      <c r="A1860" t="s">
        <v>1045</v>
      </c>
      <c r="B1860" t="s">
        <v>1046</v>
      </c>
      <c r="C1860" t="s">
        <v>1051</v>
      </c>
      <c r="D1860" t="s">
        <v>1052</v>
      </c>
      <c r="E1860" t="s">
        <v>1053</v>
      </c>
      <c r="F1860" t="s">
        <v>1050</v>
      </c>
      <c r="G1860" t="s">
        <v>25</v>
      </c>
      <c r="H1860">
        <v>201807</v>
      </c>
      <c r="I1860">
        <v>267.7647</v>
      </c>
      <c r="J1860">
        <v>2018</v>
      </c>
      <c r="K1860">
        <v>7</v>
      </c>
      <c r="L1860">
        <v>11981</v>
      </c>
      <c r="M1860">
        <v>301909846</v>
      </c>
      <c r="N1860" s="7">
        <v>43356</v>
      </c>
      <c r="P1860" s="7"/>
    </row>
    <row r="1861" spans="1:16" x14ac:dyDescent="0.25">
      <c r="A1861" t="s">
        <v>1045</v>
      </c>
      <c r="B1861" t="s">
        <v>1054</v>
      </c>
      <c r="C1861" t="s">
        <v>1058</v>
      </c>
      <c r="D1861" t="s">
        <v>1056</v>
      </c>
      <c r="E1861" t="s">
        <v>1059</v>
      </c>
      <c r="F1861" t="s">
        <v>1050</v>
      </c>
      <c r="G1861" t="s">
        <v>32</v>
      </c>
      <c r="H1861">
        <v>201807</v>
      </c>
      <c r="I1861">
        <v>192.71950000000001</v>
      </c>
      <c r="J1861">
        <v>2018</v>
      </c>
      <c r="K1861">
        <v>7</v>
      </c>
      <c r="L1861">
        <v>11982</v>
      </c>
      <c r="M1861">
        <v>303008567</v>
      </c>
      <c r="N1861" s="7">
        <v>43442</v>
      </c>
      <c r="P1861" s="7"/>
    </row>
    <row r="1862" spans="1:16" x14ac:dyDescent="0.25">
      <c r="A1862" t="s">
        <v>1045</v>
      </c>
      <c r="B1862" t="s">
        <v>1067</v>
      </c>
      <c r="C1862" t="s">
        <v>1068</v>
      </c>
      <c r="D1862" t="s">
        <v>1069</v>
      </c>
      <c r="E1862" t="s">
        <v>1070</v>
      </c>
      <c r="F1862" t="s">
        <v>1050</v>
      </c>
      <c r="G1862" t="s">
        <v>349</v>
      </c>
      <c r="H1862">
        <v>201807</v>
      </c>
      <c r="I1862">
        <v>40.5777</v>
      </c>
      <c r="J1862">
        <v>2018</v>
      </c>
      <c r="K1862">
        <v>7</v>
      </c>
      <c r="L1862">
        <v>11983</v>
      </c>
      <c r="M1862">
        <v>302102722</v>
      </c>
      <c r="N1862" s="7">
        <v>43275</v>
      </c>
      <c r="P1862" s="7"/>
    </row>
    <row r="1863" spans="1:16" x14ac:dyDescent="0.25">
      <c r="A1863" t="s">
        <v>1045</v>
      </c>
      <c r="B1863" t="s">
        <v>1054</v>
      </c>
      <c r="C1863" t="s">
        <v>1058</v>
      </c>
      <c r="D1863" t="s">
        <v>1056</v>
      </c>
      <c r="E1863" t="s">
        <v>1059</v>
      </c>
      <c r="F1863" t="s">
        <v>1050</v>
      </c>
      <c r="G1863" t="s">
        <v>34</v>
      </c>
      <c r="H1863">
        <v>201808</v>
      </c>
      <c r="I1863">
        <v>169.74189999999999</v>
      </c>
      <c r="J1863">
        <v>2018</v>
      </c>
      <c r="K1863">
        <v>8</v>
      </c>
      <c r="L1863">
        <v>11984</v>
      </c>
      <c r="M1863">
        <v>303008382</v>
      </c>
      <c r="N1863" s="7">
        <v>43374</v>
      </c>
      <c r="P1863" s="7"/>
    </row>
    <row r="1864" spans="1:16" x14ac:dyDescent="0.25">
      <c r="A1864" t="s">
        <v>1045</v>
      </c>
      <c r="B1864" t="s">
        <v>1054</v>
      </c>
      <c r="C1864" t="s">
        <v>1058</v>
      </c>
      <c r="D1864" t="s">
        <v>1056</v>
      </c>
      <c r="E1864" t="s">
        <v>1059</v>
      </c>
      <c r="F1864" t="s">
        <v>1050</v>
      </c>
      <c r="G1864" t="s">
        <v>42</v>
      </c>
      <c r="H1864">
        <v>201808</v>
      </c>
      <c r="I1864">
        <v>169.2928</v>
      </c>
      <c r="J1864">
        <v>2018</v>
      </c>
      <c r="K1864">
        <v>8</v>
      </c>
      <c r="L1864">
        <v>11985</v>
      </c>
      <c r="M1864">
        <v>301806231</v>
      </c>
      <c r="N1864" s="7">
        <v>43389</v>
      </c>
      <c r="P1864" s="7"/>
    </row>
    <row r="1865" spans="1:16" x14ac:dyDescent="0.25">
      <c r="A1865" t="s">
        <v>1045</v>
      </c>
      <c r="B1865" t="s">
        <v>1054</v>
      </c>
      <c r="C1865" t="s">
        <v>1058</v>
      </c>
      <c r="D1865" t="s">
        <v>1056</v>
      </c>
      <c r="E1865" t="s">
        <v>1059</v>
      </c>
      <c r="F1865" t="s">
        <v>1050</v>
      </c>
      <c r="G1865" t="s">
        <v>33</v>
      </c>
      <c r="H1865">
        <v>201808</v>
      </c>
      <c r="I1865">
        <v>230</v>
      </c>
      <c r="J1865">
        <v>2018</v>
      </c>
      <c r="K1865">
        <v>8</v>
      </c>
      <c r="L1865">
        <v>11986</v>
      </c>
      <c r="M1865">
        <v>302107761</v>
      </c>
      <c r="N1865" s="7">
        <v>43483</v>
      </c>
      <c r="P1865" s="7"/>
    </row>
    <row r="1866" spans="1:16" x14ac:dyDescent="0.25">
      <c r="A1866" t="s">
        <v>1028</v>
      </c>
      <c r="B1866" t="s">
        <v>1076</v>
      </c>
      <c r="C1866" t="s">
        <v>1077</v>
      </c>
      <c r="D1866" t="s">
        <v>1078</v>
      </c>
      <c r="E1866" t="s">
        <v>1079</v>
      </c>
      <c r="F1866" t="s">
        <v>1080</v>
      </c>
      <c r="G1866" t="s">
        <v>37</v>
      </c>
      <c r="H1866">
        <v>201808</v>
      </c>
      <c r="I1866">
        <v>169.8038</v>
      </c>
      <c r="J1866">
        <v>2018</v>
      </c>
      <c r="K1866">
        <v>8</v>
      </c>
      <c r="L1866">
        <v>11987</v>
      </c>
      <c r="M1866">
        <v>302108908</v>
      </c>
      <c r="N1866" s="7">
        <v>43467</v>
      </c>
      <c r="P1866" s="7"/>
    </row>
    <row r="1867" spans="1:16" x14ac:dyDescent="0.25">
      <c r="A1867" t="s">
        <v>1045</v>
      </c>
      <c r="B1867" t="s">
        <v>1054</v>
      </c>
      <c r="C1867" t="s">
        <v>1058</v>
      </c>
      <c r="D1867" t="s">
        <v>1056</v>
      </c>
      <c r="E1867" t="s">
        <v>1059</v>
      </c>
      <c r="F1867" t="s">
        <v>1050</v>
      </c>
      <c r="G1867" t="s">
        <v>10</v>
      </c>
      <c r="H1867">
        <v>201808</v>
      </c>
      <c r="I1867">
        <v>178.4494</v>
      </c>
      <c r="J1867">
        <v>2018</v>
      </c>
      <c r="K1867">
        <v>8</v>
      </c>
      <c r="L1867">
        <v>11988</v>
      </c>
      <c r="M1867">
        <v>302106890</v>
      </c>
      <c r="N1867" s="7">
        <v>43398</v>
      </c>
      <c r="P1867" s="7"/>
    </row>
    <row r="1868" spans="1:16" x14ac:dyDescent="0.25">
      <c r="A1868" t="s">
        <v>1045</v>
      </c>
      <c r="B1868" t="s">
        <v>1067</v>
      </c>
      <c r="C1868" t="s">
        <v>1068</v>
      </c>
      <c r="D1868" t="s">
        <v>1069</v>
      </c>
      <c r="E1868" t="s">
        <v>1070</v>
      </c>
      <c r="F1868" t="s">
        <v>1050</v>
      </c>
      <c r="G1868" t="s">
        <v>27</v>
      </c>
      <c r="H1868">
        <v>201808</v>
      </c>
      <c r="I1868">
        <v>36.052300000000002</v>
      </c>
      <c r="J1868">
        <v>2018</v>
      </c>
      <c r="K1868">
        <v>8</v>
      </c>
      <c r="L1868">
        <v>11989</v>
      </c>
      <c r="M1868">
        <v>301800980</v>
      </c>
      <c r="N1868" s="7">
        <v>43460</v>
      </c>
      <c r="P1868" s="7"/>
    </row>
    <row r="1869" spans="1:16" x14ac:dyDescent="0.25">
      <c r="A1869" t="s">
        <v>1045</v>
      </c>
      <c r="B1869" t="s">
        <v>1046</v>
      </c>
      <c r="C1869" t="s">
        <v>1051</v>
      </c>
      <c r="D1869" t="s">
        <v>1052</v>
      </c>
      <c r="E1869" t="s">
        <v>1053</v>
      </c>
      <c r="F1869" t="s">
        <v>1050</v>
      </c>
      <c r="G1869" t="s">
        <v>53</v>
      </c>
      <c r="H1869">
        <v>201808</v>
      </c>
      <c r="I1869">
        <v>392.99</v>
      </c>
      <c r="J1869">
        <v>2018</v>
      </c>
      <c r="K1869">
        <v>8</v>
      </c>
      <c r="L1869">
        <v>11990</v>
      </c>
      <c r="M1869">
        <v>303004483</v>
      </c>
      <c r="N1869" s="7">
        <v>43444</v>
      </c>
      <c r="P1869" s="7"/>
    </row>
    <row r="1870" spans="1:16" x14ac:dyDescent="0.25">
      <c r="A1870" t="s">
        <v>1045</v>
      </c>
      <c r="B1870" t="s">
        <v>1060</v>
      </c>
      <c r="C1870" t="s">
        <v>1061</v>
      </c>
      <c r="D1870" t="s">
        <v>1062</v>
      </c>
      <c r="E1870" t="s">
        <v>1063</v>
      </c>
      <c r="F1870" t="s">
        <v>1050</v>
      </c>
      <c r="G1870" t="s">
        <v>15</v>
      </c>
      <c r="H1870">
        <v>201808</v>
      </c>
      <c r="I1870">
        <v>206.83359999999999</v>
      </c>
      <c r="J1870">
        <v>2018</v>
      </c>
      <c r="K1870">
        <v>8</v>
      </c>
      <c r="L1870">
        <v>11991</v>
      </c>
      <c r="M1870">
        <v>302107759</v>
      </c>
      <c r="N1870" s="7">
        <v>43489</v>
      </c>
      <c r="P1870" s="7"/>
    </row>
    <row r="1871" spans="1:16" x14ac:dyDescent="0.25">
      <c r="A1871" t="s">
        <v>1028</v>
      </c>
      <c r="B1871" t="s">
        <v>1076</v>
      </c>
      <c r="C1871" t="s">
        <v>1077</v>
      </c>
      <c r="D1871" t="s">
        <v>1078</v>
      </c>
      <c r="E1871" t="s">
        <v>1079</v>
      </c>
      <c r="F1871" t="s">
        <v>1080</v>
      </c>
      <c r="G1871" t="s">
        <v>15</v>
      </c>
      <c r="H1871">
        <v>201808</v>
      </c>
      <c r="I1871">
        <v>163.10305</v>
      </c>
      <c r="J1871">
        <v>2018</v>
      </c>
      <c r="K1871">
        <v>8</v>
      </c>
      <c r="L1871">
        <v>11992</v>
      </c>
      <c r="M1871">
        <v>302107761</v>
      </c>
      <c r="N1871" s="7">
        <v>43415</v>
      </c>
      <c r="P1871" s="7"/>
    </row>
    <row r="1872" spans="1:16" x14ac:dyDescent="0.25">
      <c r="A1872" t="s">
        <v>1037</v>
      </c>
      <c r="B1872" t="s">
        <v>1038</v>
      </c>
      <c r="C1872" t="s">
        <v>1042</v>
      </c>
      <c r="D1872" t="s">
        <v>1043</v>
      </c>
      <c r="E1872" t="s">
        <v>1044</v>
      </c>
      <c r="F1872" t="s">
        <v>1033</v>
      </c>
      <c r="G1872" t="s">
        <v>24</v>
      </c>
      <c r="H1872">
        <v>201808</v>
      </c>
      <c r="I1872">
        <v>299.64400000000001</v>
      </c>
      <c r="J1872">
        <v>2018</v>
      </c>
      <c r="K1872">
        <v>8</v>
      </c>
      <c r="L1872">
        <v>11993</v>
      </c>
      <c r="M1872">
        <v>303007035</v>
      </c>
      <c r="N1872" s="7">
        <v>43318</v>
      </c>
      <c r="P1872" s="7"/>
    </row>
    <row r="1873" spans="1:16" x14ac:dyDescent="0.25">
      <c r="A1873" t="s">
        <v>1045</v>
      </c>
      <c r="B1873" t="s">
        <v>1054</v>
      </c>
      <c r="C1873" t="s">
        <v>1058</v>
      </c>
      <c r="D1873" t="s">
        <v>1056</v>
      </c>
      <c r="E1873" t="s">
        <v>1059</v>
      </c>
      <c r="F1873" t="s">
        <v>1050</v>
      </c>
      <c r="G1873" t="s">
        <v>15</v>
      </c>
      <c r="H1873">
        <v>201808</v>
      </c>
      <c r="I1873">
        <v>163.97389999999999</v>
      </c>
      <c r="J1873">
        <v>2018</v>
      </c>
      <c r="K1873">
        <v>8</v>
      </c>
      <c r="L1873">
        <v>11994</v>
      </c>
      <c r="M1873">
        <v>303004486</v>
      </c>
      <c r="N1873" s="7">
        <v>43467</v>
      </c>
      <c r="P1873" s="7"/>
    </row>
    <row r="1874" spans="1:16" x14ac:dyDescent="0.25">
      <c r="A1874" t="s">
        <v>1045</v>
      </c>
      <c r="B1874" t="s">
        <v>1046</v>
      </c>
      <c r="C1874" t="s">
        <v>1051</v>
      </c>
      <c r="D1874" t="s">
        <v>1052</v>
      </c>
      <c r="E1874" t="s">
        <v>1053</v>
      </c>
      <c r="F1874" t="s">
        <v>1050</v>
      </c>
      <c r="G1874" t="s">
        <v>34</v>
      </c>
      <c r="H1874">
        <v>201808</v>
      </c>
      <c r="I1874">
        <v>382.4</v>
      </c>
      <c r="J1874">
        <v>2018</v>
      </c>
      <c r="K1874">
        <v>8</v>
      </c>
      <c r="L1874">
        <v>11995</v>
      </c>
      <c r="M1874">
        <v>302104601</v>
      </c>
      <c r="N1874" s="7">
        <v>43335</v>
      </c>
      <c r="P1874" s="7"/>
    </row>
    <row r="1875" spans="1:16" x14ac:dyDescent="0.25">
      <c r="A1875" t="s">
        <v>21</v>
      </c>
      <c r="B1875" t="s">
        <v>22</v>
      </c>
      <c r="C1875" t="s">
        <v>38</v>
      </c>
      <c r="D1875" t="s">
        <v>39</v>
      </c>
      <c r="E1875" t="s">
        <v>40</v>
      </c>
      <c r="F1875" t="s">
        <v>23</v>
      </c>
      <c r="G1875" t="s">
        <v>36</v>
      </c>
      <c r="H1875">
        <v>201808</v>
      </c>
      <c r="I1875">
        <v>133.1309</v>
      </c>
      <c r="J1875">
        <v>2018</v>
      </c>
      <c r="K1875">
        <v>8</v>
      </c>
      <c r="L1875">
        <v>11996</v>
      </c>
      <c r="M1875">
        <v>303005100</v>
      </c>
      <c r="N1875" s="7">
        <v>43331</v>
      </c>
      <c r="P1875" s="7"/>
    </row>
    <row r="1876" spans="1:16" x14ac:dyDescent="0.25">
      <c r="A1876" t="s">
        <v>1045</v>
      </c>
      <c r="B1876" t="s">
        <v>1054</v>
      </c>
      <c r="C1876" t="s">
        <v>1058</v>
      </c>
      <c r="D1876" t="s">
        <v>1056</v>
      </c>
      <c r="E1876" t="s">
        <v>1059</v>
      </c>
      <c r="F1876" t="s">
        <v>1050</v>
      </c>
      <c r="G1876" t="s">
        <v>32</v>
      </c>
      <c r="H1876">
        <v>201808</v>
      </c>
      <c r="I1876">
        <v>189.9117</v>
      </c>
      <c r="J1876">
        <v>2018</v>
      </c>
      <c r="K1876">
        <v>8</v>
      </c>
      <c r="L1876">
        <v>11997</v>
      </c>
      <c r="M1876">
        <v>302108310</v>
      </c>
      <c r="N1876" s="7">
        <v>43352</v>
      </c>
      <c r="P1876" s="7"/>
    </row>
    <row r="1877" spans="1:16" x14ac:dyDescent="0.25">
      <c r="A1877" t="s">
        <v>1045</v>
      </c>
      <c r="B1877" t="s">
        <v>1060</v>
      </c>
      <c r="C1877" t="s">
        <v>1061</v>
      </c>
      <c r="D1877" t="s">
        <v>1062</v>
      </c>
      <c r="E1877" t="s">
        <v>1063</v>
      </c>
      <c r="F1877" t="s">
        <v>1050</v>
      </c>
      <c r="G1877" t="s">
        <v>10</v>
      </c>
      <c r="H1877">
        <v>201808</v>
      </c>
      <c r="I1877">
        <v>547.50390000000004</v>
      </c>
      <c r="J1877">
        <v>2018</v>
      </c>
      <c r="K1877">
        <v>8</v>
      </c>
      <c r="L1877">
        <v>11998</v>
      </c>
      <c r="M1877">
        <v>302106863</v>
      </c>
      <c r="N1877" s="7">
        <v>43394</v>
      </c>
      <c r="P1877" s="7"/>
    </row>
    <row r="1878" spans="1:16" x14ac:dyDescent="0.25">
      <c r="A1878" t="s">
        <v>1045</v>
      </c>
      <c r="B1878" t="s">
        <v>1067</v>
      </c>
      <c r="C1878" t="s">
        <v>1068</v>
      </c>
      <c r="D1878" t="s">
        <v>1069</v>
      </c>
      <c r="E1878" t="s">
        <v>1070</v>
      </c>
      <c r="F1878" t="s">
        <v>1050</v>
      </c>
      <c r="G1878" t="s">
        <v>29</v>
      </c>
      <c r="H1878">
        <v>201808</v>
      </c>
      <c r="I1878">
        <v>31.3065</v>
      </c>
      <c r="J1878">
        <v>2018</v>
      </c>
      <c r="K1878">
        <v>8</v>
      </c>
      <c r="L1878">
        <v>11999</v>
      </c>
      <c r="M1878">
        <v>302103318</v>
      </c>
      <c r="N1878" s="7">
        <v>43324</v>
      </c>
      <c r="P1878" s="7"/>
    </row>
    <row r="1879" spans="1:16" x14ac:dyDescent="0.25">
      <c r="A1879" t="s">
        <v>1045</v>
      </c>
      <c r="B1879" t="s">
        <v>1060</v>
      </c>
      <c r="C1879" t="s">
        <v>1061</v>
      </c>
      <c r="D1879" t="s">
        <v>1062</v>
      </c>
      <c r="E1879" t="s">
        <v>1063</v>
      </c>
      <c r="F1879" t="s">
        <v>1050</v>
      </c>
      <c r="G1879" t="s">
        <v>30</v>
      </c>
      <c r="H1879">
        <v>201808</v>
      </c>
      <c r="I1879">
        <v>568.5806</v>
      </c>
      <c r="J1879">
        <v>2018</v>
      </c>
      <c r="K1879">
        <v>8</v>
      </c>
      <c r="L1879">
        <v>12000</v>
      </c>
      <c r="M1879">
        <v>302106730</v>
      </c>
      <c r="N1879" s="7">
        <v>43436</v>
      </c>
      <c r="P1879" s="7"/>
    </row>
    <row r="1880" spans="1:16" x14ac:dyDescent="0.25">
      <c r="A1880" t="s">
        <v>1045</v>
      </c>
      <c r="B1880" t="s">
        <v>1054</v>
      </c>
      <c r="C1880" t="s">
        <v>1074</v>
      </c>
      <c r="D1880" t="s">
        <v>1071</v>
      </c>
      <c r="E1880" t="s">
        <v>1075</v>
      </c>
      <c r="F1880" t="s">
        <v>1073</v>
      </c>
      <c r="G1880" t="s">
        <v>31</v>
      </c>
      <c r="H1880">
        <v>201808</v>
      </c>
      <c r="I1880">
        <v>164.77029999999999</v>
      </c>
      <c r="J1880">
        <v>2018</v>
      </c>
      <c r="K1880">
        <v>8</v>
      </c>
      <c r="L1880">
        <v>12001</v>
      </c>
      <c r="M1880">
        <v>302107752</v>
      </c>
      <c r="N1880" s="7">
        <v>43481</v>
      </c>
      <c r="P1880" s="7"/>
    </row>
    <row r="1881" spans="1:16" x14ac:dyDescent="0.25">
      <c r="A1881" t="s">
        <v>1045</v>
      </c>
      <c r="B1881" t="s">
        <v>1054</v>
      </c>
      <c r="C1881" t="s">
        <v>1058</v>
      </c>
      <c r="D1881" t="s">
        <v>1056</v>
      </c>
      <c r="E1881" t="s">
        <v>1059</v>
      </c>
      <c r="F1881" t="s">
        <v>1050</v>
      </c>
      <c r="G1881" t="s">
        <v>36</v>
      </c>
      <c r="H1881">
        <v>201808</v>
      </c>
      <c r="I1881">
        <v>151.88990000000001</v>
      </c>
      <c r="J1881">
        <v>2018</v>
      </c>
      <c r="K1881">
        <v>8</v>
      </c>
      <c r="L1881">
        <v>12002</v>
      </c>
      <c r="M1881">
        <v>303007162</v>
      </c>
      <c r="N1881" s="7">
        <v>43451</v>
      </c>
      <c r="P1881" s="7"/>
    </row>
    <row r="1882" spans="1:16" x14ac:dyDescent="0.25">
      <c r="A1882" t="s">
        <v>41</v>
      </c>
      <c r="B1882" t="s">
        <v>22</v>
      </c>
      <c r="C1882" t="s">
        <v>57</v>
      </c>
      <c r="D1882" t="s">
        <v>58</v>
      </c>
      <c r="E1882" t="s">
        <v>59</v>
      </c>
      <c r="F1882" t="s">
        <v>23</v>
      </c>
      <c r="G1882" t="s">
        <v>26</v>
      </c>
      <c r="H1882">
        <v>201808</v>
      </c>
      <c r="I1882">
        <v>120.7063</v>
      </c>
      <c r="J1882">
        <v>2018</v>
      </c>
      <c r="K1882">
        <v>8</v>
      </c>
      <c r="L1882">
        <v>12003</v>
      </c>
      <c r="M1882">
        <v>302108647</v>
      </c>
      <c r="N1882" s="7">
        <v>43332</v>
      </c>
      <c r="P1882" s="7"/>
    </row>
    <row r="1883" spans="1:16" x14ac:dyDescent="0.25">
      <c r="A1883" t="s">
        <v>21</v>
      </c>
      <c r="B1883" t="s">
        <v>22</v>
      </c>
      <c r="C1883" t="s">
        <v>38</v>
      </c>
      <c r="D1883" t="s">
        <v>39</v>
      </c>
      <c r="E1883" t="s">
        <v>40</v>
      </c>
      <c r="F1883" t="s">
        <v>23</v>
      </c>
      <c r="G1883" t="s">
        <v>33</v>
      </c>
      <c r="H1883">
        <v>201808</v>
      </c>
      <c r="I1883">
        <v>175.66499999999999</v>
      </c>
      <c r="J1883">
        <v>2018</v>
      </c>
      <c r="K1883">
        <v>8</v>
      </c>
      <c r="L1883">
        <v>12004</v>
      </c>
      <c r="M1883">
        <v>301502808</v>
      </c>
      <c r="N1883" s="7">
        <v>43328</v>
      </c>
      <c r="P1883" s="7"/>
    </row>
    <row r="1884" spans="1:16" x14ac:dyDescent="0.25">
      <c r="A1884" t="s">
        <v>21</v>
      </c>
      <c r="B1884" t="s">
        <v>22</v>
      </c>
      <c r="C1884" t="s">
        <v>47</v>
      </c>
      <c r="D1884" t="s">
        <v>48</v>
      </c>
      <c r="E1884" t="s">
        <v>49</v>
      </c>
      <c r="F1884" t="s">
        <v>23</v>
      </c>
      <c r="G1884" t="s">
        <v>31</v>
      </c>
      <c r="H1884">
        <v>201808</v>
      </c>
      <c r="I1884">
        <v>137.66669999999999</v>
      </c>
      <c r="J1884">
        <v>2018</v>
      </c>
      <c r="K1884">
        <v>8</v>
      </c>
      <c r="L1884">
        <v>12005</v>
      </c>
      <c r="M1884">
        <v>301804832</v>
      </c>
      <c r="N1884" s="7">
        <v>43306</v>
      </c>
      <c r="P1884" s="7"/>
    </row>
    <row r="1885" spans="1:16" x14ac:dyDescent="0.25">
      <c r="A1885" t="s">
        <v>1045</v>
      </c>
      <c r="B1885" t="s">
        <v>1060</v>
      </c>
      <c r="C1885" t="s">
        <v>1061</v>
      </c>
      <c r="D1885" t="s">
        <v>1062</v>
      </c>
      <c r="E1885" t="s">
        <v>1063</v>
      </c>
      <c r="F1885" t="s">
        <v>1050</v>
      </c>
      <c r="G1885" t="s">
        <v>244</v>
      </c>
      <c r="H1885">
        <v>201808</v>
      </c>
      <c r="I1885">
        <v>452.25810000000001</v>
      </c>
      <c r="J1885">
        <v>2018</v>
      </c>
      <c r="K1885">
        <v>8</v>
      </c>
      <c r="L1885">
        <v>12006</v>
      </c>
      <c r="M1885">
        <v>302108310</v>
      </c>
      <c r="N1885" s="7">
        <v>43364</v>
      </c>
      <c r="P1885" s="7"/>
    </row>
    <row r="1886" spans="1:16" x14ac:dyDescent="0.25">
      <c r="A1886" t="s">
        <v>1045</v>
      </c>
      <c r="B1886" t="s">
        <v>1060</v>
      </c>
      <c r="C1886" t="s">
        <v>1064</v>
      </c>
      <c r="D1886" t="s">
        <v>1065</v>
      </c>
      <c r="E1886" t="s">
        <v>1066</v>
      </c>
      <c r="F1886" t="s">
        <v>1050</v>
      </c>
      <c r="G1886" t="s">
        <v>27</v>
      </c>
      <c r="H1886">
        <v>201808</v>
      </c>
      <c r="I1886">
        <v>550.06659999999999</v>
      </c>
      <c r="J1886">
        <v>2018</v>
      </c>
      <c r="K1886">
        <v>8</v>
      </c>
      <c r="L1886">
        <v>12007</v>
      </c>
      <c r="M1886">
        <v>302107235</v>
      </c>
      <c r="N1886" s="7">
        <v>43438</v>
      </c>
      <c r="P1886" s="7"/>
    </row>
    <row r="1887" spans="1:16" x14ac:dyDescent="0.25">
      <c r="A1887" t="s">
        <v>1028</v>
      </c>
      <c r="B1887" t="s">
        <v>1076</v>
      </c>
      <c r="C1887" t="s">
        <v>1077</v>
      </c>
      <c r="D1887" t="s">
        <v>1078</v>
      </c>
      <c r="E1887" t="s">
        <v>1079</v>
      </c>
      <c r="F1887" t="s">
        <v>1080</v>
      </c>
      <c r="G1887" t="s">
        <v>31</v>
      </c>
      <c r="H1887">
        <v>201808</v>
      </c>
      <c r="I1887">
        <v>194.21481109999999</v>
      </c>
      <c r="J1887">
        <v>2018</v>
      </c>
      <c r="K1887">
        <v>8</v>
      </c>
      <c r="L1887">
        <v>12008</v>
      </c>
      <c r="M1887">
        <v>301810045</v>
      </c>
      <c r="N1887" s="7">
        <v>43366</v>
      </c>
      <c r="P1887" s="7"/>
    </row>
    <row r="1888" spans="1:16" x14ac:dyDescent="0.25">
      <c r="A1888" t="s">
        <v>1045</v>
      </c>
      <c r="B1888" t="s">
        <v>1046</v>
      </c>
      <c r="C1888" t="s">
        <v>1047</v>
      </c>
      <c r="D1888" t="s">
        <v>1048</v>
      </c>
      <c r="E1888" t="s">
        <v>1049</v>
      </c>
      <c r="F1888" t="s">
        <v>1050</v>
      </c>
      <c r="G1888" t="s">
        <v>33</v>
      </c>
      <c r="H1888">
        <v>201808</v>
      </c>
      <c r="I1888">
        <v>329.22579999999999</v>
      </c>
      <c r="J1888">
        <v>2018</v>
      </c>
      <c r="K1888">
        <v>8</v>
      </c>
      <c r="L1888">
        <v>12009</v>
      </c>
      <c r="M1888">
        <v>301705474</v>
      </c>
      <c r="N1888" s="7">
        <v>43321</v>
      </c>
      <c r="P1888" s="7"/>
    </row>
    <row r="1889" spans="1:16" x14ac:dyDescent="0.25">
      <c r="A1889" t="s">
        <v>1045</v>
      </c>
      <c r="B1889" t="s">
        <v>1046</v>
      </c>
      <c r="C1889" t="s">
        <v>1047</v>
      </c>
      <c r="D1889" t="s">
        <v>1048</v>
      </c>
      <c r="E1889" t="s">
        <v>1049</v>
      </c>
      <c r="F1889" t="s">
        <v>1050</v>
      </c>
      <c r="G1889" t="s">
        <v>24</v>
      </c>
      <c r="H1889">
        <v>201808</v>
      </c>
      <c r="I1889">
        <v>284.77999999999997</v>
      </c>
      <c r="J1889">
        <v>2018</v>
      </c>
      <c r="K1889">
        <v>8</v>
      </c>
      <c r="L1889">
        <v>12010</v>
      </c>
      <c r="M1889">
        <v>301806612</v>
      </c>
      <c r="N1889" s="7">
        <v>43360</v>
      </c>
      <c r="P1889" s="7"/>
    </row>
    <row r="1890" spans="1:16" x14ac:dyDescent="0.25">
      <c r="A1890" t="s">
        <v>1045</v>
      </c>
      <c r="B1890" t="s">
        <v>1067</v>
      </c>
      <c r="C1890" t="s">
        <v>1068</v>
      </c>
      <c r="D1890" t="s">
        <v>1069</v>
      </c>
      <c r="E1890" t="s">
        <v>1070</v>
      </c>
      <c r="F1890" t="s">
        <v>1050</v>
      </c>
      <c r="G1890" t="s">
        <v>10</v>
      </c>
      <c r="H1890">
        <v>201808</v>
      </c>
      <c r="I1890">
        <v>24.1616</v>
      </c>
      <c r="J1890">
        <v>2018</v>
      </c>
      <c r="K1890">
        <v>8</v>
      </c>
      <c r="L1890">
        <v>12011</v>
      </c>
      <c r="M1890">
        <v>303005030</v>
      </c>
      <c r="N1890" s="7">
        <v>43442</v>
      </c>
      <c r="P1890" s="7"/>
    </row>
    <row r="1891" spans="1:16" x14ac:dyDescent="0.25">
      <c r="A1891" t="s">
        <v>21</v>
      </c>
      <c r="B1891" t="s">
        <v>22</v>
      </c>
      <c r="C1891" t="s">
        <v>43</v>
      </c>
      <c r="D1891" t="s">
        <v>44</v>
      </c>
      <c r="E1891" t="s">
        <v>45</v>
      </c>
      <c r="F1891" t="s">
        <v>23</v>
      </c>
      <c r="G1891" t="s">
        <v>35</v>
      </c>
      <c r="H1891">
        <v>201808</v>
      </c>
      <c r="I1891">
        <v>225</v>
      </c>
      <c r="J1891">
        <v>2018</v>
      </c>
      <c r="K1891">
        <v>8</v>
      </c>
      <c r="L1891">
        <v>12012</v>
      </c>
      <c r="M1891">
        <v>303004842</v>
      </c>
      <c r="N1891" s="7">
        <v>43468</v>
      </c>
      <c r="P1891" s="7"/>
    </row>
    <row r="1892" spans="1:16" x14ac:dyDescent="0.25">
      <c r="A1892" t="s">
        <v>1045</v>
      </c>
      <c r="B1892" t="s">
        <v>1046</v>
      </c>
      <c r="C1892" t="s">
        <v>1047</v>
      </c>
      <c r="D1892" t="s">
        <v>1048</v>
      </c>
      <c r="E1892" t="s">
        <v>1049</v>
      </c>
      <c r="F1892" t="s">
        <v>1050</v>
      </c>
      <c r="G1892" t="s">
        <v>28</v>
      </c>
      <c r="H1892">
        <v>201808</v>
      </c>
      <c r="I1892">
        <v>283.15230000000003</v>
      </c>
      <c r="J1892">
        <v>2018</v>
      </c>
      <c r="K1892">
        <v>8</v>
      </c>
      <c r="L1892">
        <v>12013</v>
      </c>
      <c r="M1892">
        <v>301705041</v>
      </c>
      <c r="N1892" s="7">
        <v>43417</v>
      </c>
      <c r="P1892" s="7"/>
    </row>
    <row r="1893" spans="1:16" x14ac:dyDescent="0.25">
      <c r="A1893" t="s">
        <v>1028</v>
      </c>
      <c r="B1893" t="s">
        <v>1029</v>
      </c>
      <c r="C1893" t="s">
        <v>1030</v>
      </c>
      <c r="D1893" t="s">
        <v>1031</v>
      </c>
      <c r="E1893" t="s">
        <v>1032</v>
      </c>
      <c r="F1893" t="s">
        <v>1033</v>
      </c>
      <c r="G1893" t="s">
        <v>10</v>
      </c>
      <c r="H1893">
        <v>201808</v>
      </c>
      <c r="I1893">
        <v>278.74266669999997</v>
      </c>
      <c r="J1893">
        <v>2018</v>
      </c>
      <c r="K1893">
        <v>8</v>
      </c>
      <c r="L1893">
        <v>12014</v>
      </c>
      <c r="M1893">
        <v>302108926</v>
      </c>
      <c r="N1893" s="7">
        <v>43442</v>
      </c>
      <c r="P1893" s="7"/>
    </row>
    <row r="1894" spans="1:16" x14ac:dyDescent="0.25">
      <c r="A1894" t="s">
        <v>1045</v>
      </c>
      <c r="B1894" t="s">
        <v>1046</v>
      </c>
      <c r="C1894" t="s">
        <v>1051</v>
      </c>
      <c r="D1894" t="s">
        <v>1052</v>
      </c>
      <c r="E1894" t="s">
        <v>1053</v>
      </c>
      <c r="F1894" t="s">
        <v>1050</v>
      </c>
      <c r="G1894" t="s">
        <v>29</v>
      </c>
      <c r="H1894">
        <v>201808</v>
      </c>
      <c r="I1894">
        <v>323.88709999999998</v>
      </c>
      <c r="J1894">
        <v>2018</v>
      </c>
      <c r="K1894">
        <v>8</v>
      </c>
      <c r="L1894">
        <v>12015</v>
      </c>
      <c r="M1894">
        <v>302112345</v>
      </c>
      <c r="N1894" s="7">
        <v>43458</v>
      </c>
      <c r="P1894" s="7"/>
    </row>
    <row r="1895" spans="1:16" x14ac:dyDescent="0.25">
      <c r="A1895" t="s">
        <v>1045</v>
      </c>
      <c r="B1895" t="s">
        <v>1054</v>
      </c>
      <c r="C1895" t="s">
        <v>1074</v>
      </c>
      <c r="D1895" t="s">
        <v>1071</v>
      </c>
      <c r="E1895" t="s">
        <v>1075</v>
      </c>
      <c r="F1895" t="s">
        <v>1073</v>
      </c>
      <c r="G1895" t="s">
        <v>32</v>
      </c>
      <c r="H1895">
        <v>201808</v>
      </c>
      <c r="I1895">
        <v>146.0789</v>
      </c>
      <c r="J1895">
        <v>2018</v>
      </c>
      <c r="K1895">
        <v>8</v>
      </c>
      <c r="L1895">
        <v>12016</v>
      </c>
      <c r="M1895">
        <v>302109886</v>
      </c>
      <c r="N1895" s="7">
        <v>43321</v>
      </c>
      <c r="P1895" s="7"/>
    </row>
    <row r="1896" spans="1:16" x14ac:dyDescent="0.25">
      <c r="A1896" t="s">
        <v>1045</v>
      </c>
      <c r="B1896" t="s">
        <v>1054</v>
      </c>
      <c r="C1896" t="s">
        <v>1074</v>
      </c>
      <c r="D1896" t="s">
        <v>1071</v>
      </c>
      <c r="E1896" t="s">
        <v>1075</v>
      </c>
      <c r="F1896" t="s">
        <v>1073</v>
      </c>
      <c r="G1896" t="s">
        <v>37</v>
      </c>
      <c r="H1896">
        <v>201808</v>
      </c>
      <c r="I1896">
        <v>98.451999999999998</v>
      </c>
      <c r="J1896">
        <v>2018</v>
      </c>
      <c r="K1896">
        <v>8</v>
      </c>
      <c r="L1896">
        <v>12017</v>
      </c>
      <c r="M1896">
        <v>302109937</v>
      </c>
      <c r="N1896" s="7">
        <v>43445</v>
      </c>
      <c r="P1896" s="7"/>
    </row>
    <row r="1897" spans="1:16" x14ac:dyDescent="0.25">
      <c r="A1897" t="s">
        <v>1028</v>
      </c>
      <c r="B1897" t="s">
        <v>1076</v>
      </c>
      <c r="C1897" t="s">
        <v>1077</v>
      </c>
      <c r="D1897" t="s">
        <v>1078</v>
      </c>
      <c r="E1897" t="s">
        <v>1079</v>
      </c>
      <c r="F1897" t="s">
        <v>1080</v>
      </c>
      <c r="G1897" t="s">
        <v>36</v>
      </c>
      <c r="H1897">
        <v>201808</v>
      </c>
      <c r="I1897">
        <v>160.57060000000001</v>
      </c>
      <c r="J1897">
        <v>2018</v>
      </c>
      <c r="K1897">
        <v>8</v>
      </c>
      <c r="L1897">
        <v>12018</v>
      </c>
      <c r="M1897">
        <v>301804832</v>
      </c>
      <c r="N1897" s="7">
        <v>43378</v>
      </c>
      <c r="P1897" s="7"/>
    </row>
    <row r="1898" spans="1:16" x14ac:dyDescent="0.25">
      <c r="A1898" t="s">
        <v>1045</v>
      </c>
      <c r="B1898" t="s">
        <v>1046</v>
      </c>
      <c r="C1898" t="s">
        <v>1051</v>
      </c>
      <c r="D1898" t="s">
        <v>1052</v>
      </c>
      <c r="E1898" t="s">
        <v>1053</v>
      </c>
      <c r="F1898" t="s">
        <v>1050</v>
      </c>
      <c r="G1898" t="s">
        <v>605</v>
      </c>
      <c r="H1898">
        <v>201808</v>
      </c>
      <c r="I1898">
        <v>275.83479999999997</v>
      </c>
      <c r="J1898">
        <v>2018</v>
      </c>
      <c r="K1898">
        <v>8</v>
      </c>
      <c r="L1898">
        <v>12019</v>
      </c>
      <c r="M1898">
        <v>303004552</v>
      </c>
      <c r="N1898" s="7">
        <v>43439</v>
      </c>
      <c r="P1898" s="7"/>
    </row>
    <row r="1899" spans="1:16" x14ac:dyDescent="0.25">
      <c r="A1899" t="s">
        <v>1045</v>
      </c>
      <c r="B1899" t="s">
        <v>1054</v>
      </c>
      <c r="C1899" t="s">
        <v>1058</v>
      </c>
      <c r="D1899" t="s">
        <v>1056</v>
      </c>
      <c r="E1899" t="s">
        <v>1059</v>
      </c>
      <c r="F1899" t="s">
        <v>1050</v>
      </c>
      <c r="G1899" t="s">
        <v>35</v>
      </c>
      <c r="H1899">
        <v>201808</v>
      </c>
      <c r="I1899">
        <v>199.06100000000001</v>
      </c>
      <c r="J1899">
        <v>2018</v>
      </c>
      <c r="K1899">
        <v>8</v>
      </c>
      <c r="L1899">
        <v>12020</v>
      </c>
      <c r="M1899">
        <v>303004463</v>
      </c>
      <c r="N1899" s="7">
        <v>43471</v>
      </c>
      <c r="P1899" s="7"/>
    </row>
    <row r="1900" spans="1:16" x14ac:dyDescent="0.25">
      <c r="A1900" t="s">
        <v>1037</v>
      </c>
      <c r="B1900" t="s">
        <v>1038</v>
      </c>
      <c r="C1900" t="s">
        <v>1039</v>
      </c>
      <c r="D1900" t="s">
        <v>1040</v>
      </c>
      <c r="E1900" t="s">
        <v>1041</v>
      </c>
      <c r="F1900" t="s">
        <v>1033</v>
      </c>
      <c r="G1900" t="s">
        <v>30</v>
      </c>
      <c r="H1900">
        <v>201808</v>
      </c>
      <c r="I1900">
        <v>441.20600000000002</v>
      </c>
      <c r="J1900">
        <v>2018</v>
      </c>
      <c r="K1900">
        <v>8</v>
      </c>
      <c r="L1900">
        <v>12021</v>
      </c>
      <c r="M1900">
        <v>303004811</v>
      </c>
      <c r="N1900" s="7">
        <v>43447</v>
      </c>
      <c r="P1900" s="7"/>
    </row>
    <row r="1901" spans="1:16" x14ac:dyDescent="0.25">
      <c r="A1901" t="s">
        <v>1028</v>
      </c>
      <c r="B1901" t="s">
        <v>1076</v>
      </c>
      <c r="C1901" t="s">
        <v>1077</v>
      </c>
      <c r="D1901" t="s">
        <v>1078</v>
      </c>
      <c r="E1901" t="s">
        <v>1079</v>
      </c>
      <c r="F1901" t="s">
        <v>1080</v>
      </c>
      <c r="G1901" t="s">
        <v>42</v>
      </c>
      <c r="H1901">
        <v>201808</v>
      </c>
      <c r="I1901">
        <v>220.00887499999999</v>
      </c>
      <c r="J1901">
        <v>2018</v>
      </c>
      <c r="K1901">
        <v>8</v>
      </c>
      <c r="L1901">
        <v>12022</v>
      </c>
      <c r="M1901">
        <v>302105507</v>
      </c>
      <c r="N1901" s="7">
        <v>43482</v>
      </c>
      <c r="P1901" s="7"/>
    </row>
    <row r="1902" spans="1:16" x14ac:dyDescent="0.25">
      <c r="A1902" t="s">
        <v>1045</v>
      </c>
      <c r="B1902" t="s">
        <v>1067</v>
      </c>
      <c r="C1902" t="s">
        <v>1068</v>
      </c>
      <c r="D1902" t="s">
        <v>1069</v>
      </c>
      <c r="E1902" t="s">
        <v>1070</v>
      </c>
      <c r="F1902" t="s">
        <v>1050</v>
      </c>
      <c r="G1902" t="s">
        <v>34</v>
      </c>
      <c r="H1902">
        <v>201808</v>
      </c>
      <c r="I1902">
        <v>38</v>
      </c>
      <c r="J1902">
        <v>2018</v>
      </c>
      <c r="K1902">
        <v>8</v>
      </c>
      <c r="L1902">
        <v>12023</v>
      </c>
      <c r="M1902">
        <v>301506394</v>
      </c>
      <c r="N1902" s="7">
        <v>43414</v>
      </c>
      <c r="P1902" s="7"/>
    </row>
    <row r="1903" spans="1:16" x14ac:dyDescent="0.25">
      <c r="A1903" t="s">
        <v>1028</v>
      </c>
      <c r="B1903" t="s">
        <v>1076</v>
      </c>
      <c r="C1903" t="s">
        <v>1077</v>
      </c>
      <c r="D1903" t="s">
        <v>1078</v>
      </c>
      <c r="E1903" t="s">
        <v>1079</v>
      </c>
      <c r="F1903" t="s">
        <v>1080</v>
      </c>
      <c r="G1903" t="s">
        <v>32</v>
      </c>
      <c r="H1903">
        <v>201808</v>
      </c>
      <c r="I1903">
        <v>148.5701</v>
      </c>
      <c r="J1903">
        <v>2018</v>
      </c>
      <c r="K1903">
        <v>8</v>
      </c>
      <c r="L1903">
        <v>12024</v>
      </c>
      <c r="M1903">
        <v>301809526</v>
      </c>
      <c r="N1903" s="7">
        <v>43447</v>
      </c>
      <c r="P1903" s="7"/>
    </row>
    <row r="1904" spans="1:16" x14ac:dyDescent="0.25">
      <c r="A1904" t="s">
        <v>1045</v>
      </c>
      <c r="B1904" t="s">
        <v>1060</v>
      </c>
      <c r="C1904" t="s">
        <v>1064</v>
      </c>
      <c r="D1904" t="s">
        <v>1065</v>
      </c>
      <c r="E1904" t="s">
        <v>1066</v>
      </c>
      <c r="F1904" t="s">
        <v>1050</v>
      </c>
      <c r="G1904" t="s">
        <v>323</v>
      </c>
      <c r="H1904">
        <v>201808</v>
      </c>
      <c r="I1904">
        <v>529.83130000000006</v>
      </c>
      <c r="J1904">
        <v>2018</v>
      </c>
      <c r="K1904">
        <v>8</v>
      </c>
      <c r="L1904">
        <v>12025</v>
      </c>
      <c r="M1904">
        <v>302106216</v>
      </c>
      <c r="N1904" s="7">
        <v>43343</v>
      </c>
      <c r="P1904" s="7"/>
    </row>
    <row r="1905" spans="1:16" x14ac:dyDescent="0.25">
      <c r="A1905" t="s">
        <v>1028</v>
      </c>
      <c r="B1905" t="s">
        <v>1076</v>
      </c>
      <c r="C1905" t="s">
        <v>1077</v>
      </c>
      <c r="D1905" t="s">
        <v>1078</v>
      </c>
      <c r="E1905" t="s">
        <v>1079</v>
      </c>
      <c r="F1905" t="s">
        <v>1080</v>
      </c>
      <c r="G1905" t="s">
        <v>46</v>
      </c>
      <c r="H1905">
        <v>201808</v>
      </c>
      <c r="I1905">
        <v>176.2334625</v>
      </c>
      <c r="J1905">
        <v>2018</v>
      </c>
      <c r="K1905">
        <v>8</v>
      </c>
      <c r="L1905">
        <v>12026</v>
      </c>
      <c r="M1905">
        <v>301806612</v>
      </c>
      <c r="N1905" s="7">
        <v>43464</v>
      </c>
      <c r="P1905" s="7"/>
    </row>
    <row r="1906" spans="1:16" x14ac:dyDescent="0.25">
      <c r="A1906" t="s">
        <v>1045</v>
      </c>
      <c r="B1906" t="s">
        <v>1046</v>
      </c>
      <c r="C1906" t="s">
        <v>1047</v>
      </c>
      <c r="D1906" t="s">
        <v>1048</v>
      </c>
      <c r="E1906" t="s">
        <v>1049</v>
      </c>
      <c r="F1906" t="s">
        <v>1050</v>
      </c>
      <c r="G1906" t="s">
        <v>12</v>
      </c>
      <c r="H1906">
        <v>201808</v>
      </c>
      <c r="I1906">
        <v>369.21929999999998</v>
      </c>
      <c r="J1906">
        <v>2018</v>
      </c>
      <c r="K1906">
        <v>8</v>
      </c>
      <c r="L1906">
        <v>12027</v>
      </c>
      <c r="M1906">
        <v>301706340</v>
      </c>
      <c r="N1906" s="7">
        <v>43324</v>
      </c>
      <c r="P1906" s="7"/>
    </row>
    <row r="1907" spans="1:16" x14ac:dyDescent="0.25">
      <c r="A1907" t="s">
        <v>1045</v>
      </c>
      <c r="B1907" t="s">
        <v>1046</v>
      </c>
      <c r="C1907" t="s">
        <v>1051</v>
      </c>
      <c r="D1907" t="s">
        <v>1052</v>
      </c>
      <c r="E1907" t="s">
        <v>1053</v>
      </c>
      <c r="F1907" t="s">
        <v>1050</v>
      </c>
      <c r="G1907" t="s">
        <v>33</v>
      </c>
      <c r="H1907">
        <v>201808</v>
      </c>
      <c r="I1907">
        <v>390.87099999999998</v>
      </c>
      <c r="J1907">
        <v>2018</v>
      </c>
      <c r="K1907">
        <v>8</v>
      </c>
      <c r="L1907">
        <v>12028</v>
      </c>
      <c r="M1907">
        <v>301802790</v>
      </c>
      <c r="N1907" s="7">
        <v>43441</v>
      </c>
      <c r="P1907" s="7"/>
    </row>
    <row r="1908" spans="1:16" x14ac:dyDescent="0.25">
      <c r="A1908" t="s">
        <v>1045</v>
      </c>
      <c r="B1908" t="s">
        <v>1060</v>
      </c>
      <c r="C1908" t="s">
        <v>1061</v>
      </c>
      <c r="D1908" t="s">
        <v>1062</v>
      </c>
      <c r="E1908" t="s">
        <v>1063</v>
      </c>
      <c r="F1908" t="s">
        <v>1050</v>
      </c>
      <c r="G1908" t="s">
        <v>53</v>
      </c>
      <c r="H1908">
        <v>201808</v>
      </c>
      <c r="I1908">
        <v>448.95190000000002</v>
      </c>
      <c r="J1908">
        <v>2018</v>
      </c>
      <c r="K1908">
        <v>8</v>
      </c>
      <c r="L1908">
        <v>12029</v>
      </c>
      <c r="M1908">
        <v>301907895</v>
      </c>
      <c r="N1908" s="7">
        <v>43308</v>
      </c>
      <c r="P1908" s="7"/>
    </row>
    <row r="1909" spans="1:16" x14ac:dyDescent="0.25">
      <c r="A1909" t="s">
        <v>1045</v>
      </c>
      <c r="B1909" t="s">
        <v>1046</v>
      </c>
      <c r="C1909" t="s">
        <v>1047</v>
      </c>
      <c r="D1909" t="s">
        <v>1048</v>
      </c>
      <c r="E1909" t="s">
        <v>1049</v>
      </c>
      <c r="F1909" t="s">
        <v>1050</v>
      </c>
      <c r="G1909" t="s">
        <v>291</v>
      </c>
      <c r="H1909">
        <v>201808</v>
      </c>
      <c r="I1909">
        <v>302.19380000000001</v>
      </c>
      <c r="J1909">
        <v>2018</v>
      </c>
      <c r="K1909">
        <v>8</v>
      </c>
      <c r="L1909">
        <v>12030</v>
      </c>
      <c r="M1909">
        <v>303000117</v>
      </c>
      <c r="N1909" s="7">
        <v>43399</v>
      </c>
      <c r="P1909" s="7"/>
    </row>
    <row r="1910" spans="1:16" x14ac:dyDescent="0.25">
      <c r="A1910" t="s">
        <v>1045</v>
      </c>
      <c r="B1910" t="s">
        <v>1054</v>
      </c>
      <c r="C1910" t="s">
        <v>1058</v>
      </c>
      <c r="D1910" t="s">
        <v>1056</v>
      </c>
      <c r="E1910" t="s">
        <v>1059</v>
      </c>
      <c r="F1910" t="s">
        <v>1050</v>
      </c>
      <c r="G1910" t="s">
        <v>12</v>
      </c>
      <c r="H1910">
        <v>201808</v>
      </c>
      <c r="I1910">
        <v>250.32749999999999</v>
      </c>
      <c r="J1910">
        <v>2018</v>
      </c>
      <c r="K1910">
        <v>8</v>
      </c>
      <c r="L1910">
        <v>12031</v>
      </c>
      <c r="M1910">
        <v>301907895</v>
      </c>
      <c r="N1910" s="7">
        <v>43451</v>
      </c>
      <c r="P1910" s="7"/>
    </row>
    <row r="1911" spans="1:16" x14ac:dyDescent="0.25">
      <c r="A1911" t="s">
        <v>21</v>
      </c>
      <c r="B1911" t="s">
        <v>22</v>
      </c>
      <c r="C1911" t="s">
        <v>50</v>
      </c>
      <c r="D1911" t="s">
        <v>51</v>
      </c>
      <c r="E1911" t="s">
        <v>52</v>
      </c>
      <c r="F1911" t="s">
        <v>23</v>
      </c>
      <c r="G1911" t="s">
        <v>33</v>
      </c>
      <c r="H1911">
        <v>201808</v>
      </c>
      <c r="I1911">
        <v>92.64</v>
      </c>
      <c r="J1911">
        <v>2018</v>
      </c>
      <c r="K1911">
        <v>8</v>
      </c>
      <c r="L1911">
        <v>12032</v>
      </c>
      <c r="M1911">
        <v>302109909</v>
      </c>
      <c r="N1911" s="7">
        <v>43452</v>
      </c>
      <c r="P1911" s="7"/>
    </row>
    <row r="1912" spans="1:16" x14ac:dyDescent="0.25">
      <c r="A1912" t="s">
        <v>21</v>
      </c>
      <c r="B1912" t="s">
        <v>22</v>
      </c>
      <c r="C1912" t="s">
        <v>54</v>
      </c>
      <c r="D1912" t="s">
        <v>55</v>
      </c>
      <c r="E1912" t="s">
        <v>56</v>
      </c>
      <c r="F1912" t="s">
        <v>23</v>
      </c>
      <c r="G1912" t="s">
        <v>29</v>
      </c>
      <c r="H1912">
        <v>201808</v>
      </c>
      <c r="I1912">
        <v>65.680000000000007</v>
      </c>
      <c r="J1912">
        <v>2018</v>
      </c>
      <c r="K1912">
        <v>8</v>
      </c>
      <c r="L1912">
        <v>12033</v>
      </c>
      <c r="M1912">
        <v>303004787</v>
      </c>
      <c r="N1912" s="7">
        <v>43348</v>
      </c>
      <c r="P1912" s="7"/>
    </row>
    <row r="1913" spans="1:16" x14ac:dyDescent="0.25">
      <c r="A1913" t="s">
        <v>1037</v>
      </c>
      <c r="B1913" t="s">
        <v>1038</v>
      </c>
      <c r="C1913" t="s">
        <v>1039</v>
      </c>
      <c r="D1913" t="s">
        <v>1040</v>
      </c>
      <c r="E1913" t="s">
        <v>1041</v>
      </c>
      <c r="F1913" t="s">
        <v>1033</v>
      </c>
      <c r="G1913" t="s">
        <v>26</v>
      </c>
      <c r="H1913">
        <v>201808</v>
      </c>
      <c r="I1913">
        <v>473.35483900000003</v>
      </c>
      <c r="J1913">
        <v>2018</v>
      </c>
      <c r="K1913">
        <v>8</v>
      </c>
      <c r="L1913">
        <v>12034</v>
      </c>
      <c r="M1913">
        <v>303009408</v>
      </c>
      <c r="N1913" s="7">
        <v>43452</v>
      </c>
      <c r="P1913" s="7"/>
    </row>
    <row r="1914" spans="1:16" x14ac:dyDescent="0.25">
      <c r="A1914" t="s">
        <v>1045</v>
      </c>
      <c r="B1914" t="s">
        <v>1067</v>
      </c>
      <c r="C1914" t="s">
        <v>1068</v>
      </c>
      <c r="D1914" t="s">
        <v>1069</v>
      </c>
      <c r="E1914" t="s">
        <v>1070</v>
      </c>
      <c r="F1914" t="s">
        <v>1050</v>
      </c>
      <c r="G1914" t="s">
        <v>349</v>
      </c>
      <c r="H1914">
        <v>201808</v>
      </c>
      <c r="I1914">
        <v>40.93</v>
      </c>
      <c r="J1914">
        <v>2018</v>
      </c>
      <c r="K1914">
        <v>8</v>
      </c>
      <c r="L1914">
        <v>12035</v>
      </c>
      <c r="M1914">
        <v>301805308</v>
      </c>
      <c r="N1914" s="7">
        <v>43451</v>
      </c>
      <c r="P1914" s="7"/>
    </row>
    <row r="1915" spans="1:16" x14ac:dyDescent="0.25">
      <c r="A1915" t="s">
        <v>21</v>
      </c>
      <c r="B1915" t="s">
        <v>22</v>
      </c>
      <c r="C1915" t="s">
        <v>54</v>
      </c>
      <c r="D1915" t="s">
        <v>55</v>
      </c>
      <c r="E1915" t="s">
        <v>56</v>
      </c>
      <c r="F1915" t="s">
        <v>23</v>
      </c>
      <c r="G1915" t="s">
        <v>26</v>
      </c>
      <c r="H1915">
        <v>201808</v>
      </c>
      <c r="I1915">
        <v>82.314800000000005</v>
      </c>
      <c r="J1915">
        <v>2018</v>
      </c>
      <c r="K1915">
        <v>8</v>
      </c>
      <c r="L1915">
        <v>12036</v>
      </c>
      <c r="M1915">
        <v>302110915</v>
      </c>
      <c r="N1915" s="7">
        <v>43456</v>
      </c>
      <c r="P1915" s="7"/>
    </row>
    <row r="1916" spans="1:16" x14ac:dyDescent="0.25">
      <c r="A1916" t="s">
        <v>1045</v>
      </c>
      <c r="B1916" t="s">
        <v>1060</v>
      </c>
      <c r="C1916" t="s">
        <v>1064</v>
      </c>
      <c r="D1916" t="s">
        <v>1065</v>
      </c>
      <c r="E1916" t="s">
        <v>1066</v>
      </c>
      <c r="F1916" t="s">
        <v>1050</v>
      </c>
      <c r="G1916" t="s">
        <v>32</v>
      </c>
      <c r="H1916">
        <v>201808</v>
      </c>
      <c r="I1916">
        <v>618.28830000000005</v>
      </c>
      <c r="J1916">
        <v>2018</v>
      </c>
      <c r="K1916">
        <v>8</v>
      </c>
      <c r="L1916">
        <v>12037</v>
      </c>
      <c r="M1916">
        <v>302110261</v>
      </c>
      <c r="N1916" s="7">
        <v>43465</v>
      </c>
      <c r="P1916" s="7"/>
    </row>
    <row r="1917" spans="1:16" x14ac:dyDescent="0.25">
      <c r="A1917" t="s">
        <v>1045</v>
      </c>
      <c r="B1917" t="s">
        <v>1046</v>
      </c>
      <c r="C1917" t="s">
        <v>1047</v>
      </c>
      <c r="D1917" t="s">
        <v>1048</v>
      </c>
      <c r="E1917" t="s">
        <v>1049</v>
      </c>
      <c r="F1917" t="s">
        <v>1050</v>
      </c>
      <c r="G1917" t="s">
        <v>42</v>
      </c>
      <c r="H1917">
        <v>201808</v>
      </c>
      <c r="I1917">
        <v>292.70429999999999</v>
      </c>
      <c r="J1917">
        <v>2018</v>
      </c>
      <c r="K1917">
        <v>8</v>
      </c>
      <c r="L1917">
        <v>12038</v>
      </c>
      <c r="M1917">
        <v>301806668</v>
      </c>
      <c r="N1917" s="7">
        <v>43337</v>
      </c>
      <c r="P1917" s="7"/>
    </row>
    <row r="1918" spans="1:16" x14ac:dyDescent="0.25">
      <c r="A1918" t="s">
        <v>1045</v>
      </c>
      <c r="B1918" t="s">
        <v>1067</v>
      </c>
      <c r="C1918" t="s">
        <v>1068</v>
      </c>
      <c r="D1918" t="s">
        <v>1069</v>
      </c>
      <c r="E1918" t="s">
        <v>1070</v>
      </c>
      <c r="F1918" t="s">
        <v>1050</v>
      </c>
      <c r="G1918" t="s">
        <v>42</v>
      </c>
      <c r="H1918">
        <v>201808</v>
      </c>
      <c r="I1918">
        <v>59.441200000000002</v>
      </c>
      <c r="J1918">
        <v>2018</v>
      </c>
      <c r="K1918">
        <v>8</v>
      </c>
      <c r="L1918">
        <v>12039</v>
      </c>
      <c r="M1918">
        <v>302109886</v>
      </c>
      <c r="N1918" s="7">
        <v>43335</v>
      </c>
      <c r="P1918" s="7"/>
    </row>
    <row r="1919" spans="1:16" x14ac:dyDescent="0.25">
      <c r="A1919" t="s">
        <v>1045</v>
      </c>
      <c r="B1919" t="s">
        <v>1046</v>
      </c>
      <c r="C1919" t="s">
        <v>1051</v>
      </c>
      <c r="D1919" t="s">
        <v>1052</v>
      </c>
      <c r="E1919" t="s">
        <v>1053</v>
      </c>
      <c r="F1919" t="s">
        <v>1050</v>
      </c>
      <c r="G1919" t="s">
        <v>32</v>
      </c>
      <c r="H1919">
        <v>201808</v>
      </c>
      <c r="I1919">
        <v>381.97210000000001</v>
      </c>
      <c r="J1919">
        <v>2018</v>
      </c>
      <c r="K1919">
        <v>8</v>
      </c>
      <c r="L1919">
        <v>12040</v>
      </c>
      <c r="M1919">
        <v>302109891</v>
      </c>
      <c r="N1919" s="7">
        <v>43464</v>
      </c>
      <c r="P1919" s="7"/>
    </row>
    <row r="1920" spans="1:16" x14ac:dyDescent="0.25">
      <c r="A1920" t="s">
        <v>1045</v>
      </c>
      <c r="B1920" t="s">
        <v>1060</v>
      </c>
      <c r="C1920" t="s">
        <v>1061</v>
      </c>
      <c r="D1920" t="s">
        <v>1062</v>
      </c>
      <c r="E1920" t="s">
        <v>1063</v>
      </c>
      <c r="F1920" t="s">
        <v>1050</v>
      </c>
      <c r="G1920" t="s">
        <v>585</v>
      </c>
      <c r="H1920">
        <v>201808</v>
      </c>
      <c r="I1920">
        <v>359.8202</v>
      </c>
      <c r="J1920">
        <v>2018</v>
      </c>
      <c r="K1920">
        <v>8</v>
      </c>
      <c r="L1920">
        <v>12041</v>
      </c>
      <c r="M1920">
        <v>302108570</v>
      </c>
      <c r="N1920" s="7">
        <v>43479</v>
      </c>
      <c r="P1920" s="7"/>
    </row>
    <row r="1921" spans="1:16" x14ac:dyDescent="0.25">
      <c r="A1921" t="s">
        <v>1045</v>
      </c>
      <c r="B1921" t="s">
        <v>1054</v>
      </c>
      <c r="C1921" t="s">
        <v>1074</v>
      </c>
      <c r="D1921" t="s">
        <v>1071</v>
      </c>
      <c r="E1921" t="s">
        <v>1075</v>
      </c>
      <c r="F1921" t="s">
        <v>1073</v>
      </c>
      <c r="G1921" t="s">
        <v>46</v>
      </c>
      <c r="H1921">
        <v>201808</v>
      </c>
      <c r="I1921">
        <v>116.73099999999999</v>
      </c>
      <c r="J1921">
        <v>2018</v>
      </c>
      <c r="K1921">
        <v>8</v>
      </c>
      <c r="L1921">
        <v>12042</v>
      </c>
      <c r="M1921">
        <v>302109946</v>
      </c>
      <c r="N1921" s="7">
        <v>43427</v>
      </c>
      <c r="P1921" s="7"/>
    </row>
    <row r="1922" spans="1:16" x14ac:dyDescent="0.25">
      <c r="A1922" t="s">
        <v>1045</v>
      </c>
      <c r="B1922" t="s">
        <v>1054</v>
      </c>
      <c r="C1922" t="s">
        <v>1074</v>
      </c>
      <c r="D1922" t="s">
        <v>1071</v>
      </c>
      <c r="E1922" t="s">
        <v>1075</v>
      </c>
      <c r="F1922" t="s">
        <v>1073</v>
      </c>
      <c r="G1922" t="s">
        <v>30</v>
      </c>
      <c r="H1922">
        <v>201808</v>
      </c>
      <c r="I1922">
        <v>192.55449999999999</v>
      </c>
      <c r="J1922">
        <v>2018</v>
      </c>
      <c r="K1922">
        <v>8</v>
      </c>
      <c r="L1922">
        <v>12043</v>
      </c>
      <c r="M1922">
        <v>302110156</v>
      </c>
      <c r="N1922" s="7">
        <v>43302</v>
      </c>
      <c r="P1922" s="7"/>
    </row>
    <row r="1923" spans="1:16" x14ac:dyDescent="0.25">
      <c r="A1923" t="s">
        <v>1045</v>
      </c>
      <c r="B1923" t="s">
        <v>1060</v>
      </c>
      <c r="C1923" t="s">
        <v>1061</v>
      </c>
      <c r="D1923" t="s">
        <v>1062</v>
      </c>
      <c r="E1923" t="s">
        <v>1063</v>
      </c>
      <c r="F1923" t="s">
        <v>1050</v>
      </c>
      <c r="G1923" t="s">
        <v>25</v>
      </c>
      <c r="H1923">
        <v>201808</v>
      </c>
      <c r="I1923">
        <v>550.60839999999996</v>
      </c>
      <c r="J1923">
        <v>2018</v>
      </c>
      <c r="K1923">
        <v>8</v>
      </c>
      <c r="L1923">
        <v>12044</v>
      </c>
      <c r="M1923">
        <v>301806231</v>
      </c>
      <c r="N1923" s="7">
        <v>43306</v>
      </c>
      <c r="P1923" s="7"/>
    </row>
    <row r="1924" spans="1:16" x14ac:dyDescent="0.25">
      <c r="A1924" t="s">
        <v>1045</v>
      </c>
      <c r="B1924" t="s">
        <v>1060</v>
      </c>
      <c r="C1924" t="s">
        <v>1064</v>
      </c>
      <c r="D1924" t="s">
        <v>1065</v>
      </c>
      <c r="E1924" t="s">
        <v>1066</v>
      </c>
      <c r="F1924" t="s">
        <v>1050</v>
      </c>
      <c r="G1924" t="s">
        <v>46</v>
      </c>
      <c r="H1924">
        <v>201808</v>
      </c>
      <c r="I1924">
        <v>555.32579999999996</v>
      </c>
      <c r="J1924">
        <v>2018</v>
      </c>
      <c r="K1924">
        <v>8</v>
      </c>
      <c r="L1924">
        <v>12045</v>
      </c>
      <c r="M1924">
        <v>301906289</v>
      </c>
      <c r="N1924" s="7">
        <v>43365</v>
      </c>
      <c r="P1924" s="7"/>
    </row>
    <row r="1925" spans="1:16" x14ac:dyDescent="0.25">
      <c r="A1925" t="s">
        <v>1045</v>
      </c>
      <c r="B1925" t="s">
        <v>1054</v>
      </c>
      <c r="C1925" t="s">
        <v>1058</v>
      </c>
      <c r="D1925" t="s">
        <v>1056</v>
      </c>
      <c r="E1925" t="s">
        <v>1059</v>
      </c>
      <c r="F1925" t="s">
        <v>1050</v>
      </c>
      <c r="G1925" t="s">
        <v>30</v>
      </c>
      <c r="H1925">
        <v>201808</v>
      </c>
      <c r="I1925">
        <v>227.51349999999999</v>
      </c>
      <c r="J1925">
        <v>2018</v>
      </c>
      <c r="K1925">
        <v>8</v>
      </c>
      <c r="L1925">
        <v>12046</v>
      </c>
      <c r="M1925">
        <v>302103322</v>
      </c>
      <c r="N1925" s="7">
        <v>43316</v>
      </c>
      <c r="P1925" s="7"/>
    </row>
    <row r="1926" spans="1:16" x14ac:dyDescent="0.25">
      <c r="A1926" t="s">
        <v>1045</v>
      </c>
      <c r="B1926" t="s">
        <v>1054</v>
      </c>
      <c r="C1926" t="s">
        <v>1058</v>
      </c>
      <c r="D1926" t="s">
        <v>1056</v>
      </c>
      <c r="E1926" t="s">
        <v>1059</v>
      </c>
      <c r="F1926" t="s">
        <v>1050</v>
      </c>
      <c r="G1926" t="s">
        <v>46</v>
      </c>
      <c r="H1926">
        <v>201808</v>
      </c>
      <c r="I1926">
        <v>157.52010000000001</v>
      </c>
      <c r="J1926">
        <v>2018</v>
      </c>
      <c r="K1926">
        <v>8</v>
      </c>
      <c r="L1926">
        <v>12047</v>
      </c>
      <c r="M1926">
        <v>301706710</v>
      </c>
      <c r="N1926" s="7">
        <v>43419</v>
      </c>
      <c r="P1926" s="7"/>
    </row>
    <row r="1927" spans="1:16" x14ac:dyDescent="0.25">
      <c r="A1927" t="s">
        <v>1028</v>
      </c>
      <c r="B1927" t="s">
        <v>1029</v>
      </c>
      <c r="C1927" t="s">
        <v>1034</v>
      </c>
      <c r="D1927" t="s">
        <v>1035</v>
      </c>
      <c r="E1927" t="s">
        <v>1036</v>
      </c>
      <c r="F1927" t="s">
        <v>1033</v>
      </c>
      <c r="G1927" t="s">
        <v>26</v>
      </c>
      <c r="H1927">
        <v>201808</v>
      </c>
      <c r="I1927">
        <v>273.27730000000003</v>
      </c>
      <c r="J1927">
        <v>2018</v>
      </c>
      <c r="K1927">
        <v>8</v>
      </c>
      <c r="L1927">
        <v>12048</v>
      </c>
      <c r="M1927">
        <v>302106927</v>
      </c>
      <c r="N1927" s="7">
        <v>43442</v>
      </c>
      <c r="P1927" s="7"/>
    </row>
    <row r="1928" spans="1:16" x14ac:dyDescent="0.25">
      <c r="A1928" t="s">
        <v>1045</v>
      </c>
      <c r="B1928" t="s">
        <v>1054</v>
      </c>
      <c r="C1928" t="s">
        <v>1058</v>
      </c>
      <c r="D1928" t="s">
        <v>1056</v>
      </c>
      <c r="E1928" t="s">
        <v>1059</v>
      </c>
      <c r="F1928" t="s">
        <v>1050</v>
      </c>
      <c r="G1928" t="s">
        <v>29</v>
      </c>
      <c r="H1928">
        <v>201808</v>
      </c>
      <c r="I1928">
        <v>180.83869999999999</v>
      </c>
      <c r="J1928">
        <v>2018</v>
      </c>
      <c r="K1928">
        <v>8</v>
      </c>
      <c r="L1928">
        <v>12049</v>
      </c>
      <c r="M1928">
        <v>301908685</v>
      </c>
      <c r="N1928" s="7">
        <v>43330</v>
      </c>
      <c r="P1928" s="7"/>
    </row>
    <row r="1929" spans="1:16" x14ac:dyDescent="0.25">
      <c r="A1929" t="s">
        <v>1045</v>
      </c>
      <c r="B1929" t="s">
        <v>1060</v>
      </c>
      <c r="C1929" t="s">
        <v>1064</v>
      </c>
      <c r="D1929" t="s">
        <v>1065</v>
      </c>
      <c r="E1929" t="s">
        <v>1066</v>
      </c>
      <c r="F1929" t="s">
        <v>1050</v>
      </c>
      <c r="G1929" t="s">
        <v>15</v>
      </c>
      <c r="H1929">
        <v>201808</v>
      </c>
      <c r="I1929">
        <v>309.00850000000003</v>
      </c>
      <c r="J1929">
        <v>2018</v>
      </c>
      <c r="K1929">
        <v>8</v>
      </c>
      <c r="L1929">
        <v>12050</v>
      </c>
      <c r="M1929">
        <v>303000126</v>
      </c>
      <c r="N1929" s="7">
        <v>43357</v>
      </c>
      <c r="P1929" s="7"/>
    </row>
    <row r="1930" spans="1:16" x14ac:dyDescent="0.25">
      <c r="A1930" t="s">
        <v>1045</v>
      </c>
      <c r="B1930" t="s">
        <v>1054</v>
      </c>
      <c r="C1930" t="s">
        <v>1058</v>
      </c>
      <c r="D1930" t="s">
        <v>1056</v>
      </c>
      <c r="E1930" t="s">
        <v>1059</v>
      </c>
      <c r="F1930" t="s">
        <v>1050</v>
      </c>
      <c r="G1930" t="s">
        <v>11</v>
      </c>
      <c r="H1930">
        <v>201808</v>
      </c>
      <c r="I1930">
        <v>225</v>
      </c>
      <c r="J1930">
        <v>2018</v>
      </c>
      <c r="K1930">
        <v>8</v>
      </c>
      <c r="L1930">
        <v>12051</v>
      </c>
      <c r="M1930">
        <v>301907688</v>
      </c>
      <c r="N1930" s="7">
        <v>43416</v>
      </c>
      <c r="P1930" s="7"/>
    </row>
    <row r="1931" spans="1:16" x14ac:dyDescent="0.25">
      <c r="A1931" t="s">
        <v>21</v>
      </c>
      <c r="B1931" t="s">
        <v>22</v>
      </c>
      <c r="C1931" t="s">
        <v>54</v>
      </c>
      <c r="D1931" t="s">
        <v>55</v>
      </c>
      <c r="E1931" t="s">
        <v>56</v>
      </c>
      <c r="F1931" t="s">
        <v>23</v>
      </c>
      <c r="G1931" t="s">
        <v>24</v>
      </c>
      <c r="H1931">
        <v>201808</v>
      </c>
      <c r="I1931">
        <v>46.7029</v>
      </c>
      <c r="J1931">
        <v>2018</v>
      </c>
      <c r="K1931">
        <v>8</v>
      </c>
      <c r="L1931">
        <v>12052</v>
      </c>
      <c r="M1931">
        <v>302103324</v>
      </c>
      <c r="N1931" s="7">
        <v>43420</v>
      </c>
      <c r="P1931" s="7"/>
    </row>
    <row r="1932" spans="1:16" x14ac:dyDescent="0.25">
      <c r="A1932" t="s">
        <v>1045</v>
      </c>
      <c r="B1932" t="s">
        <v>1046</v>
      </c>
      <c r="C1932" t="s">
        <v>1047</v>
      </c>
      <c r="D1932" t="s">
        <v>1048</v>
      </c>
      <c r="E1932" t="s">
        <v>1049</v>
      </c>
      <c r="F1932" t="s">
        <v>1050</v>
      </c>
      <c r="G1932" t="s">
        <v>349</v>
      </c>
      <c r="H1932">
        <v>201808</v>
      </c>
      <c r="I1932">
        <v>256.91520000000003</v>
      </c>
      <c r="J1932">
        <v>2018</v>
      </c>
      <c r="K1932">
        <v>8</v>
      </c>
      <c r="L1932">
        <v>12053</v>
      </c>
      <c r="M1932">
        <v>303004219</v>
      </c>
      <c r="N1932" s="7">
        <v>43327</v>
      </c>
      <c r="P1932" s="7"/>
    </row>
    <row r="1933" spans="1:16" x14ac:dyDescent="0.25">
      <c r="A1933" t="s">
        <v>1045</v>
      </c>
      <c r="B1933" t="s">
        <v>1067</v>
      </c>
      <c r="C1933" t="s">
        <v>1068</v>
      </c>
      <c r="D1933" t="s">
        <v>1069</v>
      </c>
      <c r="E1933" t="s">
        <v>1070</v>
      </c>
      <c r="F1933" t="s">
        <v>1050</v>
      </c>
      <c r="G1933" t="s">
        <v>33</v>
      </c>
      <c r="H1933">
        <v>201808</v>
      </c>
      <c r="I1933">
        <v>23.709700000000002</v>
      </c>
      <c r="J1933">
        <v>2018</v>
      </c>
      <c r="K1933">
        <v>8</v>
      </c>
      <c r="L1933">
        <v>12054</v>
      </c>
      <c r="M1933">
        <v>303007025</v>
      </c>
      <c r="N1933" s="7">
        <v>43355</v>
      </c>
      <c r="P1933" s="7"/>
    </row>
    <row r="1934" spans="1:16" x14ac:dyDescent="0.25">
      <c r="A1934" t="s">
        <v>21</v>
      </c>
      <c r="B1934" t="s">
        <v>22</v>
      </c>
      <c r="C1934" t="s">
        <v>50</v>
      </c>
      <c r="D1934" t="s">
        <v>51</v>
      </c>
      <c r="E1934" t="s">
        <v>52</v>
      </c>
      <c r="F1934" t="s">
        <v>23</v>
      </c>
      <c r="G1934" t="s">
        <v>27</v>
      </c>
      <c r="H1934">
        <v>201808</v>
      </c>
      <c r="I1934">
        <v>92.599400000000003</v>
      </c>
      <c r="J1934">
        <v>2018</v>
      </c>
      <c r="K1934">
        <v>8</v>
      </c>
      <c r="L1934">
        <v>12055</v>
      </c>
      <c r="M1934">
        <v>302107196</v>
      </c>
      <c r="N1934" s="7">
        <v>43345</v>
      </c>
      <c r="P1934" s="7"/>
    </row>
    <row r="1935" spans="1:16" x14ac:dyDescent="0.25">
      <c r="A1935" t="s">
        <v>1045</v>
      </c>
      <c r="B1935" t="s">
        <v>1067</v>
      </c>
      <c r="C1935" t="s">
        <v>1068</v>
      </c>
      <c r="D1935" t="s">
        <v>1069</v>
      </c>
      <c r="E1935" t="s">
        <v>1070</v>
      </c>
      <c r="F1935" t="s">
        <v>1050</v>
      </c>
      <c r="G1935" t="s">
        <v>36</v>
      </c>
      <c r="H1935">
        <v>201808</v>
      </c>
      <c r="I1935">
        <v>34.234699999999997</v>
      </c>
      <c r="J1935">
        <v>2018</v>
      </c>
      <c r="K1935">
        <v>8</v>
      </c>
      <c r="L1935">
        <v>12056</v>
      </c>
      <c r="M1935">
        <v>303008294</v>
      </c>
      <c r="N1935" s="7">
        <v>43411</v>
      </c>
      <c r="P1935" s="7"/>
    </row>
    <row r="1936" spans="1:16" x14ac:dyDescent="0.25">
      <c r="A1936" t="s">
        <v>21</v>
      </c>
      <c r="B1936" t="s">
        <v>22</v>
      </c>
      <c r="C1936" t="s">
        <v>43</v>
      </c>
      <c r="D1936" t="s">
        <v>44</v>
      </c>
      <c r="E1936" t="s">
        <v>45</v>
      </c>
      <c r="F1936" t="s">
        <v>23</v>
      </c>
      <c r="G1936" t="s">
        <v>28</v>
      </c>
      <c r="H1936">
        <v>201808</v>
      </c>
      <c r="I1936">
        <v>384.67</v>
      </c>
      <c r="J1936">
        <v>2018</v>
      </c>
      <c r="K1936">
        <v>8</v>
      </c>
      <c r="L1936">
        <v>12057</v>
      </c>
      <c r="M1936">
        <v>303007672</v>
      </c>
      <c r="N1936" s="7">
        <v>43364</v>
      </c>
      <c r="P1936" s="7"/>
    </row>
    <row r="1937" spans="1:16" x14ac:dyDescent="0.25">
      <c r="A1937" t="s">
        <v>1045</v>
      </c>
      <c r="B1937" t="s">
        <v>1046</v>
      </c>
      <c r="C1937" t="s">
        <v>1047</v>
      </c>
      <c r="D1937" t="s">
        <v>1048</v>
      </c>
      <c r="E1937" t="s">
        <v>1049</v>
      </c>
      <c r="F1937" t="s">
        <v>1050</v>
      </c>
      <c r="G1937" t="s">
        <v>30</v>
      </c>
      <c r="H1937">
        <v>201808</v>
      </c>
      <c r="I1937">
        <v>266.27289999999999</v>
      </c>
      <c r="J1937">
        <v>2018</v>
      </c>
      <c r="K1937">
        <v>8</v>
      </c>
      <c r="L1937">
        <v>12058</v>
      </c>
      <c r="M1937">
        <v>301704894</v>
      </c>
      <c r="N1937" s="7">
        <v>43443</v>
      </c>
      <c r="P1937" s="7"/>
    </row>
    <row r="1938" spans="1:16" x14ac:dyDescent="0.25">
      <c r="A1938" t="s">
        <v>1045</v>
      </c>
      <c r="B1938" t="s">
        <v>1067</v>
      </c>
      <c r="C1938" t="s">
        <v>1068</v>
      </c>
      <c r="D1938" t="s">
        <v>1069</v>
      </c>
      <c r="E1938" t="s">
        <v>1070</v>
      </c>
      <c r="F1938" t="s">
        <v>1050</v>
      </c>
      <c r="G1938" t="s">
        <v>28</v>
      </c>
      <c r="H1938">
        <v>201808</v>
      </c>
      <c r="I1938">
        <v>40.383899999999997</v>
      </c>
      <c r="J1938">
        <v>2018</v>
      </c>
      <c r="K1938">
        <v>8</v>
      </c>
      <c r="L1938">
        <v>12059</v>
      </c>
      <c r="M1938">
        <v>302103324</v>
      </c>
      <c r="N1938" s="7">
        <v>43372</v>
      </c>
      <c r="P1938" s="7"/>
    </row>
    <row r="1939" spans="1:16" x14ac:dyDescent="0.25">
      <c r="A1939" t="s">
        <v>1045</v>
      </c>
      <c r="B1939" t="s">
        <v>1046</v>
      </c>
      <c r="C1939" t="s">
        <v>1047</v>
      </c>
      <c r="D1939" t="s">
        <v>1048</v>
      </c>
      <c r="E1939" t="s">
        <v>1049</v>
      </c>
      <c r="F1939" t="s">
        <v>1050</v>
      </c>
      <c r="G1939" t="s">
        <v>46</v>
      </c>
      <c r="H1939">
        <v>201808</v>
      </c>
      <c r="I1939">
        <v>172.71629999999999</v>
      </c>
      <c r="J1939">
        <v>2018</v>
      </c>
      <c r="K1939">
        <v>8</v>
      </c>
      <c r="L1939">
        <v>12060</v>
      </c>
      <c r="M1939">
        <v>301705019</v>
      </c>
      <c r="N1939" s="7">
        <v>43364</v>
      </c>
      <c r="P1939" s="7"/>
    </row>
    <row r="1940" spans="1:16" x14ac:dyDescent="0.25">
      <c r="A1940" t="s">
        <v>41</v>
      </c>
      <c r="B1940" t="s">
        <v>22</v>
      </c>
      <c r="C1940" t="s">
        <v>57</v>
      </c>
      <c r="D1940" t="s">
        <v>58</v>
      </c>
      <c r="E1940" t="s">
        <v>59</v>
      </c>
      <c r="F1940" t="s">
        <v>23</v>
      </c>
      <c r="G1940" t="s">
        <v>25</v>
      </c>
      <c r="H1940">
        <v>201808</v>
      </c>
      <c r="I1940">
        <v>149.6</v>
      </c>
      <c r="J1940">
        <v>2018</v>
      </c>
      <c r="K1940">
        <v>8</v>
      </c>
      <c r="L1940">
        <v>12061</v>
      </c>
      <c r="M1940">
        <v>302106164</v>
      </c>
      <c r="N1940" s="7">
        <v>43464</v>
      </c>
      <c r="P1940" s="7"/>
    </row>
    <row r="1941" spans="1:16" x14ac:dyDescent="0.25">
      <c r="A1941" t="s">
        <v>1037</v>
      </c>
      <c r="B1941" t="s">
        <v>1038</v>
      </c>
      <c r="C1941" t="s">
        <v>1039</v>
      </c>
      <c r="D1941" t="s">
        <v>1040</v>
      </c>
      <c r="E1941" t="s">
        <v>1041</v>
      </c>
      <c r="F1941" t="s">
        <v>1033</v>
      </c>
      <c r="G1941" t="s">
        <v>28</v>
      </c>
      <c r="H1941">
        <v>201808</v>
      </c>
      <c r="I1941">
        <v>434</v>
      </c>
      <c r="J1941">
        <v>2018</v>
      </c>
      <c r="K1941">
        <v>8</v>
      </c>
      <c r="L1941">
        <v>12062</v>
      </c>
      <c r="M1941">
        <v>302103318</v>
      </c>
      <c r="N1941" s="7">
        <v>43479</v>
      </c>
      <c r="P1941" s="7"/>
    </row>
    <row r="1942" spans="1:16" x14ac:dyDescent="0.25">
      <c r="A1942" t="s">
        <v>1045</v>
      </c>
      <c r="B1942" t="s">
        <v>1054</v>
      </c>
      <c r="C1942" t="s">
        <v>1074</v>
      </c>
      <c r="D1942" t="s">
        <v>1071</v>
      </c>
      <c r="E1942" t="s">
        <v>1075</v>
      </c>
      <c r="F1942" t="s">
        <v>1073</v>
      </c>
      <c r="G1942" t="s">
        <v>323</v>
      </c>
      <c r="H1942">
        <v>201808</v>
      </c>
      <c r="I1942">
        <v>137.07650000000001</v>
      </c>
      <c r="J1942">
        <v>2018</v>
      </c>
      <c r="K1942">
        <v>8</v>
      </c>
      <c r="L1942">
        <v>12063</v>
      </c>
      <c r="M1942">
        <v>302109788</v>
      </c>
      <c r="N1942" s="7">
        <v>43408</v>
      </c>
      <c r="P1942" s="7"/>
    </row>
    <row r="1943" spans="1:16" x14ac:dyDescent="0.25">
      <c r="A1943" t="s">
        <v>1045</v>
      </c>
      <c r="B1943" t="s">
        <v>1046</v>
      </c>
      <c r="C1943" t="s">
        <v>1051</v>
      </c>
      <c r="D1943" t="s">
        <v>1052</v>
      </c>
      <c r="E1943" t="s">
        <v>1053</v>
      </c>
      <c r="F1943" t="s">
        <v>1050</v>
      </c>
      <c r="G1943" t="s">
        <v>28</v>
      </c>
      <c r="H1943">
        <v>201808</v>
      </c>
      <c r="I1943">
        <v>363.80680000000001</v>
      </c>
      <c r="J1943">
        <v>2018</v>
      </c>
      <c r="K1943">
        <v>8</v>
      </c>
      <c r="L1943">
        <v>12064</v>
      </c>
      <c r="M1943">
        <v>301905975</v>
      </c>
      <c r="N1943" s="7">
        <v>43399</v>
      </c>
      <c r="P1943" s="7"/>
    </row>
    <row r="1944" spans="1:16" x14ac:dyDescent="0.25">
      <c r="A1944" t="s">
        <v>21</v>
      </c>
      <c r="B1944" t="s">
        <v>22</v>
      </c>
      <c r="C1944" t="s">
        <v>47</v>
      </c>
      <c r="D1944" t="s">
        <v>48</v>
      </c>
      <c r="E1944" t="s">
        <v>49</v>
      </c>
      <c r="F1944" t="s">
        <v>23</v>
      </c>
      <c r="G1944" t="s">
        <v>10</v>
      </c>
      <c r="H1944">
        <v>201808</v>
      </c>
      <c r="I1944">
        <v>97.963999999999999</v>
      </c>
      <c r="J1944">
        <v>2018</v>
      </c>
      <c r="K1944">
        <v>8</v>
      </c>
      <c r="L1944">
        <v>12065</v>
      </c>
      <c r="M1944">
        <v>301908685</v>
      </c>
      <c r="N1944" s="7">
        <v>43491</v>
      </c>
      <c r="P1944" s="7"/>
    </row>
    <row r="1945" spans="1:16" x14ac:dyDescent="0.25">
      <c r="A1945" t="s">
        <v>1045</v>
      </c>
      <c r="B1945" t="s">
        <v>1054</v>
      </c>
      <c r="C1945" t="s">
        <v>1074</v>
      </c>
      <c r="D1945" t="s">
        <v>1071</v>
      </c>
      <c r="E1945" t="s">
        <v>1075</v>
      </c>
      <c r="F1945" t="s">
        <v>1073</v>
      </c>
      <c r="G1945" t="s">
        <v>11</v>
      </c>
      <c r="H1945">
        <v>201808</v>
      </c>
      <c r="I1945">
        <v>167.96</v>
      </c>
      <c r="J1945">
        <v>2018</v>
      </c>
      <c r="K1945">
        <v>8</v>
      </c>
      <c r="L1945">
        <v>12066</v>
      </c>
      <c r="M1945">
        <v>302109852</v>
      </c>
      <c r="N1945" s="7">
        <v>43455</v>
      </c>
      <c r="P1945" s="7"/>
    </row>
    <row r="1946" spans="1:16" x14ac:dyDescent="0.25">
      <c r="A1946" t="s">
        <v>1045</v>
      </c>
      <c r="B1946" t="s">
        <v>1054</v>
      </c>
      <c r="C1946" t="s">
        <v>1058</v>
      </c>
      <c r="D1946" t="s">
        <v>1056</v>
      </c>
      <c r="E1946" t="s">
        <v>1059</v>
      </c>
      <c r="F1946" t="s">
        <v>1050</v>
      </c>
      <c r="G1946" t="s">
        <v>37</v>
      </c>
      <c r="H1946">
        <v>201808</v>
      </c>
      <c r="I1946">
        <v>198.0754</v>
      </c>
      <c r="J1946">
        <v>2018</v>
      </c>
      <c r="K1946">
        <v>8</v>
      </c>
      <c r="L1946">
        <v>12067</v>
      </c>
      <c r="M1946">
        <v>301804832</v>
      </c>
      <c r="N1946" s="7">
        <v>43327</v>
      </c>
      <c r="P1946" s="7"/>
    </row>
    <row r="1947" spans="1:16" x14ac:dyDescent="0.25">
      <c r="A1947" t="s">
        <v>1045</v>
      </c>
      <c r="B1947" t="s">
        <v>1054</v>
      </c>
      <c r="C1947" t="s">
        <v>1074</v>
      </c>
      <c r="D1947" t="s">
        <v>1071</v>
      </c>
      <c r="E1947" t="s">
        <v>1075</v>
      </c>
      <c r="F1947" t="s">
        <v>1073</v>
      </c>
      <c r="G1947" t="s">
        <v>605</v>
      </c>
      <c r="H1947">
        <v>201808</v>
      </c>
      <c r="I1947">
        <v>96.990300000000005</v>
      </c>
      <c r="J1947">
        <v>2018</v>
      </c>
      <c r="K1947">
        <v>8</v>
      </c>
      <c r="L1947">
        <v>12068</v>
      </c>
      <c r="M1947">
        <v>302109868</v>
      </c>
      <c r="N1947" s="7">
        <v>43374</v>
      </c>
      <c r="P1947" s="7"/>
    </row>
    <row r="1948" spans="1:16" x14ac:dyDescent="0.25">
      <c r="A1948" t="s">
        <v>1045</v>
      </c>
      <c r="B1948" t="s">
        <v>1060</v>
      </c>
      <c r="C1948" t="s">
        <v>1064</v>
      </c>
      <c r="D1948" t="s">
        <v>1065</v>
      </c>
      <c r="E1948" t="s">
        <v>1066</v>
      </c>
      <c r="F1948" t="s">
        <v>1050</v>
      </c>
      <c r="G1948" t="s">
        <v>35</v>
      </c>
      <c r="H1948">
        <v>201808</v>
      </c>
      <c r="I1948">
        <v>485.3716</v>
      </c>
      <c r="J1948">
        <v>2018</v>
      </c>
      <c r="K1948">
        <v>8</v>
      </c>
      <c r="L1948">
        <v>12069</v>
      </c>
      <c r="M1948">
        <v>302109788</v>
      </c>
      <c r="N1948" s="7">
        <v>43471</v>
      </c>
      <c r="P1948" s="7"/>
    </row>
    <row r="1949" spans="1:16" x14ac:dyDescent="0.25">
      <c r="A1949" t="s">
        <v>1045</v>
      </c>
      <c r="B1949" t="s">
        <v>1054</v>
      </c>
      <c r="C1949" t="s">
        <v>1074</v>
      </c>
      <c r="D1949" t="s">
        <v>1071</v>
      </c>
      <c r="E1949" t="s">
        <v>1075</v>
      </c>
      <c r="F1949" t="s">
        <v>1073</v>
      </c>
      <c r="G1949" t="s">
        <v>36</v>
      </c>
      <c r="H1949">
        <v>201808</v>
      </c>
      <c r="I1949">
        <v>123.79049999999999</v>
      </c>
      <c r="J1949">
        <v>2018</v>
      </c>
      <c r="K1949">
        <v>8</v>
      </c>
      <c r="L1949">
        <v>12070</v>
      </c>
      <c r="M1949">
        <v>302107759</v>
      </c>
      <c r="N1949" s="7">
        <v>43347</v>
      </c>
      <c r="P1949" s="7"/>
    </row>
    <row r="1950" spans="1:16" x14ac:dyDescent="0.25">
      <c r="A1950" t="s">
        <v>1045</v>
      </c>
      <c r="B1950" t="s">
        <v>1060</v>
      </c>
      <c r="C1950" t="s">
        <v>1061</v>
      </c>
      <c r="D1950" t="s">
        <v>1062</v>
      </c>
      <c r="E1950" t="s">
        <v>1063</v>
      </c>
      <c r="F1950" t="s">
        <v>1050</v>
      </c>
      <c r="G1950" t="s">
        <v>291</v>
      </c>
      <c r="H1950">
        <v>201808</v>
      </c>
      <c r="I1950">
        <v>534.96199999999999</v>
      </c>
      <c r="J1950">
        <v>2018</v>
      </c>
      <c r="K1950">
        <v>8</v>
      </c>
      <c r="L1950">
        <v>12071</v>
      </c>
      <c r="M1950">
        <v>302105507</v>
      </c>
      <c r="N1950" s="7">
        <v>43443</v>
      </c>
      <c r="P1950" s="7"/>
    </row>
    <row r="1951" spans="1:16" x14ac:dyDescent="0.25">
      <c r="A1951" t="s">
        <v>1028</v>
      </c>
      <c r="B1951" t="s">
        <v>1029</v>
      </c>
      <c r="C1951" t="s">
        <v>1030</v>
      </c>
      <c r="D1951" t="s">
        <v>1031</v>
      </c>
      <c r="E1951" t="s">
        <v>1032</v>
      </c>
      <c r="F1951" t="s">
        <v>1033</v>
      </c>
      <c r="G1951" t="s">
        <v>26</v>
      </c>
      <c r="H1951">
        <v>201808</v>
      </c>
      <c r="I1951">
        <v>343.56689999999998</v>
      </c>
      <c r="J1951">
        <v>2018</v>
      </c>
      <c r="K1951">
        <v>8</v>
      </c>
      <c r="L1951">
        <v>12072</v>
      </c>
      <c r="M1951">
        <v>302108593</v>
      </c>
      <c r="N1951" s="7">
        <v>43322</v>
      </c>
      <c r="P1951" s="7"/>
    </row>
    <row r="1952" spans="1:16" x14ac:dyDescent="0.25">
      <c r="A1952" t="s">
        <v>1045</v>
      </c>
      <c r="B1952" t="s">
        <v>1046</v>
      </c>
      <c r="C1952" t="s">
        <v>1047</v>
      </c>
      <c r="D1952" t="s">
        <v>1048</v>
      </c>
      <c r="E1952" t="s">
        <v>1049</v>
      </c>
      <c r="F1952" t="s">
        <v>1050</v>
      </c>
      <c r="G1952" t="s">
        <v>323</v>
      </c>
      <c r="H1952">
        <v>201808</v>
      </c>
      <c r="I1952">
        <v>241.1968</v>
      </c>
      <c r="J1952">
        <v>2018</v>
      </c>
      <c r="K1952">
        <v>8</v>
      </c>
      <c r="L1952">
        <v>12073</v>
      </c>
      <c r="M1952">
        <v>301806655</v>
      </c>
      <c r="N1952" s="7">
        <v>43427</v>
      </c>
      <c r="P1952" s="7"/>
    </row>
    <row r="1953" spans="1:16" x14ac:dyDescent="0.25">
      <c r="A1953" t="s">
        <v>1045</v>
      </c>
      <c r="B1953" t="s">
        <v>1046</v>
      </c>
      <c r="C1953" t="s">
        <v>1051</v>
      </c>
      <c r="D1953" t="s">
        <v>1052</v>
      </c>
      <c r="E1953" t="s">
        <v>1053</v>
      </c>
      <c r="F1953" t="s">
        <v>1050</v>
      </c>
      <c r="G1953" t="s">
        <v>42</v>
      </c>
      <c r="H1953">
        <v>201808</v>
      </c>
      <c r="I1953">
        <v>406.41469999999998</v>
      </c>
      <c r="J1953">
        <v>2018</v>
      </c>
      <c r="K1953">
        <v>8</v>
      </c>
      <c r="L1953">
        <v>12074</v>
      </c>
      <c r="M1953">
        <v>302107329</v>
      </c>
      <c r="N1953" s="7">
        <v>43366</v>
      </c>
      <c r="P1953" s="7"/>
    </row>
    <row r="1954" spans="1:16" x14ac:dyDescent="0.25">
      <c r="A1954" t="s">
        <v>1045</v>
      </c>
      <c r="B1954" t="s">
        <v>1046</v>
      </c>
      <c r="C1954" t="s">
        <v>1047</v>
      </c>
      <c r="D1954" t="s">
        <v>1048</v>
      </c>
      <c r="E1954" t="s">
        <v>1049</v>
      </c>
      <c r="F1954" t="s">
        <v>1050</v>
      </c>
      <c r="G1954" t="s">
        <v>319</v>
      </c>
      <c r="H1954">
        <v>201808</v>
      </c>
      <c r="I1954">
        <v>185.11580000000001</v>
      </c>
      <c r="J1954">
        <v>2018</v>
      </c>
      <c r="K1954">
        <v>8</v>
      </c>
      <c r="L1954">
        <v>12075</v>
      </c>
      <c r="M1954">
        <v>301706348</v>
      </c>
      <c r="N1954" s="7">
        <v>43400</v>
      </c>
      <c r="P1954" s="7"/>
    </row>
    <row r="1955" spans="1:16" x14ac:dyDescent="0.25">
      <c r="A1955" t="s">
        <v>1045</v>
      </c>
      <c r="B1955" t="s">
        <v>1046</v>
      </c>
      <c r="C1955" t="s">
        <v>1051</v>
      </c>
      <c r="D1955" t="s">
        <v>1052</v>
      </c>
      <c r="E1955" t="s">
        <v>1053</v>
      </c>
      <c r="F1955" t="s">
        <v>1050</v>
      </c>
      <c r="G1955" t="s">
        <v>323</v>
      </c>
      <c r="H1955">
        <v>201808</v>
      </c>
      <c r="I1955">
        <v>334.62970000000001</v>
      </c>
      <c r="J1955">
        <v>2018</v>
      </c>
      <c r="K1955">
        <v>8</v>
      </c>
      <c r="L1955">
        <v>12076</v>
      </c>
      <c r="M1955">
        <v>301907695</v>
      </c>
      <c r="N1955" s="7">
        <v>43460</v>
      </c>
      <c r="P1955" s="7"/>
    </row>
    <row r="1956" spans="1:16" x14ac:dyDescent="0.25">
      <c r="A1956" t="s">
        <v>1028</v>
      </c>
      <c r="B1956" t="s">
        <v>1081</v>
      </c>
      <c r="C1956" t="s">
        <v>1082</v>
      </c>
      <c r="D1956" t="s">
        <v>1083</v>
      </c>
      <c r="E1956" t="s">
        <v>1084</v>
      </c>
      <c r="F1956" t="s">
        <v>1080</v>
      </c>
      <c r="G1956" t="s">
        <v>26</v>
      </c>
      <c r="H1956">
        <v>201808</v>
      </c>
      <c r="I1956">
        <v>347</v>
      </c>
      <c r="J1956">
        <v>2018</v>
      </c>
      <c r="K1956">
        <v>8</v>
      </c>
      <c r="L1956">
        <v>12077</v>
      </c>
      <c r="M1956">
        <v>302109678</v>
      </c>
      <c r="N1956" s="7">
        <v>43435</v>
      </c>
      <c r="P1956" s="7"/>
    </row>
    <row r="1957" spans="1:16" x14ac:dyDescent="0.25">
      <c r="A1957" t="s">
        <v>1045</v>
      </c>
      <c r="B1957" t="s">
        <v>1067</v>
      </c>
      <c r="C1957" t="s">
        <v>1068</v>
      </c>
      <c r="D1957" t="s">
        <v>1069</v>
      </c>
      <c r="E1957" t="s">
        <v>1070</v>
      </c>
      <c r="F1957" t="s">
        <v>1050</v>
      </c>
      <c r="G1957" t="s">
        <v>26</v>
      </c>
      <c r="H1957">
        <v>201808</v>
      </c>
      <c r="I1957">
        <v>36.840400000000002</v>
      </c>
      <c r="J1957">
        <v>2018</v>
      </c>
      <c r="K1957">
        <v>8</v>
      </c>
      <c r="L1957">
        <v>12078</v>
      </c>
      <c r="M1957">
        <v>303007913</v>
      </c>
      <c r="N1957" s="7">
        <v>43312</v>
      </c>
      <c r="P1957" s="7"/>
    </row>
    <row r="1958" spans="1:16" x14ac:dyDescent="0.25">
      <c r="A1958" t="s">
        <v>1028</v>
      </c>
      <c r="B1958" t="s">
        <v>1029</v>
      </c>
      <c r="C1958" t="s">
        <v>1030</v>
      </c>
      <c r="D1958" t="s">
        <v>1031</v>
      </c>
      <c r="E1958" t="s">
        <v>1032</v>
      </c>
      <c r="F1958" t="s">
        <v>1033</v>
      </c>
      <c r="G1958" t="s">
        <v>34</v>
      </c>
      <c r="H1958">
        <v>201808</v>
      </c>
      <c r="I1958">
        <v>312.33333329999999</v>
      </c>
      <c r="J1958">
        <v>2018</v>
      </c>
      <c r="K1958">
        <v>8</v>
      </c>
      <c r="L1958">
        <v>12079</v>
      </c>
      <c r="M1958">
        <v>302110752</v>
      </c>
      <c r="N1958" s="7">
        <v>43394</v>
      </c>
      <c r="P1958" s="7"/>
    </row>
    <row r="1959" spans="1:16" x14ac:dyDescent="0.25">
      <c r="A1959" t="s">
        <v>1028</v>
      </c>
      <c r="B1959" t="s">
        <v>1076</v>
      </c>
      <c r="C1959" t="s">
        <v>1077</v>
      </c>
      <c r="D1959" t="s">
        <v>1078</v>
      </c>
      <c r="E1959" t="s">
        <v>1079</v>
      </c>
      <c r="F1959" t="s">
        <v>1080</v>
      </c>
      <c r="G1959" t="s">
        <v>28</v>
      </c>
      <c r="H1959">
        <v>201808</v>
      </c>
      <c r="I1959">
        <v>206.77117000000001</v>
      </c>
      <c r="J1959">
        <v>2018</v>
      </c>
      <c r="K1959">
        <v>8</v>
      </c>
      <c r="L1959">
        <v>12080</v>
      </c>
      <c r="M1959">
        <v>301907710</v>
      </c>
      <c r="N1959" s="7">
        <v>43382</v>
      </c>
      <c r="P1959" s="7"/>
    </row>
    <row r="1960" spans="1:16" x14ac:dyDescent="0.25">
      <c r="A1960" t="s">
        <v>21</v>
      </c>
      <c r="B1960" t="s">
        <v>22</v>
      </c>
      <c r="C1960" t="s">
        <v>47</v>
      </c>
      <c r="D1960" t="s">
        <v>48</v>
      </c>
      <c r="E1960" t="s">
        <v>49</v>
      </c>
      <c r="F1960" t="s">
        <v>23</v>
      </c>
      <c r="G1960" t="s">
        <v>35</v>
      </c>
      <c r="H1960">
        <v>201808</v>
      </c>
      <c r="I1960">
        <v>114.75</v>
      </c>
      <c r="J1960">
        <v>2018</v>
      </c>
      <c r="K1960">
        <v>8</v>
      </c>
      <c r="L1960">
        <v>12081</v>
      </c>
      <c r="M1960">
        <v>302103322</v>
      </c>
      <c r="N1960" s="7">
        <v>43418</v>
      </c>
      <c r="P1960" s="7"/>
    </row>
    <row r="1961" spans="1:16" x14ac:dyDescent="0.25">
      <c r="A1961" t="s">
        <v>1028</v>
      </c>
      <c r="B1961" t="s">
        <v>1029</v>
      </c>
      <c r="C1961" t="s">
        <v>1030</v>
      </c>
      <c r="D1961" t="s">
        <v>1031</v>
      </c>
      <c r="E1961" t="s">
        <v>1032</v>
      </c>
      <c r="F1961" t="s">
        <v>1033</v>
      </c>
      <c r="G1961" t="s">
        <v>31</v>
      </c>
      <c r="H1961">
        <v>201808</v>
      </c>
      <c r="I1961">
        <v>432.9</v>
      </c>
      <c r="J1961">
        <v>2018</v>
      </c>
      <c r="K1961">
        <v>8</v>
      </c>
      <c r="L1961">
        <v>12082</v>
      </c>
      <c r="M1961">
        <v>302106100</v>
      </c>
      <c r="N1961" s="7">
        <v>43470</v>
      </c>
      <c r="P1961" s="7"/>
    </row>
    <row r="1962" spans="1:16" x14ac:dyDescent="0.25">
      <c r="A1962" t="s">
        <v>1028</v>
      </c>
      <c r="B1962" t="s">
        <v>1076</v>
      </c>
      <c r="C1962" t="s">
        <v>1077</v>
      </c>
      <c r="D1962" t="s">
        <v>1078</v>
      </c>
      <c r="E1962" t="s">
        <v>1079</v>
      </c>
      <c r="F1962" t="s">
        <v>1080</v>
      </c>
      <c r="G1962" t="s">
        <v>323</v>
      </c>
      <c r="H1962">
        <v>201808</v>
      </c>
      <c r="I1962">
        <v>184.30160000000001</v>
      </c>
      <c r="J1962">
        <v>2018</v>
      </c>
      <c r="K1962">
        <v>8</v>
      </c>
      <c r="L1962">
        <v>12083</v>
      </c>
      <c r="M1962">
        <v>302108310</v>
      </c>
      <c r="N1962" s="7">
        <v>43318</v>
      </c>
      <c r="P1962" s="7"/>
    </row>
    <row r="1963" spans="1:16" x14ac:dyDescent="0.25">
      <c r="A1963" t="s">
        <v>1028</v>
      </c>
      <c r="B1963" t="s">
        <v>1076</v>
      </c>
      <c r="C1963" t="s">
        <v>1077</v>
      </c>
      <c r="D1963" t="s">
        <v>1078</v>
      </c>
      <c r="E1963" t="s">
        <v>1079</v>
      </c>
      <c r="F1963" t="s">
        <v>1080</v>
      </c>
      <c r="G1963" t="s">
        <v>24</v>
      </c>
      <c r="H1963">
        <v>201808</v>
      </c>
      <c r="I1963">
        <v>183.13183330000001</v>
      </c>
      <c r="J1963">
        <v>2018</v>
      </c>
      <c r="K1963">
        <v>8</v>
      </c>
      <c r="L1963">
        <v>12084</v>
      </c>
      <c r="M1963">
        <v>302106890</v>
      </c>
      <c r="N1963" s="7">
        <v>43492</v>
      </c>
      <c r="P1963" s="7"/>
    </row>
    <row r="1964" spans="1:16" x14ac:dyDescent="0.25">
      <c r="A1964" t="s">
        <v>1045</v>
      </c>
      <c r="B1964" t="s">
        <v>1054</v>
      </c>
      <c r="C1964" t="s">
        <v>1055</v>
      </c>
      <c r="D1964" t="s">
        <v>1071</v>
      </c>
      <c r="E1964" t="s">
        <v>1072</v>
      </c>
      <c r="F1964" t="s">
        <v>1073</v>
      </c>
      <c r="G1964" t="s">
        <v>27</v>
      </c>
      <c r="H1964">
        <v>201808</v>
      </c>
      <c r="I1964">
        <v>114.4846</v>
      </c>
      <c r="J1964">
        <v>2018</v>
      </c>
      <c r="K1964">
        <v>8</v>
      </c>
      <c r="L1964">
        <v>12085</v>
      </c>
      <c r="M1964">
        <v>302109826</v>
      </c>
      <c r="N1964" s="7">
        <v>43473</v>
      </c>
      <c r="P1964" s="7"/>
    </row>
    <row r="1965" spans="1:16" x14ac:dyDescent="0.25">
      <c r="A1965" t="s">
        <v>1045</v>
      </c>
      <c r="B1965" t="s">
        <v>1067</v>
      </c>
      <c r="C1965" t="s">
        <v>1068</v>
      </c>
      <c r="D1965" t="s">
        <v>1069</v>
      </c>
      <c r="E1965" t="s">
        <v>1070</v>
      </c>
      <c r="F1965" t="s">
        <v>1050</v>
      </c>
      <c r="G1965" t="s">
        <v>25</v>
      </c>
      <c r="H1965">
        <v>201808</v>
      </c>
      <c r="I1965">
        <v>19.3871</v>
      </c>
      <c r="J1965">
        <v>2018</v>
      </c>
      <c r="K1965">
        <v>8</v>
      </c>
      <c r="L1965">
        <v>12086</v>
      </c>
      <c r="M1965">
        <v>302104929</v>
      </c>
      <c r="N1965" s="7">
        <v>43316</v>
      </c>
      <c r="P1965" s="7"/>
    </row>
    <row r="1966" spans="1:16" x14ac:dyDescent="0.25">
      <c r="A1966" t="s">
        <v>1045</v>
      </c>
      <c r="B1966" t="s">
        <v>1054</v>
      </c>
      <c r="C1966" t="s">
        <v>1058</v>
      </c>
      <c r="D1966" t="s">
        <v>1056</v>
      </c>
      <c r="E1966" t="s">
        <v>1059</v>
      </c>
      <c r="F1966" t="s">
        <v>1050</v>
      </c>
      <c r="G1966" t="s">
        <v>244</v>
      </c>
      <c r="H1966">
        <v>201808</v>
      </c>
      <c r="I1966">
        <v>250.88</v>
      </c>
      <c r="J1966">
        <v>2018</v>
      </c>
      <c r="K1966">
        <v>8</v>
      </c>
      <c r="L1966">
        <v>12087</v>
      </c>
      <c r="M1966">
        <v>301809526</v>
      </c>
      <c r="N1966" s="7">
        <v>43414</v>
      </c>
      <c r="P1966" s="7"/>
    </row>
    <row r="1967" spans="1:16" x14ac:dyDescent="0.25">
      <c r="A1967" t="s">
        <v>1045</v>
      </c>
      <c r="B1967" t="s">
        <v>1067</v>
      </c>
      <c r="C1967" t="s">
        <v>1068</v>
      </c>
      <c r="D1967" t="s">
        <v>1069</v>
      </c>
      <c r="E1967" t="s">
        <v>1070</v>
      </c>
      <c r="F1967" t="s">
        <v>1050</v>
      </c>
      <c r="G1967" t="s">
        <v>11</v>
      </c>
      <c r="H1967">
        <v>201808</v>
      </c>
      <c r="I1967">
        <v>91.36</v>
      </c>
      <c r="J1967">
        <v>2018</v>
      </c>
      <c r="K1967">
        <v>8</v>
      </c>
      <c r="L1967">
        <v>12088</v>
      </c>
      <c r="M1967">
        <v>301806561</v>
      </c>
      <c r="N1967" s="7">
        <v>43469</v>
      </c>
      <c r="P1967" s="7"/>
    </row>
    <row r="1968" spans="1:16" x14ac:dyDescent="0.25">
      <c r="A1968" t="s">
        <v>1045</v>
      </c>
      <c r="B1968" t="s">
        <v>1046</v>
      </c>
      <c r="C1968" t="s">
        <v>1047</v>
      </c>
      <c r="D1968" t="s">
        <v>1048</v>
      </c>
      <c r="E1968" t="s">
        <v>1049</v>
      </c>
      <c r="F1968" t="s">
        <v>1050</v>
      </c>
      <c r="G1968" t="s">
        <v>31</v>
      </c>
      <c r="H1968">
        <v>201808</v>
      </c>
      <c r="I1968">
        <v>273.86130000000003</v>
      </c>
      <c r="J1968">
        <v>2018</v>
      </c>
      <c r="K1968">
        <v>8</v>
      </c>
      <c r="L1968">
        <v>12089</v>
      </c>
      <c r="M1968">
        <v>301806501</v>
      </c>
      <c r="N1968" s="7">
        <v>43431</v>
      </c>
      <c r="P1968" s="7"/>
    </row>
    <row r="1969" spans="1:16" x14ac:dyDescent="0.25">
      <c r="A1969" t="s">
        <v>1045</v>
      </c>
      <c r="B1969" t="s">
        <v>1046</v>
      </c>
      <c r="C1969" t="s">
        <v>1047</v>
      </c>
      <c r="D1969" t="s">
        <v>1048</v>
      </c>
      <c r="E1969" t="s">
        <v>1049</v>
      </c>
      <c r="F1969" t="s">
        <v>1050</v>
      </c>
      <c r="G1969" t="s">
        <v>10</v>
      </c>
      <c r="H1969">
        <v>201808</v>
      </c>
      <c r="I1969">
        <v>251.27260000000001</v>
      </c>
      <c r="J1969">
        <v>2018</v>
      </c>
      <c r="K1969">
        <v>8</v>
      </c>
      <c r="L1969">
        <v>12090</v>
      </c>
      <c r="M1969">
        <v>301705304</v>
      </c>
      <c r="N1969" s="7">
        <v>43443</v>
      </c>
      <c r="P1969" s="7"/>
    </row>
    <row r="1970" spans="1:16" x14ac:dyDescent="0.25">
      <c r="A1970" t="s">
        <v>1028</v>
      </c>
      <c r="B1970" t="s">
        <v>1076</v>
      </c>
      <c r="C1970" t="s">
        <v>1077</v>
      </c>
      <c r="D1970" t="s">
        <v>1078</v>
      </c>
      <c r="E1970" t="s">
        <v>1079</v>
      </c>
      <c r="F1970" t="s">
        <v>1080</v>
      </c>
      <c r="G1970" t="s">
        <v>338</v>
      </c>
      <c r="H1970">
        <v>201808</v>
      </c>
      <c r="I1970">
        <v>177.2458</v>
      </c>
      <c r="J1970">
        <v>2018</v>
      </c>
      <c r="K1970">
        <v>8</v>
      </c>
      <c r="L1970">
        <v>12091</v>
      </c>
      <c r="M1970">
        <v>302105212</v>
      </c>
      <c r="N1970" s="7">
        <v>43411</v>
      </c>
      <c r="P1970" s="7"/>
    </row>
    <row r="1971" spans="1:16" x14ac:dyDescent="0.25">
      <c r="A1971" t="s">
        <v>1045</v>
      </c>
      <c r="B1971" t="s">
        <v>1046</v>
      </c>
      <c r="C1971" t="s">
        <v>1051</v>
      </c>
      <c r="D1971" t="s">
        <v>1052</v>
      </c>
      <c r="E1971" t="s">
        <v>1053</v>
      </c>
      <c r="F1971" t="s">
        <v>1050</v>
      </c>
      <c r="G1971" t="s">
        <v>30</v>
      </c>
      <c r="H1971">
        <v>201808</v>
      </c>
      <c r="I1971">
        <v>357.37939999999998</v>
      </c>
      <c r="J1971">
        <v>2018</v>
      </c>
      <c r="K1971">
        <v>8</v>
      </c>
      <c r="L1971">
        <v>12092</v>
      </c>
      <c r="M1971">
        <v>302109234</v>
      </c>
      <c r="N1971" s="7">
        <v>43423</v>
      </c>
      <c r="P1971" s="7"/>
    </row>
    <row r="1972" spans="1:16" x14ac:dyDescent="0.25">
      <c r="A1972" t="s">
        <v>1045</v>
      </c>
      <c r="B1972" t="s">
        <v>1054</v>
      </c>
      <c r="C1972" t="s">
        <v>1074</v>
      </c>
      <c r="D1972" t="s">
        <v>1071</v>
      </c>
      <c r="E1972" t="s">
        <v>1075</v>
      </c>
      <c r="F1972" t="s">
        <v>1073</v>
      </c>
      <c r="G1972" t="s">
        <v>12</v>
      </c>
      <c r="H1972">
        <v>201808</v>
      </c>
      <c r="I1972">
        <v>181.29839999999999</v>
      </c>
      <c r="J1972">
        <v>2018</v>
      </c>
      <c r="K1972">
        <v>8</v>
      </c>
      <c r="L1972">
        <v>12093</v>
      </c>
      <c r="M1972">
        <v>302109869</v>
      </c>
      <c r="N1972" s="7">
        <v>43452</v>
      </c>
      <c r="P1972" s="7"/>
    </row>
    <row r="1973" spans="1:16" x14ac:dyDescent="0.25">
      <c r="A1973" t="s">
        <v>1045</v>
      </c>
      <c r="B1973" t="s">
        <v>1046</v>
      </c>
      <c r="C1973" t="s">
        <v>1051</v>
      </c>
      <c r="D1973" t="s">
        <v>1052</v>
      </c>
      <c r="E1973" t="s">
        <v>1053</v>
      </c>
      <c r="F1973" t="s">
        <v>1050</v>
      </c>
      <c r="G1973" t="s">
        <v>12</v>
      </c>
      <c r="H1973">
        <v>201808</v>
      </c>
      <c r="I1973">
        <v>405.05459999999999</v>
      </c>
      <c r="J1973">
        <v>2018</v>
      </c>
      <c r="K1973">
        <v>8</v>
      </c>
      <c r="L1973">
        <v>12094</v>
      </c>
      <c r="M1973">
        <v>303004752</v>
      </c>
      <c r="N1973" s="7">
        <v>43481</v>
      </c>
      <c r="P1973" s="7"/>
    </row>
    <row r="1974" spans="1:16" x14ac:dyDescent="0.25">
      <c r="A1974" t="s">
        <v>1045</v>
      </c>
      <c r="B1974" t="s">
        <v>1060</v>
      </c>
      <c r="C1974" t="s">
        <v>1064</v>
      </c>
      <c r="D1974" t="s">
        <v>1065</v>
      </c>
      <c r="E1974" t="s">
        <v>1066</v>
      </c>
      <c r="F1974" t="s">
        <v>1050</v>
      </c>
      <c r="G1974" t="s">
        <v>31</v>
      </c>
      <c r="H1974">
        <v>201808</v>
      </c>
      <c r="I1974">
        <v>592.03229999999996</v>
      </c>
      <c r="J1974">
        <v>2018</v>
      </c>
      <c r="K1974">
        <v>8</v>
      </c>
      <c r="L1974">
        <v>12095</v>
      </c>
      <c r="M1974">
        <v>303008353</v>
      </c>
      <c r="N1974" s="7">
        <v>43364</v>
      </c>
      <c r="P1974" s="7"/>
    </row>
    <row r="1975" spans="1:16" x14ac:dyDescent="0.25">
      <c r="A1975" t="s">
        <v>1045</v>
      </c>
      <c r="B1975" t="s">
        <v>1054</v>
      </c>
      <c r="C1975" t="s">
        <v>1074</v>
      </c>
      <c r="D1975" t="s">
        <v>1071</v>
      </c>
      <c r="E1975" t="s">
        <v>1075</v>
      </c>
      <c r="F1975" t="s">
        <v>1073</v>
      </c>
      <c r="G1975" t="s">
        <v>33</v>
      </c>
      <c r="H1975">
        <v>201808</v>
      </c>
      <c r="I1975">
        <v>102.5377</v>
      </c>
      <c r="J1975">
        <v>2018</v>
      </c>
      <c r="K1975">
        <v>8</v>
      </c>
      <c r="L1975">
        <v>12096</v>
      </c>
      <c r="M1975">
        <v>302107761</v>
      </c>
      <c r="N1975" s="7">
        <v>43404</v>
      </c>
      <c r="P1975" s="7"/>
    </row>
    <row r="1976" spans="1:16" x14ac:dyDescent="0.25">
      <c r="A1976" t="s">
        <v>1045</v>
      </c>
      <c r="B1976" t="s">
        <v>1054</v>
      </c>
      <c r="C1976" t="s">
        <v>1074</v>
      </c>
      <c r="D1976" t="s">
        <v>1071</v>
      </c>
      <c r="E1976" t="s">
        <v>1075</v>
      </c>
      <c r="F1976" t="s">
        <v>1073</v>
      </c>
      <c r="G1976" t="s">
        <v>24</v>
      </c>
      <c r="H1976">
        <v>201808</v>
      </c>
      <c r="I1976">
        <v>126.9055</v>
      </c>
      <c r="J1976">
        <v>2018</v>
      </c>
      <c r="K1976">
        <v>8</v>
      </c>
      <c r="L1976">
        <v>12097</v>
      </c>
      <c r="M1976">
        <v>302105984</v>
      </c>
      <c r="N1976" s="7">
        <v>43388</v>
      </c>
      <c r="P1976" s="7"/>
    </row>
    <row r="1977" spans="1:16" x14ac:dyDescent="0.25">
      <c r="A1977" t="s">
        <v>1045</v>
      </c>
      <c r="B1977" t="s">
        <v>1046</v>
      </c>
      <c r="C1977" t="s">
        <v>1051</v>
      </c>
      <c r="D1977" t="s">
        <v>1052</v>
      </c>
      <c r="E1977" t="s">
        <v>1053</v>
      </c>
      <c r="F1977" t="s">
        <v>1050</v>
      </c>
      <c r="G1977" t="s">
        <v>27</v>
      </c>
      <c r="H1977">
        <v>201808</v>
      </c>
      <c r="I1977">
        <v>376.51479999999998</v>
      </c>
      <c r="J1977">
        <v>2018</v>
      </c>
      <c r="K1977">
        <v>8</v>
      </c>
      <c r="L1977">
        <v>12098</v>
      </c>
      <c r="M1977">
        <v>302107137</v>
      </c>
      <c r="N1977" s="7">
        <v>43379</v>
      </c>
      <c r="P1977" s="7"/>
    </row>
    <row r="1978" spans="1:16" x14ac:dyDescent="0.25">
      <c r="A1978" t="s">
        <v>1045</v>
      </c>
      <c r="B1978" t="s">
        <v>1054</v>
      </c>
      <c r="C1978" t="s">
        <v>1058</v>
      </c>
      <c r="D1978" t="s">
        <v>1056</v>
      </c>
      <c r="E1978" t="s">
        <v>1059</v>
      </c>
      <c r="F1978" t="s">
        <v>1050</v>
      </c>
      <c r="G1978" t="s">
        <v>291</v>
      </c>
      <c r="H1978">
        <v>201808</v>
      </c>
      <c r="I1978">
        <v>235.21420000000001</v>
      </c>
      <c r="J1978">
        <v>2018</v>
      </c>
      <c r="K1978">
        <v>8</v>
      </c>
      <c r="L1978">
        <v>12099</v>
      </c>
      <c r="M1978">
        <v>302108078</v>
      </c>
      <c r="N1978" s="7">
        <v>43465</v>
      </c>
      <c r="P1978" s="7"/>
    </row>
    <row r="1979" spans="1:16" x14ac:dyDescent="0.25">
      <c r="A1979" t="s">
        <v>1045</v>
      </c>
      <c r="B1979" t="s">
        <v>1054</v>
      </c>
      <c r="C1979" t="s">
        <v>1074</v>
      </c>
      <c r="D1979" t="s">
        <v>1071</v>
      </c>
      <c r="E1979" t="s">
        <v>1075</v>
      </c>
      <c r="F1979" t="s">
        <v>1073</v>
      </c>
      <c r="G1979" t="s">
        <v>29</v>
      </c>
      <c r="H1979">
        <v>201808</v>
      </c>
      <c r="I1979">
        <v>88.511899999999997</v>
      </c>
      <c r="J1979">
        <v>2018</v>
      </c>
      <c r="K1979">
        <v>8</v>
      </c>
      <c r="L1979">
        <v>12100</v>
      </c>
      <c r="M1979">
        <v>302107867</v>
      </c>
      <c r="N1979" s="7">
        <v>43468</v>
      </c>
      <c r="P1979" s="7"/>
    </row>
    <row r="1980" spans="1:16" x14ac:dyDescent="0.25">
      <c r="A1980" t="s">
        <v>1045</v>
      </c>
      <c r="B1980" t="s">
        <v>1046</v>
      </c>
      <c r="C1980" t="s">
        <v>1051</v>
      </c>
      <c r="D1980" t="s">
        <v>1052</v>
      </c>
      <c r="E1980" t="s">
        <v>1053</v>
      </c>
      <c r="F1980" t="s">
        <v>1050</v>
      </c>
      <c r="G1980" t="s">
        <v>26</v>
      </c>
      <c r="H1980">
        <v>201808</v>
      </c>
      <c r="I1980">
        <v>380.07679999999999</v>
      </c>
      <c r="J1980">
        <v>2018</v>
      </c>
      <c r="K1980">
        <v>8</v>
      </c>
      <c r="L1980">
        <v>12101</v>
      </c>
      <c r="M1980">
        <v>303005339</v>
      </c>
      <c r="N1980" s="7">
        <v>43314</v>
      </c>
      <c r="P1980" s="7"/>
    </row>
    <row r="1981" spans="1:16" x14ac:dyDescent="0.25">
      <c r="A1981" t="s">
        <v>1045</v>
      </c>
      <c r="B1981" t="s">
        <v>1054</v>
      </c>
      <c r="C1981" t="s">
        <v>1058</v>
      </c>
      <c r="D1981" t="s">
        <v>1056</v>
      </c>
      <c r="E1981" t="s">
        <v>1059</v>
      </c>
      <c r="F1981" t="s">
        <v>1050</v>
      </c>
      <c r="G1981" t="s">
        <v>349</v>
      </c>
      <c r="H1981">
        <v>201808</v>
      </c>
      <c r="I1981">
        <v>271.28550000000001</v>
      </c>
      <c r="J1981">
        <v>2018</v>
      </c>
      <c r="K1981">
        <v>8</v>
      </c>
      <c r="L1981">
        <v>12102</v>
      </c>
      <c r="M1981">
        <v>302106730</v>
      </c>
      <c r="N1981" s="7">
        <v>43486</v>
      </c>
      <c r="P1981" s="7"/>
    </row>
    <row r="1982" spans="1:16" x14ac:dyDescent="0.25">
      <c r="A1982" t="s">
        <v>1037</v>
      </c>
      <c r="B1982" t="s">
        <v>1038</v>
      </c>
      <c r="C1982" t="s">
        <v>1039</v>
      </c>
      <c r="D1982" t="s">
        <v>1040</v>
      </c>
      <c r="E1982" t="s">
        <v>1041</v>
      </c>
      <c r="F1982" t="s">
        <v>1033</v>
      </c>
      <c r="G1982" t="s">
        <v>585</v>
      </c>
      <c r="H1982">
        <v>201808</v>
      </c>
      <c r="I1982">
        <v>401.31200000000001</v>
      </c>
      <c r="J1982">
        <v>2018</v>
      </c>
      <c r="K1982">
        <v>8</v>
      </c>
      <c r="L1982">
        <v>12103</v>
      </c>
      <c r="M1982">
        <v>303004787</v>
      </c>
      <c r="N1982" s="7">
        <v>43447</v>
      </c>
      <c r="P1982" s="7"/>
    </row>
    <row r="1983" spans="1:16" x14ac:dyDescent="0.25">
      <c r="A1983" t="s">
        <v>21</v>
      </c>
      <c r="B1983" t="s">
        <v>22</v>
      </c>
      <c r="C1983" t="s">
        <v>47</v>
      </c>
      <c r="D1983" t="s">
        <v>48</v>
      </c>
      <c r="E1983" t="s">
        <v>49</v>
      </c>
      <c r="F1983" t="s">
        <v>23</v>
      </c>
      <c r="G1983" t="s">
        <v>27</v>
      </c>
      <c r="H1983">
        <v>201808</v>
      </c>
      <c r="I1983">
        <v>112.78619999999999</v>
      </c>
      <c r="J1983">
        <v>2018</v>
      </c>
      <c r="K1983">
        <v>8</v>
      </c>
      <c r="L1983">
        <v>12104</v>
      </c>
      <c r="M1983">
        <v>301706710</v>
      </c>
      <c r="N1983" s="7">
        <v>43441</v>
      </c>
      <c r="P1983" s="7"/>
    </row>
    <row r="1984" spans="1:16" x14ac:dyDescent="0.25">
      <c r="A1984" t="s">
        <v>1028</v>
      </c>
      <c r="B1984" t="s">
        <v>1029</v>
      </c>
      <c r="C1984" t="s">
        <v>1034</v>
      </c>
      <c r="D1984" t="s">
        <v>1035</v>
      </c>
      <c r="E1984" t="s">
        <v>1036</v>
      </c>
      <c r="F1984" t="s">
        <v>1033</v>
      </c>
      <c r="G1984" t="s">
        <v>35</v>
      </c>
      <c r="H1984">
        <v>201808</v>
      </c>
      <c r="I1984">
        <v>301.66666670000001</v>
      </c>
      <c r="J1984">
        <v>2018</v>
      </c>
      <c r="K1984">
        <v>8</v>
      </c>
      <c r="L1984">
        <v>12105</v>
      </c>
      <c r="M1984">
        <v>302109786</v>
      </c>
      <c r="N1984" s="7">
        <v>43344</v>
      </c>
      <c r="P1984" s="7"/>
    </row>
    <row r="1985" spans="1:16" x14ac:dyDescent="0.25">
      <c r="A1985" t="s">
        <v>1045</v>
      </c>
      <c r="B1985" t="s">
        <v>1046</v>
      </c>
      <c r="C1985" t="s">
        <v>1047</v>
      </c>
      <c r="D1985" t="s">
        <v>1048</v>
      </c>
      <c r="E1985" t="s">
        <v>1049</v>
      </c>
      <c r="F1985" t="s">
        <v>1050</v>
      </c>
      <c r="G1985" t="s">
        <v>53</v>
      </c>
      <c r="H1985">
        <v>201808</v>
      </c>
      <c r="I1985">
        <v>304.08030000000002</v>
      </c>
      <c r="J1985">
        <v>2018</v>
      </c>
      <c r="K1985">
        <v>8</v>
      </c>
      <c r="L1985">
        <v>12106</v>
      </c>
      <c r="M1985">
        <v>301705574</v>
      </c>
      <c r="N1985" s="7">
        <v>43441</v>
      </c>
      <c r="P1985" s="7"/>
    </row>
    <row r="1986" spans="1:16" x14ac:dyDescent="0.25">
      <c r="A1986" t="s">
        <v>1045</v>
      </c>
      <c r="B1986" t="s">
        <v>1054</v>
      </c>
      <c r="C1986" t="s">
        <v>1055</v>
      </c>
      <c r="D1986" t="s">
        <v>1071</v>
      </c>
      <c r="E1986" t="s">
        <v>1072</v>
      </c>
      <c r="F1986" t="s">
        <v>1073</v>
      </c>
      <c r="G1986" t="s">
        <v>27</v>
      </c>
      <c r="H1986">
        <v>201808</v>
      </c>
      <c r="I1986">
        <v>114.4846</v>
      </c>
      <c r="J1986">
        <v>2018</v>
      </c>
      <c r="K1986">
        <v>8</v>
      </c>
      <c r="L1986">
        <v>12107</v>
      </c>
      <c r="M1986">
        <v>302109734</v>
      </c>
      <c r="N1986" s="7">
        <v>43405</v>
      </c>
      <c r="P1986" s="7"/>
    </row>
    <row r="1987" spans="1:16" x14ac:dyDescent="0.25">
      <c r="A1987" t="s">
        <v>1045</v>
      </c>
      <c r="B1987" t="s">
        <v>1054</v>
      </c>
      <c r="C1987" t="s">
        <v>1058</v>
      </c>
      <c r="D1987" t="s">
        <v>1056</v>
      </c>
      <c r="E1987" t="s">
        <v>1059</v>
      </c>
      <c r="F1987" t="s">
        <v>1050</v>
      </c>
      <c r="G1987" t="s">
        <v>24</v>
      </c>
      <c r="H1987">
        <v>201808</v>
      </c>
      <c r="I1987">
        <v>142.2346</v>
      </c>
      <c r="J1987">
        <v>2018</v>
      </c>
      <c r="K1987">
        <v>8</v>
      </c>
      <c r="L1987">
        <v>12108</v>
      </c>
      <c r="M1987">
        <v>300303165</v>
      </c>
      <c r="N1987" s="7">
        <v>43492</v>
      </c>
      <c r="P1987" s="7"/>
    </row>
    <row r="1988" spans="1:16" x14ac:dyDescent="0.25">
      <c r="A1988" t="s">
        <v>1045</v>
      </c>
      <c r="B1988" t="s">
        <v>1060</v>
      </c>
      <c r="C1988" t="s">
        <v>1064</v>
      </c>
      <c r="D1988" t="s">
        <v>1065</v>
      </c>
      <c r="E1988" t="s">
        <v>1066</v>
      </c>
      <c r="F1988" t="s">
        <v>1050</v>
      </c>
      <c r="G1988" t="s">
        <v>26</v>
      </c>
      <c r="H1988">
        <v>201808</v>
      </c>
      <c r="I1988">
        <v>550.06659999999999</v>
      </c>
      <c r="J1988">
        <v>2018</v>
      </c>
      <c r="K1988">
        <v>8</v>
      </c>
      <c r="L1988">
        <v>12109</v>
      </c>
      <c r="M1988">
        <v>302104503</v>
      </c>
      <c r="N1988" s="7">
        <v>43443</v>
      </c>
      <c r="P1988" s="7"/>
    </row>
    <row r="1989" spans="1:16" x14ac:dyDescent="0.25">
      <c r="A1989" t="s">
        <v>1045</v>
      </c>
      <c r="B1989" t="s">
        <v>1054</v>
      </c>
      <c r="C1989" t="s">
        <v>1058</v>
      </c>
      <c r="D1989" t="s">
        <v>1056</v>
      </c>
      <c r="E1989" t="s">
        <v>1059</v>
      </c>
      <c r="F1989" t="s">
        <v>1050</v>
      </c>
      <c r="G1989" t="s">
        <v>31</v>
      </c>
      <c r="H1989">
        <v>201808</v>
      </c>
      <c r="I1989">
        <v>190.3629</v>
      </c>
      <c r="J1989">
        <v>2018</v>
      </c>
      <c r="K1989">
        <v>8</v>
      </c>
      <c r="L1989">
        <v>12110</v>
      </c>
      <c r="M1989">
        <v>302105507</v>
      </c>
      <c r="N1989" s="7">
        <v>43456</v>
      </c>
      <c r="P1989" s="7"/>
    </row>
    <row r="1990" spans="1:16" x14ac:dyDescent="0.25">
      <c r="A1990" t="s">
        <v>1045</v>
      </c>
      <c r="B1990" t="s">
        <v>1054</v>
      </c>
      <c r="C1990" t="s">
        <v>1074</v>
      </c>
      <c r="D1990" t="s">
        <v>1071</v>
      </c>
      <c r="E1990" t="s">
        <v>1075</v>
      </c>
      <c r="F1990" t="s">
        <v>1073</v>
      </c>
      <c r="G1990" t="s">
        <v>244</v>
      </c>
      <c r="H1990">
        <v>201808</v>
      </c>
      <c r="I1990">
        <v>160.07</v>
      </c>
      <c r="J1990">
        <v>2018</v>
      </c>
      <c r="K1990">
        <v>8</v>
      </c>
      <c r="L1990">
        <v>12111</v>
      </c>
      <c r="M1990">
        <v>302107832</v>
      </c>
      <c r="N1990" s="7">
        <v>43417</v>
      </c>
      <c r="P1990" s="7"/>
    </row>
    <row r="1991" spans="1:16" x14ac:dyDescent="0.25">
      <c r="A1991" t="s">
        <v>1028</v>
      </c>
      <c r="B1991" t="s">
        <v>1076</v>
      </c>
      <c r="C1991" t="s">
        <v>1077</v>
      </c>
      <c r="D1991" t="s">
        <v>1078</v>
      </c>
      <c r="E1991" t="s">
        <v>1079</v>
      </c>
      <c r="F1991" t="s">
        <v>1080</v>
      </c>
      <c r="G1991" t="s">
        <v>585</v>
      </c>
      <c r="H1991">
        <v>201808</v>
      </c>
      <c r="I1991">
        <v>184.37115</v>
      </c>
      <c r="J1991">
        <v>2018</v>
      </c>
      <c r="K1991">
        <v>8</v>
      </c>
      <c r="L1991">
        <v>12112</v>
      </c>
      <c r="M1991">
        <v>303004463</v>
      </c>
      <c r="N1991" s="7">
        <v>43398</v>
      </c>
      <c r="P1991" s="7"/>
    </row>
    <row r="1992" spans="1:16" x14ac:dyDescent="0.25">
      <c r="A1992" t="s">
        <v>21</v>
      </c>
      <c r="B1992" t="s">
        <v>22</v>
      </c>
      <c r="C1992" t="s">
        <v>54</v>
      </c>
      <c r="D1992" t="s">
        <v>55</v>
      </c>
      <c r="E1992" t="s">
        <v>56</v>
      </c>
      <c r="F1992" t="s">
        <v>23</v>
      </c>
      <c r="G1992" t="s">
        <v>10</v>
      </c>
      <c r="H1992">
        <v>201808</v>
      </c>
      <c r="I1992">
        <v>87.715999999999994</v>
      </c>
      <c r="J1992">
        <v>2018</v>
      </c>
      <c r="K1992">
        <v>8</v>
      </c>
      <c r="L1992">
        <v>12113</v>
      </c>
      <c r="M1992">
        <v>301906179</v>
      </c>
      <c r="N1992" s="7">
        <v>43488</v>
      </c>
      <c r="P1992" s="7"/>
    </row>
    <row r="1993" spans="1:16" x14ac:dyDescent="0.25">
      <c r="A1993" t="s">
        <v>1045</v>
      </c>
      <c r="B1993" t="s">
        <v>1046</v>
      </c>
      <c r="C1993" t="s">
        <v>1051</v>
      </c>
      <c r="D1993" t="s">
        <v>1052</v>
      </c>
      <c r="E1993" t="s">
        <v>1053</v>
      </c>
      <c r="F1993" t="s">
        <v>1050</v>
      </c>
      <c r="G1993" t="s">
        <v>15</v>
      </c>
      <c r="H1993">
        <v>201808</v>
      </c>
      <c r="I1993">
        <v>298.57190000000003</v>
      </c>
      <c r="J1993">
        <v>2018</v>
      </c>
      <c r="K1993">
        <v>8</v>
      </c>
      <c r="L1993">
        <v>12114</v>
      </c>
      <c r="M1993">
        <v>301806221</v>
      </c>
      <c r="N1993" s="7">
        <v>43304</v>
      </c>
      <c r="P1993" s="7"/>
    </row>
    <row r="1994" spans="1:16" x14ac:dyDescent="0.25">
      <c r="A1994" t="s">
        <v>1045</v>
      </c>
      <c r="B1994" t="s">
        <v>1054</v>
      </c>
      <c r="C1994" t="s">
        <v>1074</v>
      </c>
      <c r="D1994" t="s">
        <v>1071</v>
      </c>
      <c r="E1994" t="s">
        <v>1075</v>
      </c>
      <c r="F1994" t="s">
        <v>1073</v>
      </c>
      <c r="G1994" t="s">
        <v>291</v>
      </c>
      <c r="H1994">
        <v>201808</v>
      </c>
      <c r="I1994">
        <v>171.68530000000001</v>
      </c>
      <c r="J1994">
        <v>2018</v>
      </c>
      <c r="K1994">
        <v>8</v>
      </c>
      <c r="L1994">
        <v>12115</v>
      </c>
      <c r="M1994">
        <v>302109931</v>
      </c>
      <c r="N1994" s="7">
        <v>43477</v>
      </c>
      <c r="P1994" s="7"/>
    </row>
    <row r="1995" spans="1:16" x14ac:dyDescent="0.25">
      <c r="A1995" t="s">
        <v>21</v>
      </c>
      <c r="B1995" t="s">
        <v>22</v>
      </c>
      <c r="C1995" t="s">
        <v>38</v>
      </c>
      <c r="D1995" t="s">
        <v>39</v>
      </c>
      <c r="E1995" t="s">
        <v>40</v>
      </c>
      <c r="F1995" t="s">
        <v>23</v>
      </c>
      <c r="G1995" t="s">
        <v>31</v>
      </c>
      <c r="H1995">
        <v>201808</v>
      </c>
      <c r="I1995">
        <v>127</v>
      </c>
      <c r="J1995">
        <v>2018</v>
      </c>
      <c r="K1995">
        <v>8</v>
      </c>
      <c r="L1995">
        <v>12116</v>
      </c>
      <c r="M1995">
        <v>301908071</v>
      </c>
      <c r="N1995" s="7">
        <v>43398</v>
      </c>
      <c r="P1995" s="7"/>
    </row>
    <row r="1996" spans="1:16" x14ac:dyDescent="0.25">
      <c r="A1996" t="s">
        <v>1028</v>
      </c>
      <c r="B1996" t="s">
        <v>1029</v>
      </c>
      <c r="C1996" t="s">
        <v>1030</v>
      </c>
      <c r="D1996" t="s">
        <v>1031</v>
      </c>
      <c r="E1996" t="s">
        <v>1032</v>
      </c>
      <c r="F1996" t="s">
        <v>1033</v>
      </c>
      <c r="G1996" t="s">
        <v>27</v>
      </c>
      <c r="H1996">
        <v>201808</v>
      </c>
      <c r="I1996">
        <v>343.56689999999998</v>
      </c>
      <c r="J1996">
        <v>2018</v>
      </c>
      <c r="K1996">
        <v>8</v>
      </c>
      <c r="L1996">
        <v>12117</v>
      </c>
      <c r="M1996">
        <v>302106140</v>
      </c>
      <c r="N1996" s="7">
        <v>43309</v>
      </c>
      <c r="P1996" s="7"/>
    </row>
    <row r="1997" spans="1:16" x14ac:dyDescent="0.25">
      <c r="A1997" t="s">
        <v>1045</v>
      </c>
      <c r="B1997" t="s">
        <v>1054</v>
      </c>
      <c r="C1997" t="s">
        <v>1055</v>
      </c>
      <c r="D1997" t="s">
        <v>1056</v>
      </c>
      <c r="E1997" t="s">
        <v>1057</v>
      </c>
      <c r="F1997" t="s">
        <v>1050</v>
      </c>
      <c r="G1997" t="s">
        <v>27</v>
      </c>
      <c r="H1997">
        <v>201808</v>
      </c>
      <c r="I1997">
        <v>194.05</v>
      </c>
      <c r="J1997">
        <v>2018</v>
      </c>
      <c r="K1997">
        <v>8</v>
      </c>
      <c r="L1997">
        <v>12118</v>
      </c>
      <c r="M1997">
        <v>302107759</v>
      </c>
      <c r="N1997" s="7">
        <v>43450</v>
      </c>
      <c r="P1997" s="7"/>
    </row>
    <row r="1998" spans="1:16" x14ac:dyDescent="0.25">
      <c r="A1998" t="s">
        <v>21</v>
      </c>
      <c r="B1998" t="s">
        <v>22</v>
      </c>
      <c r="C1998" t="s">
        <v>54</v>
      </c>
      <c r="D1998" t="s">
        <v>55</v>
      </c>
      <c r="E1998" t="s">
        <v>56</v>
      </c>
      <c r="F1998" t="s">
        <v>23</v>
      </c>
      <c r="G1998" t="s">
        <v>25</v>
      </c>
      <c r="H1998">
        <v>201808</v>
      </c>
      <c r="I1998">
        <v>97.484999999999999</v>
      </c>
      <c r="J1998">
        <v>2018</v>
      </c>
      <c r="K1998">
        <v>8</v>
      </c>
      <c r="L1998">
        <v>12119</v>
      </c>
      <c r="M1998">
        <v>302103318</v>
      </c>
      <c r="N1998" s="7">
        <v>43437</v>
      </c>
      <c r="P1998" s="7"/>
    </row>
    <row r="1999" spans="1:16" x14ac:dyDescent="0.25">
      <c r="A1999" t="s">
        <v>41</v>
      </c>
      <c r="B1999" t="s">
        <v>22</v>
      </c>
      <c r="C1999" t="s">
        <v>57</v>
      </c>
      <c r="D1999" t="s">
        <v>58</v>
      </c>
      <c r="E1999" t="s">
        <v>59</v>
      </c>
      <c r="F1999" t="s">
        <v>23</v>
      </c>
      <c r="G1999" t="s">
        <v>34</v>
      </c>
      <c r="H1999">
        <v>201808</v>
      </c>
      <c r="I1999">
        <v>50</v>
      </c>
      <c r="J1999">
        <v>2018</v>
      </c>
      <c r="K1999">
        <v>8</v>
      </c>
      <c r="L1999">
        <v>12120</v>
      </c>
      <c r="M1999">
        <v>301605405</v>
      </c>
      <c r="N1999" s="7">
        <v>43387</v>
      </c>
      <c r="P1999" s="7"/>
    </row>
    <row r="2000" spans="1:16" x14ac:dyDescent="0.25">
      <c r="A2000" t="s">
        <v>1045</v>
      </c>
      <c r="B2000" t="s">
        <v>1046</v>
      </c>
      <c r="C2000" t="s">
        <v>1047</v>
      </c>
      <c r="D2000" t="s">
        <v>1048</v>
      </c>
      <c r="E2000" t="s">
        <v>1049</v>
      </c>
      <c r="F2000" t="s">
        <v>1050</v>
      </c>
      <c r="G2000" t="s">
        <v>585</v>
      </c>
      <c r="H2000">
        <v>201808</v>
      </c>
      <c r="I2000">
        <v>235.13</v>
      </c>
      <c r="J2000">
        <v>2018</v>
      </c>
      <c r="K2000">
        <v>8</v>
      </c>
      <c r="L2000">
        <v>12121</v>
      </c>
      <c r="M2000">
        <v>301705696</v>
      </c>
      <c r="N2000" s="7">
        <v>43403</v>
      </c>
      <c r="P2000" s="7"/>
    </row>
    <row r="2001" spans="1:16" x14ac:dyDescent="0.25">
      <c r="A2001" t="s">
        <v>1045</v>
      </c>
      <c r="B2001" t="s">
        <v>1054</v>
      </c>
      <c r="C2001" t="s">
        <v>1074</v>
      </c>
      <c r="D2001" t="s">
        <v>1071</v>
      </c>
      <c r="E2001" t="s">
        <v>1075</v>
      </c>
      <c r="F2001" t="s">
        <v>1073</v>
      </c>
      <c r="G2001" t="s">
        <v>319</v>
      </c>
      <c r="H2001">
        <v>201808</v>
      </c>
      <c r="I2001">
        <v>103.8884</v>
      </c>
      <c r="J2001">
        <v>2018</v>
      </c>
      <c r="K2001">
        <v>8</v>
      </c>
      <c r="L2001">
        <v>12122</v>
      </c>
      <c r="M2001">
        <v>302109860</v>
      </c>
      <c r="N2001" s="7">
        <v>43457</v>
      </c>
      <c r="P2001" s="7"/>
    </row>
    <row r="2002" spans="1:16" x14ac:dyDescent="0.25">
      <c r="A2002" t="s">
        <v>1045</v>
      </c>
      <c r="B2002" t="s">
        <v>1046</v>
      </c>
      <c r="C2002" t="s">
        <v>1047</v>
      </c>
      <c r="D2002" t="s">
        <v>1048</v>
      </c>
      <c r="E2002" t="s">
        <v>1049</v>
      </c>
      <c r="F2002" t="s">
        <v>1050</v>
      </c>
      <c r="G2002" t="s">
        <v>338</v>
      </c>
      <c r="H2002">
        <v>201808</v>
      </c>
      <c r="I2002">
        <v>289.48419999999999</v>
      </c>
      <c r="J2002">
        <v>2018</v>
      </c>
      <c r="K2002">
        <v>8</v>
      </c>
      <c r="L2002">
        <v>12123</v>
      </c>
      <c r="M2002">
        <v>301705130</v>
      </c>
      <c r="N2002" s="7">
        <v>43377</v>
      </c>
      <c r="P2002" s="7"/>
    </row>
    <row r="2003" spans="1:16" x14ac:dyDescent="0.25">
      <c r="A2003" t="s">
        <v>1045</v>
      </c>
      <c r="B2003" t="s">
        <v>1060</v>
      </c>
      <c r="C2003" t="s">
        <v>1061</v>
      </c>
      <c r="D2003" t="s">
        <v>1062</v>
      </c>
      <c r="E2003" t="s">
        <v>1063</v>
      </c>
      <c r="F2003" t="s">
        <v>1050</v>
      </c>
      <c r="G2003" t="s">
        <v>24</v>
      </c>
      <c r="H2003">
        <v>201808</v>
      </c>
      <c r="I2003">
        <v>419.61720000000003</v>
      </c>
      <c r="J2003">
        <v>2018</v>
      </c>
      <c r="K2003">
        <v>8</v>
      </c>
      <c r="L2003">
        <v>12124</v>
      </c>
      <c r="M2003">
        <v>303007397</v>
      </c>
      <c r="N2003" s="7">
        <v>43314</v>
      </c>
      <c r="P2003" s="7"/>
    </row>
    <row r="2004" spans="1:16" x14ac:dyDescent="0.25">
      <c r="A2004" t="s">
        <v>1045</v>
      </c>
      <c r="B2004" t="s">
        <v>1067</v>
      </c>
      <c r="C2004" t="s">
        <v>1068</v>
      </c>
      <c r="D2004" t="s">
        <v>1069</v>
      </c>
      <c r="E2004" t="s">
        <v>1070</v>
      </c>
      <c r="F2004" t="s">
        <v>1050</v>
      </c>
      <c r="G2004" t="s">
        <v>12</v>
      </c>
      <c r="H2004">
        <v>201808</v>
      </c>
      <c r="I2004">
        <v>66.522900000000007</v>
      </c>
      <c r="J2004">
        <v>2018</v>
      </c>
      <c r="K2004">
        <v>8</v>
      </c>
      <c r="L2004">
        <v>12125</v>
      </c>
      <c r="M2004">
        <v>302108909</v>
      </c>
      <c r="N2004" s="7">
        <v>43418</v>
      </c>
      <c r="P2004" s="7"/>
    </row>
    <row r="2005" spans="1:16" x14ac:dyDescent="0.25">
      <c r="A2005" t="s">
        <v>1045</v>
      </c>
      <c r="B2005" t="s">
        <v>1054</v>
      </c>
      <c r="C2005" t="s">
        <v>1074</v>
      </c>
      <c r="D2005" t="s">
        <v>1071</v>
      </c>
      <c r="E2005" t="s">
        <v>1075</v>
      </c>
      <c r="F2005" t="s">
        <v>1073</v>
      </c>
      <c r="G2005" t="s">
        <v>338</v>
      </c>
      <c r="H2005">
        <v>201808</v>
      </c>
      <c r="I2005">
        <v>116.5842</v>
      </c>
      <c r="J2005">
        <v>2018</v>
      </c>
      <c r="K2005">
        <v>8</v>
      </c>
      <c r="L2005">
        <v>12126</v>
      </c>
      <c r="M2005">
        <v>302107788</v>
      </c>
      <c r="N2005" s="7">
        <v>43354</v>
      </c>
      <c r="P2005" s="7"/>
    </row>
    <row r="2006" spans="1:16" x14ac:dyDescent="0.25">
      <c r="A2006" t="s">
        <v>1045</v>
      </c>
      <c r="B2006" t="s">
        <v>1046</v>
      </c>
      <c r="C2006" t="s">
        <v>1051</v>
      </c>
      <c r="D2006" t="s">
        <v>1052</v>
      </c>
      <c r="E2006" t="s">
        <v>1053</v>
      </c>
      <c r="F2006" t="s">
        <v>1050</v>
      </c>
      <c r="G2006" t="s">
        <v>291</v>
      </c>
      <c r="H2006">
        <v>201808</v>
      </c>
      <c r="I2006">
        <v>357.75830000000002</v>
      </c>
      <c r="J2006">
        <v>2018</v>
      </c>
      <c r="K2006">
        <v>8</v>
      </c>
      <c r="L2006">
        <v>12127</v>
      </c>
      <c r="M2006">
        <v>302108474</v>
      </c>
      <c r="N2006" s="7">
        <v>43373</v>
      </c>
      <c r="P2006" s="7"/>
    </row>
    <row r="2007" spans="1:16" x14ac:dyDescent="0.25">
      <c r="A2007" t="s">
        <v>21</v>
      </c>
      <c r="B2007" t="s">
        <v>22</v>
      </c>
      <c r="C2007" t="s">
        <v>50</v>
      </c>
      <c r="D2007" t="s">
        <v>51</v>
      </c>
      <c r="E2007" t="s">
        <v>52</v>
      </c>
      <c r="F2007" t="s">
        <v>23</v>
      </c>
      <c r="G2007" t="s">
        <v>26</v>
      </c>
      <c r="H2007">
        <v>201808</v>
      </c>
      <c r="I2007">
        <v>92.599400000000003</v>
      </c>
      <c r="J2007">
        <v>2018</v>
      </c>
      <c r="K2007">
        <v>8</v>
      </c>
      <c r="L2007">
        <v>12128</v>
      </c>
      <c r="M2007">
        <v>303006782</v>
      </c>
      <c r="N2007" s="7">
        <v>43400</v>
      </c>
      <c r="P2007" s="7"/>
    </row>
    <row r="2008" spans="1:16" x14ac:dyDescent="0.25">
      <c r="A2008" t="s">
        <v>1045</v>
      </c>
      <c r="B2008" t="s">
        <v>1067</v>
      </c>
      <c r="C2008" t="s">
        <v>1068</v>
      </c>
      <c r="D2008" t="s">
        <v>1069</v>
      </c>
      <c r="E2008" t="s">
        <v>1070</v>
      </c>
      <c r="F2008" t="s">
        <v>1050</v>
      </c>
      <c r="G2008" t="s">
        <v>31</v>
      </c>
      <c r="H2008">
        <v>201808</v>
      </c>
      <c r="I2008">
        <v>78.057100000000005</v>
      </c>
      <c r="J2008">
        <v>2018</v>
      </c>
      <c r="K2008">
        <v>8</v>
      </c>
      <c r="L2008">
        <v>12129</v>
      </c>
      <c r="M2008">
        <v>303007021</v>
      </c>
      <c r="N2008" s="7">
        <v>43397</v>
      </c>
      <c r="P2008" s="7"/>
    </row>
    <row r="2009" spans="1:16" x14ac:dyDescent="0.25">
      <c r="A2009" t="s">
        <v>1045</v>
      </c>
      <c r="B2009" t="s">
        <v>1046</v>
      </c>
      <c r="C2009" t="s">
        <v>1051</v>
      </c>
      <c r="D2009" t="s">
        <v>1052</v>
      </c>
      <c r="E2009" t="s">
        <v>1053</v>
      </c>
      <c r="F2009" t="s">
        <v>1050</v>
      </c>
      <c r="G2009" t="s">
        <v>25</v>
      </c>
      <c r="H2009">
        <v>201808</v>
      </c>
      <c r="I2009">
        <v>274</v>
      </c>
      <c r="J2009">
        <v>2018</v>
      </c>
      <c r="K2009">
        <v>8</v>
      </c>
      <c r="L2009">
        <v>12130</v>
      </c>
      <c r="M2009">
        <v>303006513</v>
      </c>
      <c r="N2009" s="7">
        <v>43321</v>
      </c>
      <c r="P2009" s="7"/>
    </row>
    <row r="2010" spans="1:16" x14ac:dyDescent="0.25">
      <c r="A2010" t="s">
        <v>1045</v>
      </c>
      <c r="B2010" t="s">
        <v>1060</v>
      </c>
      <c r="C2010" t="s">
        <v>1061</v>
      </c>
      <c r="D2010" t="s">
        <v>1062</v>
      </c>
      <c r="E2010" t="s">
        <v>1063</v>
      </c>
      <c r="F2010" t="s">
        <v>1050</v>
      </c>
      <c r="G2010" t="s">
        <v>42</v>
      </c>
      <c r="H2010">
        <v>201808</v>
      </c>
      <c r="I2010">
        <v>471.86189999999999</v>
      </c>
      <c r="J2010">
        <v>2018</v>
      </c>
      <c r="K2010">
        <v>8</v>
      </c>
      <c r="L2010">
        <v>12131</v>
      </c>
      <c r="M2010">
        <v>303003068</v>
      </c>
      <c r="N2010" s="7">
        <v>43413</v>
      </c>
      <c r="P2010" s="7"/>
    </row>
    <row r="2011" spans="1:16" x14ac:dyDescent="0.25">
      <c r="A2011" t="s">
        <v>1045</v>
      </c>
      <c r="B2011" t="s">
        <v>1046</v>
      </c>
      <c r="C2011" t="s">
        <v>1047</v>
      </c>
      <c r="D2011" t="s">
        <v>1048</v>
      </c>
      <c r="E2011" t="s">
        <v>1049</v>
      </c>
      <c r="F2011" t="s">
        <v>1050</v>
      </c>
      <c r="G2011" t="s">
        <v>37</v>
      </c>
      <c r="H2011">
        <v>201808</v>
      </c>
      <c r="I2011">
        <v>249.07939999999999</v>
      </c>
      <c r="J2011">
        <v>2018</v>
      </c>
      <c r="K2011">
        <v>8</v>
      </c>
      <c r="L2011">
        <v>12132</v>
      </c>
      <c r="M2011">
        <v>301909752</v>
      </c>
      <c r="N2011" s="7">
        <v>43333</v>
      </c>
      <c r="P2011" s="7"/>
    </row>
    <row r="2012" spans="1:16" x14ac:dyDescent="0.25">
      <c r="A2012" t="s">
        <v>21</v>
      </c>
      <c r="B2012" t="s">
        <v>22</v>
      </c>
      <c r="C2012" t="s">
        <v>54</v>
      </c>
      <c r="D2012" t="s">
        <v>55</v>
      </c>
      <c r="E2012" t="s">
        <v>56</v>
      </c>
      <c r="F2012" t="s">
        <v>23</v>
      </c>
      <c r="G2012" t="s">
        <v>27</v>
      </c>
      <c r="H2012">
        <v>201808</v>
      </c>
      <c r="I2012">
        <v>82.314800000000005</v>
      </c>
      <c r="J2012">
        <v>2018</v>
      </c>
      <c r="K2012">
        <v>8</v>
      </c>
      <c r="L2012">
        <v>12133</v>
      </c>
      <c r="M2012">
        <v>303004806</v>
      </c>
      <c r="N2012" s="7">
        <v>43405</v>
      </c>
      <c r="P2012" s="7"/>
    </row>
    <row r="2013" spans="1:16" x14ac:dyDescent="0.25">
      <c r="A2013" t="s">
        <v>1045</v>
      </c>
      <c r="B2013" t="s">
        <v>1067</v>
      </c>
      <c r="C2013" t="s">
        <v>1068</v>
      </c>
      <c r="D2013" t="s">
        <v>1069</v>
      </c>
      <c r="E2013" t="s">
        <v>1070</v>
      </c>
      <c r="F2013" t="s">
        <v>1050</v>
      </c>
      <c r="G2013" t="s">
        <v>32</v>
      </c>
      <c r="H2013">
        <v>201808</v>
      </c>
      <c r="I2013">
        <v>42.063899999999997</v>
      </c>
      <c r="J2013">
        <v>2018</v>
      </c>
      <c r="K2013">
        <v>8</v>
      </c>
      <c r="L2013">
        <v>12134</v>
      </c>
      <c r="M2013">
        <v>301906071</v>
      </c>
      <c r="N2013" s="7">
        <v>43304</v>
      </c>
      <c r="P2013" s="7"/>
    </row>
    <row r="2014" spans="1:16" x14ac:dyDescent="0.25">
      <c r="A2014" t="s">
        <v>1045</v>
      </c>
      <c r="B2014" t="s">
        <v>1060</v>
      </c>
      <c r="C2014" t="s">
        <v>1064</v>
      </c>
      <c r="D2014" t="s">
        <v>1065</v>
      </c>
      <c r="E2014" t="s">
        <v>1066</v>
      </c>
      <c r="F2014" t="s">
        <v>1050</v>
      </c>
      <c r="G2014" t="s">
        <v>36</v>
      </c>
      <c r="H2014">
        <v>201808</v>
      </c>
      <c r="I2014">
        <v>570.1223</v>
      </c>
      <c r="J2014">
        <v>2018</v>
      </c>
      <c r="K2014">
        <v>8</v>
      </c>
      <c r="L2014">
        <v>12135</v>
      </c>
      <c r="M2014">
        <v>303005913</v>
      </c>
      <c r="N2014" s="7">
        <v>43356</v>
      </c>
      <c r="P2014" s="7"/>
    </row>
    <row r="2015" spans="1:16" x14ac:dyDescent="0.25">
      <c r="A2015" t="s">
        <v>1045</v>
      </c>
      <c r="B2015" t="s">
        <v>1067</v>
      </c>
      <c r="C2015" t="s">
        <v>1068</v>
      </c>
      <c r="D2015" t="s">
        <v>1069</v>
      </c>
      <c r="E2015" t="s">
        <v>1070</v>
      </c>
      <c r="F2015" t="s">
        <v>1050</v>
      </c>
      <c r="G2015" t="s">
        <v>24</v>
      </c>
      <c r="H2015">
        <v>201808</v>
      </c>
      <c r="I2015">
        <v>42.2898</v>
      </c>
      <c r="J2015">
        <v>2018</v>
      </c>
      <c r="K2015">
        <v>8</v>
      </c>
      <c r="L2015">
        <v>12136</v>
      </c>
      <c r="M2015">
        <v>303007281</v>
      </c>
      <c r="N2015" s="7">
        <v>43429</v>
      </c>
      <c r="P2015" s="7"/>
    </row>
    <row r="2016" spans="1:16" x14ac:dyDescent="0.25">
      <c r="A2016" t="s">
        <v>1028</v>
      </c>
      <c r="B2016" t="s">
        <v>1076</v>
      </c>
      <c r="C2016" t="s">
        <v>1077</v>
      </c>
      <c r="D2016" t="s">
        <v>1078</v>
      </c>
      <c r="E2016" t="s">
        <v>1079</v>
      </c>
      <c r="F2016" t="s">
        <v>1080</v>
      </c>
      <c r="G2016" t="s">
        <v>27</v>
      </c>
      <c r="H2016">
        <v>201808</v>
      </c>
      <c r="I2016">
        <v>183.9632</v>
      </c>
      <c r="J2016">
        <v>2018</v>
      </c>
      <c r="K2016">
        <v>8</v>
      </c>
      <c r="L2016">
        <v>12137</v>
      </c>
      <c r="M2016">
        <v>302108089</v>
      </c>
      <c r="N2016" s="7">
        <v>43309</v>
      </c>
      <c r="P2016" s="7"/>
    </row>
    <row r="2017" spans="1:16" x14ac:dyDescent="0.25">
      <c r="A2017" t="s">
        <v>1028</v>
      </c>
      <c r="B2017" t="s">
        <v>1076</v>
      </c>
      <c r="C2017" t="s">
        <v>1077</v>
      </c>
      <c r="D2017" t="s">
        <v>1078</v>
      </c>
      <c r="E2017" t="s">
        <v>1079</v>
      </c>
      <c r="F2017" t="s">
        <v>1080</v>
      </c>
      <c r="G2017" t="s">
        <v>29</v>
      </c>
      <c r="H2017">
        <v>201808</v>
      </c>
      <c r="I2017">
        <v>216.16130000000001</v>
      </c>
      <c r="J2017">
        <v>2018</v>
      </c>
      <c r="K2017">
        <v>8</v>
      </c>
      <c r="L2017">
        <v>12138</v>
      </c>
      <c r="M2017">
        <v>301908159</v>
      </c>
      <c r="N2017" s="7">
        <v>43323</v>
      </c>
      <c r="P2017" s="7"/>
    </row>
    <row r="2018" spans="1:16" x14ac:dyDescent="0.25">
      <c r="A2018" t="s">
        <v>1028</v>
      </c>
      <c r="B2018" t="s">
        <v>1029</v>
      </c>
      <c r="C2018" t="s">
        <v>1034</v>
      </c>
      <c r="D2018" t="s">
        <v>1035</v>
      </c>
      <c r="E2018" t="s">
        <v>1036</v>
      </c>
      <c r="F2018" t="s">
        <v>1033</v>
      </c>
      <c r="G2018" t="s">
        <v>34</v>
      </c>
      <c r="H2018">
        <v>201808</v>
      </c>
      <c r="I2018">
        <v>297.66666670000001</v>
      </c>
      <c r="J2018">
        <v>2018</v>
      </c>
      <c r="K2018">
        <v>8</v>
      </c>
      <c r="L2018">
        <v>12139</v>
      </c>
      <c r="M2018">
        <v>302106925</v>
      </c>
      <c r="N2018" s="7">
        <v>43458</v>
      </c>
      <c r="P2018" s="7"/>
    </row>
    <row r="2019" spans="1:16" x14ac:dyDescent="0.25">
      <c r="A2019" t="s">
        <v>1045</v>
      </c>
      <c r="B2019" t="s">
        <v>1060</v>
      </c>
      <c r="C2019" t="s">
        <v>1061</v>
      </c>
      <c r="D2019" t="s">
        <v>1062</v>
      </c>
      <c r="E2019" t="s">
        <v>1063</v>
      </c>
      <c r="F2019" t="s">
        <v>1050</v>
      </c>
      <c r="G2019" t="s">
        <v>31</v>
      </c>
      <c r="H2019">
        <v>201808</v>
      </c>
      <c r="I2019">
        <v>497.06450000000001</v>
      </c>
      <c r="J2019">
        <v>2018</v>
      </c>
      <c r="K2019">
        <v>8</v>
      </c>
      <c r="L2019">
        <v>12140</v>
      </c>
      <c r="M2019">
        <v>301005027</v>
      </c>
      <c r="N2019" s="7">
        <v>43358</v>
      </c>
      <c r="P2019" s="7"/>
    </row>
    <row r="2020" spans="1:16" x14ac:dyDescent="0.25">
      <c r="A2020" t="s">
        <v>1045</v>
      </c>
      <c r="B2020" t="s">
        <v>1046</v>
      </c>
      <c r="C2020" t="s">
        <v>1047</v>
      </c>
      <c r="D2020" t="s">
        <v>1048</v>
      </c>
      <c r="E2020" t="s">
        <v>1049</v>
      </c>
      <c r="F2020" t="s">
        <v>1050</v>
      </c>
      <c r="G2020" t="s">
        <v>15</v>
      </c>
      <c r="H2020">
        <v>201808</v>
      </c>
      <c r="I2020">
        <v>261.62110000000001</v>
      </c>
      <c r="J2020">
        <v>2018</v>
      </c>
      <c r="K2020">
        <v>8</v>
      </c>
      <c r="L2020">
        <v>12141</v>
      </c>
      <c r="M2020">
        <v>301806624</v>
      </c>
      <c r="N2020" s="7">
        <v>43312</v>
      </c>
      <c r="P2020" s="7"/>
    </row>
    <row r="2021" spans="1:16" x14ac:dyDescent="0.25">
      <c r="A2021" t="s">
        <v>1045</v>
      </c>
      <c r="B2021" t="s">
        <v>1054</v>
      </c>
      <c r="C2021" t="s">
        <v>1074</v>
      </c>
      <c r="D2021" t="s">
        <v>1071</v>
      </c>
      <c r="E2021" t="s">
        <v>1075</v>
      </c>
      <c r="F2021" t="s">
        <v>1073</v>
      </c>
      <c r="G2021" t="s">
        <v>35</v>
      </c>
      <c r="H2021">
        <v>201808</v>
      </c>
      <c r="I2021">
        <v>145.07320000000001</v>
      </c>
      <c r="J2021">
        <v>2018</v>
      </c>
      <c r="K2021">
        <v>8</v>
      </c>
      <c r="L2021">
        <v>12142</v>
      </c>
      <c r="M2021">
        <v>302109909</v>
      </c>
      <c r="N2021" s="7">
        <v>43434</v>
      </c>
      <c r="P2021" s="7"/>
    </row>
    <row r="2022" spans="1:16" x14ac:dyDescent="0.25">
      <c r="A2022" t="s">
        <v>1045</v>
      </c>
      <c r="B2022" t="s">
        <v>1054</v>
      </c>
      <c r="C2022" t="s">
        <v>1074</v>
      </c>
      <c r="D2022" t="s">
        <v>1071</v>
      </c>
      <c r="E2022" t="s">
        <v>1075</v>
      </c>
      <c r="F2022" t="s">
        <v>1073</v>
      </c>
      <c r="G2022" t="s">
        <v>28</v>
      </c>
      <c r="H2022">
        <v>201808</v>
      </c>
      <c r="I2022">
        <v>100.1855</v>
      </c>
      <c r="J2022">
        <v>2018</v>
      </c>
      <c r="K2022">
        <v>8</v>
      </c>
      <c r="L2022">
        <v>12143</v>
      </c>
      <c r="M2022">
        <v>302107792</v>
      </c>
      <c r="N2022" s="7">
        <v>43456</v>
      </c>
      <c r="P2022" s="7"/>
    </row>
    <row r="2023" spans="1:16" x14ac:dyDescent="0.25">
      <c r="A2023" t="s">
        <v>1028</v>
      </c>
      <c r="B2023" t="s">
        <v>1076</v>
      </c>
      <c r="C2023" t="s">
        <v>1077</v>
      </c>
      <c r="D2023" t="s">
        <v>1078</v>
      </c>
      <c r="E2023" t="s">
        <v>1079</v>
      </c>
      <c r="F2023" t="s">
        <v>1080</v>
      </c>
      <c r="G2023" t="s">
        <v>10</v>
      </c>
      <c r="H2023">
        <v>201808</v>
      </c>
      <c r="I2023">
        <v>193.6089556</v>
      </c>
      <c r="J2023">
        <v>2018</v>
      </c>
      <c r="K2023">
        <v>8</v>
      </c>
      <c r="L2023">
        <v>12144</v>
      </c>
      <c r="M2023">
        <v>303004519</v>
      </c>
      <c r="N2023" s="7">
        <v>43330</v>
      </c>
      <c r="P2023" s="7"/>
    </row>
    <row r="2024" spans="1:16" x14ac:dyDescent="0.25">
      <c r="A2024" t="s">
        <v>1045</v>
      </c>
      <c r="B2024" t="s">
        <v>1046</v>
      </c>
      <c r="C2024" t="s">
        <v>1051</v>
      </c>
      <c r="D2024" t="s">
        <v>1052</v>
      </c>
      <c r="E2024" t="s">
        <v>1053</v>
      </c>
      <c r="F2024" t="s">
        <v>1050</v>
      </c>
      <c r="G2024" t="s">
        <v>37</v>
      </c>
      <c r="H2024">
        <v>201808</v>
      </c>
      <c r="I2024">
        <v>281.2106</v>
      </c>
      <c r="J2024">
        <v>2018</v>
      </c>
      <c r="K2024">
        <v>8</v>
      </c>
      <c r="L2024">
        <v>12145</v>
      </c>
      <c r="M2024">
        <v>301908011</v>
      </c>
      <c r="N2024" s="7">
        <v>43410</v>
      </c>
      <c r="P2024" s="7"/>
    </row>
    <row r="2025" spans="1:16" x14ac:dyDescent="0.25">
      <c r="A2025" t="s">
        <v>1045</v>
      </c>
      <c r="B2025" t="s">
        <v>1060</v>
      </c>
      <c r="C2025" t="s">
        <v>1064</v>
      </c>
      <c r="D2025" t="s">
        <v>1065</v>
      </c>
      <c r="E2025" t="s">
        <v>1066</v>
      </c>
      <c r="F2025" t="s">
        <v>1050</v>
      </c>
      <c r="G2025" t="s">
        <v>34</v>
      </c>
      <c r="H2025">
        <v>201808</v>
      </c>
      <c r="I2025">
        <v>496.29680000000002</v>
      </c>
      <c r="J2025">
        <v>2018</v>
      </c>
      <c r="K2025">
        <v>8</v>
      </c>
      <c r="L2025">
        <v>12146</v>
      </c>
      <c r="M2025">
        <v>302105765</v>
      </c>
      <c r="N2025" s="7">
        <v>43454</v>
      </c>
      <c r="P2025" s="7"/>
    </row>
    <row r="2026" spans="1:16" x14ac:dyDescent="0.25">
      <c r="A2026" t="s">
        <v>21</v>
      </c>
      <c r="B2026" t="s">
        <v>22</v>
      </c>
      <c r="C2026" t="s">
        <v>43</v>
      </c>
      <c r="D2026" t="s">
        <v>44</v>
      </c>
      <c r="E2026" t="s">
        <v>45</v>
      </c>
      <c r="F2026" t="s">
        <v>23</v>
      </c>
      <c r="G2026" t="s">
        <v>26</v>
      </c>
      <c r="H2026">
        <v>201808</v>
      </c>
      <c r="I2026">
        <v>320.80200000000002</v>
      </c>
      <c r="J2026">
        <v>2018</v>
      </c>
      <c r="K2026">
        <v>8</v>
      </c>
      <c r="L2026">
        <v>12147</v>
      </c>
      <c r="M2026">
        <v>302106519</v>
      </c>
      <c r="N2026" s="7">
        <v>43486</v>
      </c>
      <c r="P2026" s="7"/>
    </row>
    <row r="2027" spans="1:16" x14ac:dyDescent="0.25">
      <c r="A2027" t="s">
        <v>1045</v>
      </c>
      <c r="B2027" t="s">
        <v>1054</v>
      </c>
      <c r="C2027" t="s">
        <v>1055</v>
      </c>
      <c r="D2027" t="s">
        <v>1071</v>
      </c>
      <c r="E2027" t="s">
        <v>1072</v>
      </c>
      <c r="F2027" t="s">
        <v>1073</v>
      </c>
      <c r="G2027" t="s">
        <v>26</v>
      </c>
      <c r="H2027">
        <v>201808</v>
      </c>
      <c r="I2027">
        <v>113.1356</v>
      </c>
      <c r="J2027">
        <v>2018</v>
      </c>
      <c r="K2027">
        <v>8</v>
      </c>
      <c r="L2027">
        <v>12148</v>
      </c>
      <c r="M2027">
        <v>302109816</v>
      </c>
      <c r="N2027" s="7">
        <v>43409</v>
      </c>
      <c r="P2027" s="7"/>
    </row>
    <row r="2028" spans="1:16" x14ac:dyDescent="0.25">
      <c r="A2028" t="s">
        <v>1045</v>
      </c>
      <c r="B2028" t="s">
        <v>1046</v>
      </c>
      <c r="C2028" t="s">
        <v>1047</v>
      </c>
      <c r="D2028" t="s">
        <v>1048</v>
      </c>
      <c r="E2028" t="s">
        <v>1049</v>
      </c>
      <c r="F2028" t="s">
        <v>1050</v>
      </c>
      <c r="G2028" t="s">
        <v>34</v>
      </c>
      <c r="H2028">
        <v>201808</v>
      </c>
      <c r="I2028">
        <v>214.03550000000001</v>
      </c>
      <c r="J2028">
        <v>2018</v>
      </c>
      <c r="K2028">
        <v>8</v>
      </c>
      <c r="L2028">
        <v>12149</v>
      </c>
      <c r="M2028">
        <v>301706265</v>
      </c>
      <c r="N2028" s="7">
        <v>43427</v>
      </c>
      <c r="P2028" s="7"/>
    </row>
    <row r="2029" spans="1:16" x14ac:dyDescent="0.25">
      <c r="A2029" t="s">
        <v>1045</v>
      </c>
      <c r="B2029" t="s">
        <v>1046</v>
      </c>
      <c r="C2029" t="s">
        <v>1051</v>
      </c>
      <c r="D2029" t="s">
        <v>1052</v>
      </c>
      <c r="E2029" t="s">
        <v>1053</v>
      </c>
      <c r="F2029" t="s">
        <v>1050</v>
      </c>
      <c r="G2029" t="s">
        <v>585</v>
      </c>
      <c r="H2029">
        <v>201808</v>
      </c>
      <c r="I2029">
        <v>213.78100000000001</v>
      </c>
      <c r="J2029">
        <v>2018</v>
      </c>
      <c r="K2029">
        <v>8</v>
      </c>
      <c r="L2029">
        <v>12150</v>
      </c>
      <c r="M2029">
        <v>302105999</v>
      </c>
      <c r="N2029" s="7">
        <v>43410</v>
      </c>
      <c r="P2029" s="7"/>
    </row>
    <row r="2030" spans="1:16" x14ac:dyDescent="0.25">
      <c r="A2030" t="s">
        <v>1045</v>
      </c>
      <c r="B2030" t="s">
        <v>1046</v>
      </c>
      <c r="C2030" t="s">
        <v>1047</v>
      </c>
      <c r="D2030" t="s">
        <v>1048</v>
      </c>
      <c r="E2030" t="s">
        <v>1049</v>
      </c>
      <c r="F2030" t="s">
        <v>1050</v>
      </c>
      <c r="G2030" t="s">
        <v>11</v>
      </c>
      <c r="H2030">
        <v>201808</v>
      </c>
      <c r="I2030">
        <v>222.83</v>
      </c>
      <c r="J2030">
        <v>2018</v>
      </c>
      <c r="K2030">
        <v>8</v>
      </c>
      <c r="L2030">
        <v>12151</v>
      </c>
      <c r="M2030">
        <v>301806561</v>
      </c>
      <c r="N2030" s="7">
        <v>43342</v>
      </c>
      <c r="P2030" s="7"/>
    </row>
    <row r="2031" spans="1:16" x14ac:dyDescent="0.25">
      <c r="A2031" t="s">
        <v>1045</v>
      </c>
      <c r="B2031" t="s">
        <v>1046</v>
      </c>
      <c r="C2031" t="s">
        <v>1047</v>
      </c>
      <c r="D2031" t="s">
        <v>1048</v>
      </c>
      <c r="E2031" t="s">
        <v>1049</v>
      </c>
      <c r="F2031" t="s">
        <v>1050</v>
      </c>
      <c r="G2031" t="s">
        <v>29</v>
      </c>
      <c r="H2031">
        <v>201808</v>
      </c>
      <c r="I2031">
        <v>278.68709999999999</v>
      </c>
      <c r="J2031">
        <v>2018</v>
      </c>
      <c r="K2031">
        <v>8</v>
      </c>
      <c r="L2031">
        <v>12152</v>
      </c>
      <c r="M2031">
        <v>301908690</v>
      </c>
      <c r="N2031" s="7">
        <v>43306</v>
      </c>
      <c r="P2031" s="7"/>
    </row>
    <row r="2032" spans="1:16" x14ac:dyDescent="0.25">
      <c r="A2032" t="s">
        <v>1045</v>
      </c>
      <c r="B2032" t="s">
        <v>1046</v>
      </c>
      <c r="C2032" t="s">
        <v>1051</v>
      </c>
      <c r="D2032" t="s">
        <v>1052</v>
      </c>
      <c r="E2032" t="s">
        <v>1053</v>
      </c>
      <c r="F2032" t="s">
        <v>1050</v>
      </c>
      <c r="G2032" t="s">
        <v>36</v>
      </c>
      <c r="H2032">
        <v>201808</v>
      </c>
      <c r="I2032">
        <v>199.5719</v>
      </c>
      <c r="J2032">
        <v>2018</v>
      </c>
      <c r="K2032">
        <v>8</v>
      </c>
      <c r="L2032">
        <v>12153</v>
      </c>
      <c r="M2032">
        <v>301800973</v>
      </c>
      <c r="N2032" s="7">
        <v>43492</v>
      </c>
      <c r="P2032" s="7"/>
    </row>
    <row r="2033" spans="1:16" x14ac:dyDescent="0.25">
      <c r="A2033" t="s">
        <v>1045</v>
      </c>
      <c r="B2033" t="s">
        <v>1060</v>
      </c>
      <c r="C2033" t="s">
        <v>1061</v>
      </c>
      <c r="D2033" t="s">
        <v>1062</v>
      </c>
      <c r="E2033" t="s">
        <v>1063</v>
      </c>
      <c r="F2033" t="s">
        <v>1050</v>
      </c>
      <c r="G2033" t="s">
        <v>12</v>
      </c>
      <c r="H2033">
        <v>201808</v>
      </c>
      <c r="I2033">
        <v>436.8999</v>
      </c>
      <c r="J2033">
        <v>2018</v>
      </c>
      <c r="K2033">
        <v>8</v>
      </c>
      <c r="L2033">
        <v>12154</v>
      </c>
      <c r="M2033">
        <v>301909846</v>
      </c>
      <c r="N2033" s="7">
        <v>43347</v>
      </c>
      <c r="P2033" s="7"/>
    </row>
    <row r="2034" spans="1:16" x14ac:dyDescent="0.25">
      <c r="A2034" t="s">
        <v>1045</v>
      </c>
      <c r="B2034" t="s">
        <v>1060</v>
      </c>
      <c r="C2034" t="s">
        <v>1061</v>
      </c>
      <c r="D2034" t="s">
        <v>1062</v>
      </c>
      <c r="E2034" t="s">
        <v>1063</v>
      </c>
      <c r="F2034" t="s">
        <v>1050</v>
      </c>
      <c r="G2034" t="s">
        <v>33</v>
      </c>
      <c r="H2034">
        <v>201808</v>
      </c>
      <c r="I2034">
        <v>627.7097</v>
      </c>
      <c r="J2034">
        <v>2018</v>
      </c>
      <c r="K2034">
        <v>8</v>
      </c>
      <c r="L2034">
        <v>12155</v>
      </c>
      <c r="M2034">
        <v>303004486</v>
      </c>
      <c r="N2034" s="7">
        <v>43307</v>
      </c>
      <c r="P2034" s="7"/>
    </row>
    <row r="2035" spans="1:16" x14ac:dyDescent="0.25">
      <c r="A2035" t="s">
        <v>21</v>
      </c>
      <c r="B2035" t="s">
        <v>22</v>
      </c>
      <c r="C2035" t="s">
        <v>43</v>
      </c>
      <c r="D2035" t="s">
        <v>44</v>
      </c>
      <c r="E2035" t="s">
        <v>45</v>
      </c>
      <c r="F2035" t="s">
        <v>23</v>
      </c>
      <c r="G2035" t="s">
        <v>27</v>
      </c>
      <c r="H2035">
        <v>201808</v>
      </c>
      <c r="I2035">
        <v>320.80200000000002</v>
      </c>
      <c r="J2035">
        <v>2018</v>
      </c>
      <c r="K2035">
        <v>8</v>
      </c>
      <c r="L2035">
        <v>12156</v>
      </c>
      <c r="M2035">
        <v>302108927</v>
      </c>
      <c r="N2035" s="7">
        <v>43358</v>
      </c>
      <c r="P2035" s="7"/>
    </row>
    <row r="2036" spans="1:16" x14ac:dyDescent="0.25">
      <c r="A2036" t="s">
        <v>1045</v>
      </c>
      <c r="B2036" t="s">
        <v>1054</v>
      </c>
      <c r="C2036" t="s">
        <v>1074</v>
      </c>
      <c r="D2036" t="s">
        <v>1071</v>
      </c>
      <c r="E2036" t="s">
        <v>1075</v>
      </c>
      <c r="F2036" t="s">
        <v>1073</v>
      </c>
      <c r="G2036" t="s">
        <v>585</v>
      </c>
      <c r="H2036">
        <v>201808</v>
      </c>
      <c r="I2036">
        <v>110.0361</v>
      </c>
      <c r="J2036">
        <v>2018</v>
      </c>
      <c r="K2036">
        <v>8</v>
      </c>
      <c r="L2036">
        <v>12157</v>
      </c>
      <c r="M2036">
        <v>302107689</v>
      </c>
      <c r="N2036" s="7">
        <v>43337</v>
      </c>
      <c r="P2036" s="7"/>
    </row>
    <row r="2037" spans="1:16" x14ac:dyDescent="0.25">
      <c r="A2037" t="s">
        <v>1028</v>
      </c>
      <c r="B2037" t="s">
        <v>1076</v>
      </c>
      <c r="C2037" t="s">
        <v>1077</v>
      </c>
      <c r="D2037" t="s">
        <v>1078</v>
      </c>
      <c r="E2037" t="s">
        <v>1079</v>
      </c>
      <c r="F2037" t="s">
        <v>1080</v>
      </c>
      <c r="G2037" t="s">
        <v>319</v>
      </c>
      <c r="H2037">
        <v>201808</v>
      </c>
      <c r="I2037">
        <v>154.9074</v>
      </c>
      <c r="J2037">
        <v>2018</v>
      </c>
      <c r="K2037">
        <v>8</v>
      </c>
      <c r="L2037">
        <v>12158</v>
      </c>
      <c r="M2037">
        <v>303007162</v>
      </c>
      <c r="N2037" s="7">
        <v>43472</v>
      </c>
      <c r="P2037" s="7"/>
    </row>
    <row r="2038" spans="1:16" x14ac:dyDescent="0.25">
      <c r="A2038" t="s">
        <v>1045</v>
      </c>
      <c r="B2038" t="s">
        <v>1060</v>
      </c>
      <c r="C2038" t="s">
        <v>1061</v>
      </c>
      <c r="D2038" t="s">
        <v>1062</v>
      </c>
      <c r="E2038" t="s">
        <v>1063</v>
      </c>
      <c r="F2038" t="s">
        <v>1050</v>
      </c>
      <c r="G2038" t="s">
        <v>349</v>
      </c>
      <c r="H2038">
        <v>201808</v>
      </c>
      <c r="I2038">
        <v>394.10520000000002</v>
      </c>
      <c r="J2038">
        <v>2018</v>
      </c>
      <c r="K2038">
        <v>8</v>
      </c>
      <c r="L2038">
        <v>12159</v>
      </c>
      <c r="M2038">
        <v>303008382</v>
      </c>
      <c r="N2038" s="7">
        <v>43405</v>
      </c>
      <c r="P2038" s="7"/>
    </row>
    <row r="2039" spans="1:16" x14ac:dyDescent="0.25">
      <c r="A2039" t="s">
        <v>21</v>
      </c>
      <c r="B2039" t="s">
        <v>22</v>
      </c>
      <c r="C2039" t="s">
        <v>47</v>
      </c>
      <c r="D2039" t="s">
        <v>48</v>
      </c>
      <c r="E2039" t="s">
        <v>49</v>
      </c>
      <c r="F2039" t="s">
        <v>23</v>
      </c>
      <c r="G2039" t="s">
        <v>26</v>
      </c>
      <c r="H2039">
        <v>201808</v>
      </c>
      <c r="I2039">
        <v>112.78619999999999</v>
      </c>
      <c r="J2039">
        <v>2018</v>
      </c>
      <c r="K2039">
        <v>8</v>
      </c>
      <c r="L2039">
        <v>12160</v>
      </c>
      <c r="M2039">
        <v>301809526</v>
      </c>
      <c r="N2039" s="7">
        <v>43399</v>
      </c>
      <c r="P2039" s="7"/>
    </row>
    <row r="2040" spans="1:16" x14ac:dyDescent="0.25">
      <c r="A2040" t="s">
        <v>1045</v>
      </c>
      <c r="B2040" t="s">
        <v>1054</v>
      </c>
      <c r="C2040" t="s">
        <v>1055</v>
      </c>
      <c r="D2040" t="s">
        <v>1071</v>
      </c>
      <c r="E2040" t="s">
        <v>1072</v>
      </c>
      <c r="F2040" t="s">
        <v>1073</v>
      </c>
      <c r="G2040" t="s">
        <v>26</v>
      </c>
      <c r="H2040">
        <v>201808</v>
      </c>
      <c r="I2040">
        <v>113.1356</v>
      </c>
      <c r="J2040">
        <v>2018</v>
      </c>
      <c r="K2040">
        <v>8</v>
      </c>
      <c r="L2040">
        <v>12161</v>
      </c>
      <c r="M2040">
        <v>302109707</v>
      </c>
      <c r="N2040" s="7">
        <v>43451</v>
      </c>
      <c r="P2040" s="7"/>
    </row>
    <row r="2041" spans="1:16" x14ac:dyDescent="0.25">
      <c r="A2041" t="s">
        <v>1045</v>
      </c>
      <c r="B2041" t="s">
        <v>1054</v>
      </c>
      <c r="C2041" t="s">
        <v>1058</v>
      </c>
      <c r="D2041" t="s">
        <v>1056</v>
      </c>
      <c r="E2041" t="s">
        <v>1059</v>
      </c>
      <c r="F2041" t="s">
        <v>1050</v>
      </c>
      <c r="G2041" t="s">
        <v>323</v>
      </c>
      <c r="H2041">
        <v>201808</v>
      </c>
      <c r="I2041">
        <v>208.15129999999999</v>
      </c>
      <c r="J2041">
        <v>2018</v>
      </c>
      <c r="K2041">
        <v>8</v>
      </c>
      <c r="L2041">
        <v>12162</v>
      </c>
      <c r="M2041">
        <v>301005027</v>
      </c>
      <c r="N2041" s="7">
        <v>43421</v>
      </c>
      <c r="P2041" s="7"/>
    </row>
    <row r="2042" spans="1:16" x14ac:dyDescent="0.25">
      <c r="A2042" t="s">
        <v>1045</v>
      </c>
      <c r="B2042" t="s">
        <v>1060</v>
      </c>
      <c r="C2042" t="s">
        <v>1061</v>
      </c>
      <c r="D2042" t="s">
        <v>1062</v>
      </c>
      <c r="E2042" t="s">
        <v>1063</v>
      </c>
      <c r="F2042" t="s">
        <v>1050</v>
      </c>
      <c r="G2042" t="s">
        <v>26</v>
      </c>
      <c r="H2042">
        <v>201808</v>
      </c>
      <c r="I2042">
        <v>501.1583</v>
      </c>
      <c r="J2042">
        <v>2018</v>
      </c>
      <c r="K2042">
        <v>8</v>
      </c>
      <c r="L2042">
        <v>12163</v>
      </c>
      <c r="M2042">
        <v>300303165</v>
      </c>
      <c r="N2042" s="7">
        <v>43347</v>
      </c>
      <c r="P2042" s="7"/>
    </row>
    <row r="2043" spans="1:16" x14ac:dyDescent="0.25">
      <c r="A2043" t="s">
        <v>1045</v>
      </c>
      <c r="B2043" t="s">
        <v>1054</v>
      </c>
      <c r="C2043" t="s">
        <v>1058</v>
      </c>
      <c r="D2043" t="s">
        <v>1056</v>
      </c>
      <c r="E2043" t="s">
        <v>1059</v>
      </c>
      <c r="F2043" t="s">
        <v>1050</v>
      </c>
      <c r="G2043" t="s">
        <v>28</v>
      </c>
      <c r="H2043">
        <v>201808</v>
      </c>
      <c r="I2043">
        <v>277.61290000000002</v>
      </c>
      <c r="J2043">
        <v>2018</v>
      </c>
      <c r="K2043">
        <v>8</v>
      </c>
      <c r="L2043">
        <v>12164</v>
      </c>
      <c r="M2043">
        <v>301810045</v>
      </c>
      <c r="N2043" s="7">
        <v>43386</v>
      </c>
      <c r="P2043" s="7"/>
    </row>
    <row r="2044" spans="1:16" x14ac:dyDescent="0.25">
      <c r="A2044" t="s">
        <v>1037</v>
      </c>
      <c r="B2044" t="s">
        <v>1038</v>
      </c>
      <c r="C2044" t="s">
        <v>1042</v>
      </c>
      <c r="D2044" t="s">
        <v>1043</v>
      </c>
      <c r="E2044" t="s">
        <v>1044</v>
      </c>
      <c r="F2044" t="s">
        <v>1033</v>
      </c>
      <c r="G2044" t="s">
        <v>27</v>
      </c>
      <c r="H2044">
        <v>201808</v>
      </c>
      <c r="I2044">
        <v>314.906452</v>
      </c>
      <c r="J2044">
        <v>2018</v>
      </c>
      <c r="K2044">
        <v>8</v>
      </c>
      <c r="L2044">
        <v>12165</v>
      </c>
      <c r="M2044">
        <v>303007041</v>
      </c>
      <c r="N2044" s="7">
        <v>43306</v>
      </c>
      <c r="P2044" s="7"/>
    </row>
    <row r="2045" spans="1:16" x14ac:dyDescent="0.25">
      <c r="A2045" t="s">
        <v>1045</v>
      </c>
      <c r="B2045" t="s">
        <v>1054</v>
      </c>
      <c r="C2045" t="s">
        <v>1074</v>
      </c>
      <c r="D2045" t="s">
        <v>1071</v>
      </c>
      <c r="E2045" t="s">
        <v>1075</v>
      </c>
      <c r="F2045" t="s">
        <v>1073</v>
      </c>
      <c r="G2045" t="s">
        <v>349</v>
      </c>
      <c r="H2045">
        <v>201808</v>
      </c>
      <c r="I2045">
        <v>151.0932</v>
      </c>
      <c r="J2045">
        <v>2018</v>
      </c>
      <c r="K2045">
        <v>8</v>
      </c>
      <c r="L2045">
        <v>12166</v>
      </c>
      <c r="M2045">
        <v>302109904</v>
      </c>
      <c r="N2045" s="7">
        <v>43478</v>
      </c>
      <c r="P2045" s="7"/>
    </row>
    <row r="2046" spans="1:16" x14ac:dyDescent="0.25">
      <c r="A2046" t="s">
        <v>1037</v>
      </c>
      <c r="B2046" t="s">
        <v>1038</v>
      </c>
      <c r="C2046" t="s">
        <v>1039</v>
      </c>
      <c r="D2046" t="s">
        <v>1040</v>
      </c>
      <c r="E2046" t="s">
        <v>1041</v>
      </c>
      <c r="F2046" t="s">
        <v>1033</v>
      </c>
      <c r="G2046" t="s">
        <v>27</v>
      </c>
      <c r="H2046">
        <v>201808</v>
      </c>
      <c r="I2046">
        <v>473.35483900000003</v>
      </c>
      <c r="J2046">
        <v>2018</v>
      </c>
      <c r="K2046">
        <v>8</v>
      </c>
      <c r="L2046">
        <v>12167</v>
      </c>
      <c r="M2046">
        <v>303004806</v>
      </c>
      <c r="N2046" s="7">
        <v>43357</v>
      </c>
      <c r="P2046" s="7"/>
    </row>
    <row r="2047" spans="1:16" x14ac:dyDescent="0.25">
      <c r="A2047" t="s">
        <v>1045</v>
      </c>
      <c r="B2047" t="s">
        <v>1046</v>
      </c>
      <c r="C2047" t="s">
        <v>1051</v>
      </c>
      <c r="D2047" t="s">
        <v>1052</v>
      </c>
      <c r="E2047" t="s">
        <v>1053</v>
      </c>
      <c r="F2047" t="s">
        <v>1050</v>
      </c>
      <c r="G2047" t="s">
        <v>31</v>
      </c>
      <c r="H2047">
        <v>201808</v>
      </c>
      <c r="I2047">
        <v>430.50580000000002</v>
      </c>
      <c r="J2047">
        <v>2018</v>
      </c>
      <c r="K2047">
        <v>8</v>
      </c>
      <c r="L2047">
        <v>12168</v>
      </c>
      <c r="M2047">
        <v>302107617</v>
      </c>
      <c r="N2047" s="7">
        <v>43461</v>
      </c>
      <c r="P2047" s="7"/>
    </row>
    <row r="2048" spans="1:16" x14ac:dyDescent="0.25">
      <c r="A2048" t="s">
        <v>1045</v>
      </c>
      <c r="B2048" t="s">
        <v>1054</v>
      </c>
      <c r="C2048" t="s">
        <v>1058</v>
      </c>
      <c r="D2048" t="s">
        <v>1056</v>
      </c>
      <c r="E2048" t="s">
        <v>1059</v>
      </c>
      <c r="F2048" t="s">
        <v>1050</v>
      </c>
      <c r="G2048" t="s">
        <v>319</v>
      </c>
      <c r="H2048">
        <v>201808</v>
      </c>
      <c r="I2048">
        <v>160.99709999999999</v>
      </c>
      <c r="J2048">
        <v>2018</v>
      </c>
      <c r="K2048">
        <v>8</v>
      </c>
      <c r="L2048">
        <v>12169</v>
      </c>
      <c r="M2048">
        <v>302108570</v>
      </c>
      <c r="N2048" s="7">
        <v>43455</v>
      </c>
      <c r="P2048" s="7"/>
    </row>
    <row r="2049" spans="1:16" x14ac:dyDescent="0.25">
      <c r="A2049" t="s">
        <v>1045</v>
      </c>
      <c r="B2049" t="s">
        <v>1060</v>
      </c>
      <c r="C2049" t="s">
        <v>1061</v>
      </c>
      <c r="D2049" t="s">
        <v>1062</v>
      </c>
      <c r="E2049" t="s">
        <v>1063</v>
      </c>
      <c r="F2049" t="s">
        <v>1050</v>
      </c>
      <c r="G2049" t="s">
        <v>29</v>
      </c>
      <c r="H2049">
        <v>201808</v>
      </c>
      <c r="I2049">
        <v>503.50319999999999</v>
      </c>
      <c r="J2049">
        <v>2018</v>
      </c>
      <c r="K2049">
        <v>8</v>
      </c>
      <c r="L2049">
        <v>12170</v>
      </c>
      <c r="M2049">
        <v>302107761</v>
      </c>
      <c r="N2049" s="7">
        <v>43314</v>
      </c>
      <c r="P2049" s="7"/>
    </row>
    <row r="2050" spans="1:16" x14ac:dyDescent="0.25">
      <c r="A2050" t="s">
        <v>1045</v>
      </c>
      <c r="B2050" t="s">
        <v>1046</v>
      </c>
      <c r="C2050" t="s">
        <v>1047</v>
      </c>
      <c r="D2050" t="s">
        <v>1048</v>
      </c>
      <c r="E2050" t="s">
        <v>1049</v>
      </c>
      <c r="F2050" t="s">
        <v>1050</v>
      </c>
      <c r="G2050" t="s">
        <v>27</v>
      </c>
      <c r="H2050">
        <v>201808</v>
      </c>
      <c r="I2050">
        <v>289.08179999999999</v>
      </c>
      <c r="J2050">
        <v>2018</v>
      </c>
      <c r="K2050">
        <v>8</v>
      </c>
      <c r="L2050">
        <v>12171</v>
      </c>
      <c r="M2050">
        <v>303003473</v>
      </c>
      <c r="N2050" s="7">
        <v>43466</v>
      </c>
      <c r="P2050" s="7"/>
    </row>
    <row r="2051" spans="1:16" x14ac:dyDescent="0.25">
      <c r="A2051" t="s">
        <v>1045</v>
      </c>
      <c r="B2051" t="s">
        <v>1046</v>
      </c>
      <c r="C2051" t="s">
        <v>1051</v>
      </c>
      <c r="D2051" t="s">
        <v>1052</v>
      </c>
      <c r="E2051" t="s">
        <v>1053</v>
      </c>
      <c r="F2051" t="s">
        <v>1050</v>
      </c>
      <c r="G2051" t="s">
        <v>24</v>
      </c>
      <c r="H2051">
        <v>201808</v>
      </c>
      <c r="I2051">
        <v>325.73630000000003</v>
      </c>
      <c r="J2051">
        <v>2018</v>
      </c>
      <c r="K2051">
        <v>8</v>
      </c>
      <c r="L2051">
        <v>12172</v>
      </c>
      <c r="M2051">
        <v>302109830</v>
      </c>
      <c r="N2051" s="7">
        <v>43349</v>
      </c>
      <c r="P2051" s="7"/>
    </row>
    <row r="2052" spans="1:16" x14ac:dyDescent="0.25">
      <c r="A2052" t="s">
        <v>1028</v>
      </c>
      <c r="B2052" t="s">
        <v>1029</v>
      </c>
      <c r="C2052" t="s">
        <v>1034</v>
      </c>
      <c r="D2052" t="s">
        <v>1035</v>
      </c>
      <c r="E2052" t="s">
        <v>1036</v>
      </c>
      <c r="F2052" t="s">
        <v>1033</v>
      </c>
      <c r="G2052" t="s">
        <v>27</v>
      </c>
      <c r="H2052">
        <v>201808</v>
      </c>
      <c r="I2052">
        <v>273.27730000000003</v>
      </c>
      <c r="J2052">
        <v>2018</v>
      </c>
      <c r="K2052">
        <v>8</v>
      </c>
      <c r="L2052">
        <v>12173</v>
      </c>
      <c r="M2052">
        <v>302109710</v>
      </c>
      <c r="N2052" s="7">
        <v>43324</v>
      </c>
      <c r="P2052" s="7"/>
    </row>
    <row r="2053" spans="1:16" x14ac:dyDescent="0.25">
      <c r="A2053" t="s">
        <v>41</v>
      </c>
      <c r="B2053" t="s">
        <v>22</v>
      </c>
      <c r="C2053" t="s">
        <v>57</v>
      </c>
      <c r="D2053" t="s">
        <v>58</v>
      </c>
      <c r="E2053" t="s">
        <v>59</v>
      </c>
      <c r="F2053" t="s">
        <v>23</v>
      </c>
      <c r="G2053" t="s">
        <v>46</v>
      </c>
      <c r="H2053">
        <v>201808</v>
      </c>
      <c r="I2053">
        <v>50.363100000000003</v>
      </c>
      <c r="J2053">
        <v>2018</v>
      </c>
      <c r="K2053">
        <v>8</v>
      </c>
      <c r="L2053">
        <v>12174</v>
      </c>
      <c r="M2053">
        <v>303007726</v>
      </c>
      <c r="N2053" s="7">
        <v>43443</v>
      </c>
      <c r="P2053" s="7"/>
    </row>
    <row r="2054" spans="1:16" x14ac:dyDescent="0.25">
      <c r="A2054" t="s">
        <v>1045</v>
      </c>
      <c r="B2054" t="s">
        <v>1054</v>
      </c>
      <c r="C2054" t="s">
        <v>1055</v>
      </c>
      <c r="D2054" t="s">
        <v>1056</v>
      </c>
      <c r="E2054" t="s">
        <v>1057</v>
      </c>
      <c r="F2054" t="s">
        <v>1050</v>
      </c>
      <c r="G2054" t="s">
        <v>26</v>
      </c>
      <c r="H2054">
        <v>201808</v>
      </c>
      <c r="I2054">
        <v>190.94159999999999</v>
      </c>
      <c r="J2054">
        <v>2018</v>
      </c>
      <c r="K2054">
        <v>8</v>
      </c>
      <c r="L2054">
        <v>12175</v>
      </c>
      <c r="M2054">
        <v>303003068</v>
      </c>
      <c r="N2054" s="7">
        <v>43433</v>
      </c>
      <c r="P2054" s="7"/>
    </row>
    <row r="2055" spans="1:16" x14ac:dyDescent="0.25">
      <c r="A2055" t="s">
        <v>1028</v>
      </c>
      <c r="B2055" t="s">
        <v>1076</v>
      </c>
      <c r="C2055" t="s">
        <v>1077</v>
      </c>
      <c r="D2055" t="s">
        <v>1078</v>
      </c>
      <c r="E2055" t="s">
        <v>1079</v>
      </c>
      <c r="F2055" t="s">
        <v>1080</v>
      </c>
      <c r="G2055" t="s">
        <v>33</v>
      </c>
      <c r="H2055">
        <v>201808</v>
      </c>
      <c r="I2055">
        <v>205.70833329999999</v>
      </c>
      <c r="J2055">
        <v>2018</v>
      </c>
      <c r="K2055">
        <v>8</v>
      </c>
      <c r="L2055">
        <v>12176</v>
      </c>
      <c r="M2055">
        <v>301706710</v>
      </c>
      <c r="N2055" s="7">
        <v>43308</v>
      </c>
      <c r="P2055" s="7"/>
    </row>
    <row r="2056" spans="1:16" x14ac:dyDescent="0.25">
      <c r="A2056" t="s">
        <v>1045</v>
      </c>
      <c r="B2056" t="s">
        <v>1060</v>
      </c>
      <c r="C2056" t="s">
        <v>1061</v>
      </c>
      <c r="D2056" t="s">
        <v>1062</v>
      </c>
      <c r="E2056" t="s">
        <v>1063</v>
      </c>
      <c r="F2056" t="s">
        <v>1050</v>
      </c>
      <c r="G2056" t="s">
        <v>28</v>
      </c>
      <c r="H2056">
        <v>201808</v>
      </c>
      <c r="I2056">
        <v>545.19650000000001</v>
      </c>
      <c r="J2056">
        <v>2018</v>
      </c>
      <c r="K2056">
        <v>8</v>
      </c>
      <c r="L2056">
        <v>12177</v>
      </c>
      <c r="M2056">
        <v>303007162</v>
      </c>
      <c r="N2056" s="7">
        <v>43391</v>
      </c>
      <c r="P2056" s="7"/>
    </row>
    <row r="2057" spans="1:16" x14ac:dyDescent="0.25">
      <c r="A2057" t="s">
        <v>1045</v>
      </c>
      <c r="B2057" t="s">
        <v>1067</v>
      </c>
      <c r="C2057" t="s">
        <v>1068</v>
      </c>
      <c r="D2057" t="s">
        <v>1069</v>
      </c>
      <c r="E2057" t="s">
        <v>1070</v>
      </c>
      <c r="F2057" t="s">
        <v>1050</v>
      </c>
      <c r="G2057" t="s">
        <v>291</v>
      </c>
      <c r="H2057">
        <v>201808</v>
      </c>
      <c r="I2057">
        <v>43.976799999999997</v>
      </c>
      <c r="J2057">
        <v>2018</v>
      </c>
      <c r="K2057">
        <v>8</v>
      </c>
      <c r="L2057">
        <v>12178</v>
      </c>
      <c r="M2057">
        <v>302102723</v>
      </c>
      <c r="N2057" s="7">
        <v>43341</v>
      </c>
      <c r="P2057" s="7"/>
    </row>
    <row r="2058" spans="1:16" x14ac:dyDescent="0.25">
      <c r="A2058" t="s">
        <v>1045</v>
      </c>
      <c r="B2058" t="s">
        <v>1054</v>
      </c>
      <c r="C2058" t="s">
        <v>1074</v>
      </c>
      <c r="D2058" t="s">
        <v>1071</v>
      </c>
      <c r="E2058" t="s">
        <v>1075</v>
      </c>
      <c r="F2058" t="s">
        <v>1073</v>
      </c>
      <c r="G2058" t="s">
        <v>53</v>
      </c>
      <c r="H2058">
        <v>201808</v>
      </c>
      <c r="I2058">
        <v>147.26259999999999</v>
      </c>
      <c r="J2058">
        <v>2018</v>
      </c>
      <c r="K2058">
        <v>8</v>
      </c>
      <c r="L2058">
        <v>12179</v>
      </c>
      <c r="M2058">
        <v>302109870</v>
      </c>
      <c r="N2058" s="7">
        <v>43346</v>
      </c>
      <c r="P2058" s="7"/>
    </row>
    <row r="2059" spans="1:16" x14ac:dyDescent="0.25">
      <c r="A2059" t="s">
        <v>1028</v>
      </c>
      <c r="B2059" t="s">
        <v>1076</v>
      </c>
      <c r="C2059" t="s">
        <v>1077</v>
      </c>
      <c r="D2059" t="s">
        <v>1078</v>
      </c>
      <c r="E2059" t="s">
        <v>1079</v>
      </c>
      <c r="F2059" t="s">
        <v>1080</v>
      </c>
      <c r="G2059" t="s">
        <v>35</v>
      </c>
      <c r="H2059">
        <v>201808</v>
      </c>
      <c r="I2059">
        <v>156.66666670000001</v>
      </c>
      <c r="J2059">
        <v>2018</v>
      </c>
      <c r="K2059">
        <v>8</v>
      </c>
      <c r="L2059">
        <v>12180</v>
      </c>
      <c r="M2059">
        <v>302104932</v>
      </c>
      <c r="N2059" s="7">
        <v>43435</v>
      </c>
      <c r="P2059" s="7"/>
    </row>
    <row r="2060" spans="1:16" x14ac:dyDescent="0.25">
      <c r="A2060" t="s">
        <v>1045</v>
      </c>
      <c r="B2060" t="s">
        <v>1060</v>
      </c>
      <c r="C2060" t="s">
        <v>1064</v>
      </c>
      <c r="D2060" t="s">
        <v>1065</v>
      </c>
      <c r="E2060" t="s">
        <v>1066</v>
      </c>
      <c r="F2060" t="s">
        <v>1050</v>
      </c>
      <c r="G2060" t="s">
        <v>585</v>
      </c>
      <c r="H2060">
        <v>201808</v>
      </c>
      <c r="I2060">
        <v>390.93669999999997</v>
      </c>
      <c r="J2060">
        <v>2018</v>
      </c>
      <c r="K2060">
        <v>8</v>
      </c>
      <c r="L2060">
        <v>12181</v>
      </c>
      <c r="M2060">
        <v>301604550</v>
      </c>
      <c r="N2060" s="7">
        <v>43330</v>
      </c>
      <c r="P2060" s="7"/>
    </row>
    <row r="2061" spans="1:16" x14ac:dyDescent="0.25">
      <c r="A2061" t="s">
        <v>1045</v>
      </c>
      <c r="B2061" t="s">
        <v>1054</v>
      </c>
      <c r="C2061" t="s">
        <v>1074</v>
      </c>
      <c r="D2061" t="s">
        <v>1071</v>
      </c>
      <c r="E2061" t="s">
        <v>1075</v>
      </c>
      <c r="F2061" t="s">
        <v>1073</v>
      </c>
      <c r="G2061" t="s">
        <v>25</v>
      </c>
      <c r="H2061">
        <v>201808</v>
      </c>
      <c r="I2061">
        <v>82.580600000000004</v>
      </c>
      <c r="J2061">
        <v>2018</v>
      </c>
      <c r="K2061">
        <v>8</v>
      </c>
      <c r="L2061">
        <v>12182</v>
      </c>
      <c r="M2061">
        <v>302107687</v>
      </c>
      <c r="N2061" s="7">
        <v>43385</v>
      </c>
      <c r="P2061" s="7"/>
    </row>
    <row r="2062" spans="1:16" x14ac:dyDescent="0.25">
      <c r="A2062" t="s">
        <v>1045</v>
      </c>
      <c r="B2062" t="s">
        <v>1054</v>
      </c>
      <c r="C2062" t="s">
        <v>1055</v>
      </c>
      <c r="D2062" t="s">
        <v>1056</v>
      </c>
      <c r="E2062" t="s">
        <v>1057</v>
      </c>
      <c r="F2062" t="s">
        <v>1050</v>
      </c>
      <c r="G2062" t="s">
        <v>27</v>
      </c>
      <c r="H2062">
        <v>201808</v>
      </c>
      <c r="I2062">
        <v>194.05</v>
      </c>
      <c r="J2062">
        <v>2018</v>
      </c>
      <c r="K2062">
        <v>8</v>
      </c>
      <c r="L2062">
        <v>12183</v>
      </c>
      <c r="M2062">
        <v>303007397</v>
      </c>
      <c r="N2062" s="7">
        <v>43463</v>
      </c>
      <c r="P2062" s="7"/>
    </row>
    <row r="2063" spans="1:16" x14ac:dyDescent="0.25">
      <c r="A2063" t="s">
        <v>21</v>
      </c>
      <c r="B2063" t="s">
        <v>22</v>
      </c>
      <c r="C2063" t="s">
        <v>38</v>
      </c>
      <c r="D2063" t="s">
        <v>39</v>
      </c>
      <c r="E2063" t="s">
        <v>40</v>
      </c>
      <c r="F2063" t="s">
        <v>23</v>
      </c>
      <c r="G2063" t="s">
        <v>35</v>
      </c>
      <c r="H2063">
        <v>201808</v>
      </c>
      <c r="I2063">
        <v>107.25</v>
      </c>
      <c r="J2063">
        <v>2018</v>
      </c>
      <c r="K2063">
        <v>8</v>
      </c>
      <c r="L2063">
        <v>12184</v>
      </c>
      <c r="M2063">
        <v>302106569</v>
      </c>
      <c r="N2063" s="7">
        <v>43406</v>
      </c>
      <c r="P2063" s="7"/>
    </row>
    <row r="2064" spans="1:16" x14ac:dyDescent="0.25">
      <c r="A2064" t="s">
        <v>1045</v>
      </c>
      <c r="B2064" t="s">
        <v>1046</v>
      </c>
      <c r="C2064" t="s">
        <v>1047</v>
      </c>
      <c r="D2064" t="s">
        <v>1048</v>
      </c>
      <c r="E2064" t="s">
        <v>1049</v>
      </c>
      <c r="F2064" t="s">
        <v>1050</v>
      </c>
      <c r="G2064" t="s">
        <v>36</v>
      </c>
      <c r="H2064">
        <v>201808</v>
      </c>
      <c r="I2064">
        <v>213.76249999999999</v>
      </c>
      <c r="J2064">
        <v>2018</v>
      </c>
      <c r="K2064">
        <v>8</v>
      </c>
      <c r="L2064">
        <v>12185</v>
      </c>
      <c r="M2064">
        <v>303004450</v>
      </c>
      <c r="N2064" s="7">
        <v>43436</v>
      </c>
      <c r="P2064" s="7"/>
    </row>
    <row r="2065" spans="1:16" x14ac:dyDescent="0.25">
      <c r="A2065" t="s">
        <v>1045</v>
      </c>
      <c r="B2065" t="s">
        <v>1054</v>
      </c>
      <c r="C2065" t="s">
        <v>1058</v>
      </c>
      <c r="D2065" t="s">
        <v>1056</v>
      </c>
      <c r="E2065" t="s">
        <v>1059</v>
      </c>
      <c r="F2065" t="s">
        <v>1050</v>
      </c>
      <c r="G2065" t="s">
        <v>605</v>
      </c>
      <c r="H2065">
        <v>201808</v>
      </c>
      <c r="I2065">
        <v>157.52969999999999</v>
      </c>
      <c r="J2065">
        <v>2018</v>
      </c>
      <c r="K2065">
        <v>8</v>
      </c>
      <c r="L2065">
        <v>12186</v>
      </c>
      <c r="M2065">
        <v>302106863</v>
      </c>
      <c r="N2065" s="7">
        <v>43339</v>
      </c>
      <c r="P2065" s="7"/>
    </row>
    <row r="2066" spans="1:16" x14ac:dyDescent="0.25">
      <c r="A2066" t="s">
        <v>1045</v>
      </c>
      <c r="B2066" t="s">
        <v>1060</v>
      </c>
      <c r="C2066" t="s">
        <v>1061</v>
      </c>
      <c r="D2066" t="s">
        <v>1062</v>
      </c>
      <c r="E2066" t="s">
        <v>1063</v>
      </c>
      <c r="F2066" t="s">
        <v>1050</v>
      </c>
      <c r="G2066" t="s">
        <v>27</v>
      </c>
      <c r="H2066">
        <v>201808</v>
      </c>
      <c r="I2066">
        <v>533.81280000000004</v>
      </c>
      <c r="J2066">
        <v>2018</v>
      </c>
      <c r="K2066">
        <v>8</v>
      </c>
      <c r="L2066">
        <v>12187</v>
      </c>
      <c r="M2066">
        <v>301907688</v>
      </c>
      <c r="N2066" s="7">
        <v>43344</v>
      </c>
      <c r="P2066" s="7"/>
    </row>
    <row r="2067" spans="1:16" x14ac:dyDescent="0.25">
      <c r="A2067" t="s">
        <v>1045</v>
      </c>
      <c r="B2067" t="s">
        <v>1054</v>
      </c>
      <c r="C2067" t="s">
        <v>1074</v>
      </c>
      <c r="D2067" t="s">
        <v>1071</v>
      </c>
      <c r="E2067" t="s">
        <v>1075</v>
      </c>
      <c r="F2067" t="s">
        <v>1073</v>
      </c>
      <c r="G2067" t="s">
        <v>10</v>
      </c>
      <c r="H2067">
        <v>201808</v>
      </c>
      <c r="I2067">
        <v>84.418700000000001</v>
      </c>
      <c r="J2067">
        <v>2018</v>
      </c>
      <c r="K2067">
        <v>8</v>
      </c>
      <c r="L2067">
        <v>12188</v>
      </c>
      <c r="M2067">
        <v>302107763</v>
      </c>
      <c r="N2067" s="7">
        <v>43444</v>
      </c>
      <c r="P2067" s="7"/>
    </row>
    <row r="2068" spans="1:16" x14ac:dyDescent="0.25">
      <c r="A2068" t="s">
        <v>1028</v>
      </c>
      <c r="B2068" t="s">
        <v>1076</v>
      </c>
      <c r="C2068" t="s">
        <v>1077</v>
      </c>
      <c r="D2068" t="s">
        <v>1078</v>
      </c>
      <c r="E2068" t="s">
        <v>1079</v>
      </c>
      <c r="F2068" t="s">
        <v>1080</v>
      </c>
      <c r="G2068" t="s">
        <v>605</v>
      </c>
      <c r="H2068">
        <v>201808</v>
      </c>
      <c r="I2068">
        <v>172.73060000000001</v>
      </c>
      <c r="J2068">
        <v>2018</v>
      </c>
      <c r="K2068">
        <v>8</v>
      </c>
      <c r="L2068">
        <v>12189</v>
      </c>
      <c r="M2068">
        <v>302108078</v>
      </c>
      <c r="N2068" s="7">
        <v>43338</v>
      </c>
      <c r="P2068" s="7"/>
    </row>
    <row r="2069" spans="1:16" x14ac:dyDescent="0.25">
      <c r="A2069" t="s">
        <v>1028</v>
      </c>
      <c r="B2069" t="s">
        <v>1076</v>
      </c>
      <c r="C2069" t="s">
        <v>1077</v>
      </c>
      <c r="D2069" t="s">
        <v>1078</v>
      </c>
      <c r="E2069" t="s">
        <v>1079</v>
      </c>
      <c r="F2069" t="s">
        <v>1080</v>
      </c>
      <c r="G2069" t="s">
        <v>26</v>
      </c>
      <c r="H2069">
        <v>201808</v>
      </c>
      <c r="I2069">
        <v>185.4273</v>
      </c>
      <c r="J2069">
        <v>2018</v>
      </c>
      <c r="K2069">
        <v>8</v>
      </c>
      <c r="L2069">
        <v>12190</v>
      </c>
      <c r="M2069">
        <v>302103322</v>
      </c>
      <c r="N2069" s="7">
        <v>43451</v>
      </c>
      <c r="P2069" s="7"/>
    </row>
    <row r="2070" spans="1:16" x14ac:dyDescent="0.25">
      <c r="A2070" t="s">
        <v>1028</v>
      </c>
      <c r="B2070" t="s">
        <v>1076</v>
      </c>
      <c r="C2070" t="s">
        <v>1077</v>
      </c>
      <c r="D2070" t="s">
        <v>1078</v>
      </c>
      <c r="E2070" t="s">
        <v>1079</v>
      </c>
      <c r="F2070" t="s">
        <v>1080</v>
      </c>
      <c r="G2070" t="s">
        <v>34</v>
      </c>
      <c r="H2070">
        <v>201808</v>
      </c>
      <c r="I2070">
        <v>192.5</v>
      </c>
      <c r="J2070">
        <v>2018</v>
      </c>
      <c r="K2070">
        <v>8</v>
      </c>
      <c r="L2070">
        <v>12191</v>
      </c>
      <c r="M2070">
        <v>302106730</v>
      </c>
      <c r="N2070" s="7">
        <v>43344</v>
      </c>
      <c r="P2070" s="7"/>
    </row>
    <row r="2071" spans="1:16" x14ac:dyDescent="0.25">
      <c r="A2071" t="s">
        <v>1045</v>
      </c>
      <c r="B2071" t="s">
        <v>1054</v>
      </c>
      <c r="C2071" t="s">
        <v>1055</v>
      </c>
      <c r="D2071" t="s">
        <v>1056</v>
      </c>
      <c r="E2071" t="s">
        <v>1057</v>
      </c>
      <c r="F2071" t="s">
        <v>1050</v>
      </c>
      <c r="G2071" t="s">
        <v>26</v>
      </c>
      <c r="H2071">
        <v>201808</v>
      </c>
      <c r="I2071">
        <v>190.94159999999999</v>
      </c>
      <c r="J2071">
        <v>2018</v>
      </c>
      <c r="K2071">
        <v>8</v>
      </c>
      <c r="L2071">
        <v>12192</v>
      </c>
      <c r="M2071">
        <v>301909846</v>
      </c>
      <c r="N2071" s="7">
        <v>43306</v>
      </c>
      <c r="P2071" s="7"/>
    </row>
    <row r="2072" spans="1:16" x14ac:dyDescent="0.25">
      <c r="A2072" t="s">
        <v>1045</v>
      </c>
      <c r="B2072" t="s">
        <v>1046</v>
      </c>
      <c r="C2072" t="s">
        <v>1047</v>
      </c>
      <c r="D2072" t="s">
        <v>1048</v>
      </c>
      <c r="E2072" t="s">
        <v>1049</v>
      </c>
      <c r="F2072" t="s">
        <v>1050</v>
      </c>
      <c r="G2072" t="s">
        <v>35</v>
      </c>
      <c r="H2072">
        <v>201808</v>
      </c>
      <c r="I2072">
        <v>192.86869999999999</v>
      </c>
      <c r="J2072">
        <v>2018</v>
      </c>
      <c r="K2072">
        <v>8</v>
      </c>
      <c r="L2072">
        <v>12193</v>
      </c>
      <c r="M2072">
        <v>303000144</v>
      </c>
      <c r="N2072" s="7">
        <v>43397</v>
      </c>
      <c r="P2072" s="7"/>
    </row>
    <row r="2073" spans="1:16" x14ac:dyDescent="0.25">
      <c r="A2073" t="s">
        <v>1028</v>
      </c>
      <c r="B2073" t="s">
        <v>1029</v>
      </c>
      <c r="C2073" t="s">
        <v>1034</v>
      </c>
      <c r="D2073" t="s">
        <v>1035</v>
      </c>
      <c r="E2073" t="s">
        <v>1036</v>
      </c>
      <c r="F2073" t="s">
        <v>1033</v>
      </c>
      <c r="G2073" t="s">
        <v>31</v>
      </c>
      <c r="H2073">
        <v>201808</v>
      </c>
      <c r="I2073">
        <v>272</v>
      </c>
      <c r="J2073">
        <v>2018</v>
      </c>
      <c r="K2073">
        <v>8</v>
      </c>
      <c r="L2073">
        <v>12194</v>
      </c>
      <c r="M2073">
        <v>302109689</v>
      </c>
      <c r="N2073" s="7">
        <v>43412</v>
      </c>
      <c r="P2073" s="7"/>
    </row>
    <row r="2074" spans="1:16" x14ac:dyDescent="0.25">
      <c r="A2074" t="s">
        <v>1045</v>
      </c>
      <c r="B2074" t="s">
        <v>1046</v>
      </c>
      <c r="C2074" t="s">
        <v>1047</v>
      </c>
      <c r="D2074" t="s">
        <v>1048</v>
      </c>
      <c r="E2074" t="s">
        <v>1049</v>
      </c>
      <c r="F2074" t="s">
        <v>1050</v>
      </c>
      <c r="G2074" t="s">
        <v>25</v>
      </c>
      <c r="H2074">
        <v>201808</v>
      </c>
      <c r="I2074">
        <v>259.61290000000002</v>
      </c>
      <c r="J2074">
        <v>2018</v>
      </c>
      <c r="K2074">
        <v>8</v>
      </c>
      <c r="L2074">
        <v>12195</v>
      </c>
      <c r="M2074">
        <v>301705845</v>
      </c>
      <c r="N2074" s="7">
        <v>43382</v>
      </c>
      <c r="P2074" s="7"/>
    </row>
    <row r="2075" spans="1:16" x14ac:dyDescent="0.25">
      <c r="A2075" t="s">
        <v>1045</v>
      </c>
      <c r="B2075" t="s">
        <v>1046</v>
      </c>
      <c r="C2075" t="s">
        <v>1051</v>
      </c>
      <c r="D2075" t="s">
        <v>1052</v>
      </c>
      <c r="E2075" t="s">
        <v>1053</v>
      </c>
      <c r="F2075" t="s">
        <v>1050</v>
      </c>
      <c r="G2075" t="s">
        <v>609</v>
      </c>
      <c r="H2075">
        <v>201808</v>
      </c>
      <c r="I2075">
        <v>405.90809999999999</v>
      </c>
      <c r="J2075">
        <v>2018</v>
      </c>
      <c r="K2075">
        <v>8</v>
      </c>
      <c r="L2075">
        <v>12196</v>
      </c>
      <c r="M2075">
        <v>301800724</v>
      </c>
      <c r="N2075" s="7">
        <v>43325</v>
      </c>
      <c r="P2075" s="7"/>
    </row>
    <row r="2076" spans="1:16" x14ac:dyDescent="0.25">
      <c r="A2076" t="s">
        <v>21</v>
      </c>
      <c r="B2076" t="s">
        <v>22</v>
      </c>
      <c r="C2076" t="s">
        <v>38</v>
      </c>
      <c r="D2076" t="s">
        <v>39</v>
      </c>
      <c r="E2076" t="s">
        <v>40</v>
      </c>
      <c r="F2076" t="s">
        <v>23</v>
      </c>
      <c r="G2076" t="s">
        <v>10</v>
      </c>
      <c r="H2076">
        <v>201808</v>
      </c>
      <c r="I2076">
        <v>94.47</v>
      </c>
      <c r="J2076">
        <v>2018</v>
      </c>
      <c r="K2076">
        <v>8</v>
      </c>
      <c r="L2076">
        <v>12197</v>
      </c>
      <c r="M2076">
        <v>302111085</v>
      </c>
      <c r="N2076" s="7">
        <v>43398</v>
      </c>
      <c r="P2076" s="7"/>
    </row>
    <row r="2077" spans="1:16" x14ac:dyDescent="0.25">
      <c r="A2077" t="s">
        <v>41</v>
      </c>
      <c r="B2077" t="s">
        <v>22</v>
      </c>
      <c r="C2077" t="s">
        <v>57</v>
      </c>
      <c r="D2077" t="s">
        <v>58</v>
      </c>
      <c r="E2077" t="s">
        <v>59</v>
      </c>
      <c r="F2077" t="s">
        <v>23</v>
      </c>
      <c r="G2077" t="s">
        <v>27</v>
      </c>
      <c r="H2077">
        <v>201808</v>
      </c>
      <c r="I2077">
        <v>120.7063</v>
      </c>
      <c r="J2077">
        <v>2018</v>
      </c>
      <c r="K2077">
        <v>8</v>
      </c>
      <c r="L2077">
        <v>12198</v>
      </c>
      <c r="M2077">
        <v>301705474</v>
      </c>
      <c r="N2077" s="7">
        <v>43480</v>
      </c>
      <c r="P2077" s="7"/>
    </row>
    <row r="2078" spans="1:16" x14ac:dyDescent="0.25">
      <c r="A2078" t="s">
        <v>1045</v>
      </c>
      <c r="B2078" t="s">
        <v>1054</v>
      </c>
      <c r="C2078" t="s">
        <v>1074</v>
      </c>
      <c r="D2078" t="s">
        <v>1071</v>
      </c>
      <c r="E2078" t="s">
        <v>1075</v>
      </c>
      <c r="F2078" t="s">
        <v>1073</v>
      </c>
      <c r="G2078" t="s">
        <v>15</v>
      </c>
      <c r="H2078">
        <v>201808</v>
      </c>
      <c r="I2078">
        <v>101.6865</v>
      </c>
      <c r="J2078">
        <v>2018</v>
      </c>
      <c r="K2078">
        <v>8</v>
      </c>
      <c r="L2078">
        <v>12199</v>
      </c>
      <c r="M2078">
        <v>302109804</v>
      </c>
      <c r="N2078" s="7">
        <v>43483</v>
      </c>
      <c r="P2078" s="7"/>
    </row>
    <row r="2079" spans="1:16" x14ac:dyDescent="0.25">
      <c r="A2079" t="s">
        <v>1037</v>
      </c>
      <c r="B2079" t="s">
        <v>1038</v>
      </c>
      <c r="C2079" t="s">
        <v>1042</v>
      </c>
      <c r="D2079" t="s">
        <v>1043</v>
      </c>
      <c r="E2079" t="s">
        <v>1044</v>
      </c>
      <c r="F2079" t="s">
        <v>1033</v>
      </c>
      <c r="G2079" t="s">
        <v>28</v>
      </c>
      <c r="H2079">
        <v>201808</v>
      </c>
      <c r="I2079">
        <v>312.44</v>
      </c>
      <c r="J2079">
        <v>2018</v>
      </c>
      <c r="K2079">
        <v>8</v>
      </c>
      <c r="L2079">
        <v>12200</v>
      </c>
      <c r="M2079">
        <v>302102724</v>
      </c>
      <c r="N2079" s="7">
        <v>43455</v>
      </c>
      <c r="P2079" s="7"/>
    </row>
    <row r="2080" spans="1:16" x14ac:dyDescent="0.25">
      <c r="A2080" t="s">
        <v>1045</v>
      </c>
      <c r="B2080" t="s">
        <v>1046</v>
      </c>
      <c r="C2080" t="s">
        <v>1051</v>
      </c>
      <c r="D2080" t="s">
        <v>1052</v>
      </c>
      <c r="E2080" t="s">
        <v>1053</v>
      </c>
      <c r="F2080" t="s">
        <v>1050</v>
      </c>
      <c r="G2080" t="s">
        <v>349</v>
      </c>
      <c r="H2080">
        <v>201808</v>
      </c>
      <c r="I2080">
        <v>389.55900000000003</v>
      </c>
      <c r="J2080">
        <v>2018</v>
      </c>
      <c r="K2080">
        <v>8</v>
      </c>
      <c r="L2080">
        <v>12201</v>
      </c>
      <c r="M2080">
        <v>302107138</v>
      </c>
      <c r="N2080" s="7">
        <v>43319</v>
      </c>
      <c r="P2080" s="7"/>
    </row>
    <row r="2081" spans="1:16" x14ac:dyDescent="0.25">
      <c r="A2081" t="s">
        <v>1028</v>
      </c>
      <c r="B2081" t="s">
        <v>1076</v>
      </c>
      <c r="C2081" t="s">
        <v>1077</v>
      </c>
      <c r="D2081" t="s">
        <v>1078</v>
      </c>
      <c r="E2081" t="s">
        <v>1079</v>
      </c>
      <c r="F2081" t="s">
        <v>1080</v>
      </c>
      <c r="G2081" t="s">
        <v>30</v>
      </c>
      <c r="H2081">
        <v>201808</v>
      </c>
      <c r="I2081">
        <v>172.5</v>
      </c>
      <c r="J2081">
        <v>2018</v>
      </c>
      <c r="K2081">
        <v>8</v>
      </c>
      <c r="L2081">
        <v>12202</v>
      </c>
      <c r="M2081">
        <v>301705641</v>
      </c>
      <c r="N2081" s="7">
        <v>43415</v>
      </c>
      <c r="P2081" s="7"/>
    </row>
    <row r="2082" spans="1:16" x14ac:dyDescent="0.25">
      <c r="A2082" t="s">
        <v>1037</v>
      </c>
      <c r="B2082" t="s">
        <v>1038</v>
      </c>
      <c r="C2082" t="s">
        <v>1042</v>
      </c>
      <c r="D2082" t="s">
        <v>1043</v>
      </c>
      <c r="E2082" t="s">
        <v>1044</v>
      </c>
      <c r="F2082" t="s">
        <v>1033</v>
      </c>
      <c r="G2082" t="s">
        <v>26</v>
      </c>
      <c r="H2082">
        <v>201808</v>
      </c>
      <c r="I2082">
        <v>314.906452</v>
      </c>
      <c r="J2082">
        <v>2018</v>
      </c>
      <c r="K2082">
        <v>8</v>
      </c>
      <c r="L2082">
        <v>12203</v>
      </c>
      <c r="M2082">
        <v>302102722</v>
      </c>
      <c r="N2082" s="7">
        <v>43459</v>
      </c>
      <c r="P2082" s="7"/>
    </row>
    <row r="2083" spans="1:16" x14ac:dyDescent="0.25">
      <c r="A2083" t="s">
        <v>1028</v>
      </c>
      <c r="B2083" t="s">
        <v>1029</v>
      </c>
      <c r="C2083" t="s">
        <v>1034</v>
      </c>
      <c r="D2083" t="s">
        <v>1035</v>
      </c>
      <c r="E2083" t="s">
        <v>1036</v>
      </c>
      <c r="F2083" t="s">
        <v>1033</v>
      </c>
      <c r="G2083" t="s">
        <v>10</v>
      </c>
      <c r="H2083">
        <v>201808</v>
      </c>
      <c r="I2083">
        <v>248.88800000000001</v>
      </c>
      <c r="J2083">
        <v>2018</v>
      </c>
      <c r="K2083">
        <v>8</v>
      </c>
      <c r="L2083">
        <v>12204</v>
      </c>
      <c r="M2083">
        <v>302106937</v>
      </c>
      <c r="N2083" s="7">
        <v>43469</v>
      </c>
      <c r="P2083" s="7"/>
    </row>
    <row r="2084" spans="1:16" x14ac:dyDescent="0.25">
      <c r="A2084" t="s">
        <v>1045</v>
      </c>
      <c r="B2084" t="s">
        <v>1046</v>
      </c>
      <c r="C2084" t="s">
        <v>1047</v>
      </c>
      <c r="D2084" t="s">
        <v>1048</v>
      </c>
      <c r="E2084" t="s">
        <v>1049</v>
      </c>
      <c r="F2084" t="s">
        <v>1050</v>
      </c>
      <c r="G2084" t="s">
        <v>605</v>
      </c>
      <c r="H2084">
        <v>201808</v>
      </c>
      <c r="I2084">
        <v>253.2732</v>
      </c>
      <c r="J2084">
        <v>2018</v>
      </c>
      <c r="K2084">
        <v>8</v>
      </c>
      <c r="L2084">
        <v>12205</v>
      </c>
      <c r="M2084">
        <v>301705641</v>
      </c>
      <c r="N2084" s="7">
        <v>43309</v>
      </c>
      <c r="P2084" s="7"/>
    </row>
    <row r="2085" spans="1:16" x14ac:dyDescent="0.25">
      <c r="A2085" t="s">
        <v>1045</v>
      </c>
      <c r="B2085" t="s">
        <v>1046</v>
      </c>
      <c r="C2085" t="s">
        <v>1047</v>
      </c>
      <c r="D2085" t="s">
        <v>1048</v>
      </c>
      <c r="E2085" t="s">
        <v>1049</v>
      </c>
      <c r="F2085" t="s">
        <v>1050</v>
      </c>
      <c r="G2085" t="s">
        <v>609</v>
      </c>
      <c r="H2085">
        <v>201808</v>
      </c>
      <c r="I2085">
        <v>292.68130000000002</v>
      </c>
      <c r="J2085">
        <v>2018</v>
      </c>
      <c r="K2085">
        <v>8</v>
      </c>
      <c r="L2085">
        <v>12206</v>
      </c>
      <c r="M2085">
        <v>301806541</v>
      </c>
      <c r="N2085" s="7">
        <v>43303</v>
      </c>
      <c r="P2085" s="7"/>
    </row>
    <row r="2086" spans="1:16" x14ac:dyDescent="0.25">
      <c r="A2086" t="s">
        <v>21</v>
      </c>
      <c r="B2086" t="s">
        <v>22</v>
      </c>
      <c r="C2086" t="s">
        <v>38</v>
      </c>
      <c r="D2086" t="s">
        <v>39</v>
      </c>
      <c r="E2086" t="s">
        <v>40</v>
      </c>
      <c r="F2086" t="s">
        <v>23</v>
      </c>
      <c r="G2086" t="s">
        <v>26</v>
      </c>
      <c r="H2086">
        <v>201808</v>
      </c>
      <c r="I2086">
        <v>128.82939999999999</v>
      </c>
      <c r="J2086">
        <v>2018</v>
      </c>
      <c r="K2086">
        <v>8</v>
      </c>
      <c r="L2086">
        <v>12207</v>
      </c>
      <c r="M2086">
        <v>301905629</v>
      </c>
      <c r="N2086" s="7">
        <v>43378</v>
      </c>
      <c r="P2086" s="7"/>
    </row>
    <row r="2087" spans="1:16" x14ac:dyDescent="0.25">
      <c r="A2087" t="s">
        <v>21</v>
      </c>
      <c r="B2087" t="s">
        <v>22</v>
      </c>
      <c r="C2087" t="s">
        <v>50</v>
      </c>
      <c r="D2087" t="s">
        <v>51</v>
      </c>
      <c r="E2087" t="s">
        <v>52</v>
      </c>
      <c r="F2087" t="s">
        <v>23</v>
      </c>
      <c r="G2087" t="s">
        <v>46</v>
      </c>
      <c r="H2087">
        <v>201808</v>
      </c>
      <c r="I2087">
        <v>86.921000000000006</v>
      </c>
      <c r="J2087">
        <v>2018</v>
      </c>
      <c r="K2087">
        <v>8</v>
      </c>
      <c r="L2087">
        <v>12208</v>
      </c>
      <c r="M2087">
        <v>301704786</v>
      </c>
      <c r="N2087" s="7">
        <v>43315</v>
      </c>
      <c r="P2087" s="7"/>
    </row>
    <row r="2088" spans="1:16" x14ac:dyDescent="0.25">
      <c r="A2088" t="s">
        <v>1028</v>
      </c>
      <c r="B2088" t="s">
        <v>1076</v>
      </c>
      <c r="C2088" t="s">
        <v>1077</v>
      </c>
      <c r="D2088" t="s">
        <v>1078</v>
      </c>
      <c r="E2088" t="s">
        <v>1079</v>
      </c>
      <c r="F2088" t="s">
        <v>1080</v>
      </c>
      <c r="G2088" t="s">
        <v>349</v>
      </c>
      <c r="H2088">
        <v>201808</v>
      </c>
      <c r="I2088">
        <v>187.0968</v>
      </c>
      <c r="J2088">
        <v>2018</v>
      </c>
      <c r="K2088">
        <v>8</v>
      </c>
      <c r="L2088">
        <v>12209</v>
      </c>
      <c r="M2088">
        <v>301908685</v>
      </c>
      <c r="N2088" s="7">
        <v>43490</v>
      </c>
      <c r="P2088" s="7"/>
    </row>
    <row r="2089" spans="1:16" x14ac:dyDescent="0.25">
      <c r="A2089" t="s">
        <v>1028</v>
      </c>
      <c r="B2089" t="s">
        <v>1029</v>
      </c>
      <c r="C2089" t="s">
        <v>1030</v>
      </c>
      <c r="D2089" t="s">
        <v>1031</v>
      </c>
      <c r="E2089" t="s">
        <v>1032</v>
      </c>
      <c r="F2089" t="s">
        <v>1033</v>
      </c>
      <c r="G2089" t="s">
        <v>35</v>
      </c>
      <c r="H2089">
        <v>201808</v>
      </c>
      <c r="I2089">
        <v>290</v>
      </c>
      <c r="J2089">
        <v>2018</v>
      </c>
      <c r="K2089">
        <v>8</v>
      </c>
      <c r="L2089">
        <v>12210</v>
      </c>
      <c r="M2089">
        <v>302106142</v>
      </c>
      <c r="N2089" s="7">
        <v>43393</v>
      </c>
      <c r="P2089" s="7"/>
    </row>
    <row r="2090" spans="1:16" x14ac:dyDescent="0.25">
      <c r="A2090" t="s">
        <v>1045</v>
      </c>
      <c r="B2090" t="s">
        <v>1046</v>
      </c>
      <c r="C2090" t="s">
        <v>1051</v>
      </c>
      <c r="D2090" t="s">
        <v>1052</v>
      </c>
      <c r="E2090" t="s">
        <v>1053</v>
      </c>
      <c r="F2090" t="s">
        <v>1050</v>
      </c>
      <c r="G2090" t="s">
        <v>10</v>
      </c>
      <c r="H2090">
        <v>201808</v>
      </c>
      <c r="I2090">
        <v>368.8048</v>
      </c>
      <c r="J2090">
        <v>2018</v>
      </c>
      <c r="K2090">
        <v>8</v>
      </c>
      <c r="L2090">
        <v>12211</v>
      </c>
      <c r="M2090">
        <v>302105797</v>
      </c>
      <c r="N2090" s="7">
        <v>43380</v>
      </c>
      <c r="P2090" s="7"/>
    </row>
    <row r="2091" spans="1:16" x14ac:dyDescent="0.25">
      <c r="A2091" t="s">
        <v>21</v>
      </c>
      <c r="B2091" t="s">
        <v>22</v>
      </c>
      <c r="C2091" t="s">
        <v>38</v>
      </c>
      <c r="D2091" t="s">
        <v>39</v>
      </c>
      <c r="E2091" t="s">
        <v>40</v>
      </c>
      <c r="F2091" t="s">
        <v>23</v>
      </c>
      <c r="G2091" t="s">
        <v>27</v>
      </c>
      <c r="H2091">
        <v>201808</v>
      </c>
      <c r="I2091">
        <v>128.82939999999999</v>
      </c>
      <c r="J2091">
        <v>2018</v>
      </c>
      <c r="K2091">
        <v>8</v>
      </c>
      <c r="L2091">
        <v>12212</v>
      </c>
      <c r="M2091">
        <v>302108916</v>
      </c>
      <c r="N2091" s="7">
        <v>43342</v>
      </c>
      <c r="P2091" s="7"/>
    </row>
    <row r="2092" spans="1:16" x14ac:dyDescent="0.25">
      <c r="A2092" t="s">
        <v>1045</v>
      </c>
      <c r="B2092" t="s">
        <v>1054</v>
      </c>
      <c r="C2092" t="s">
        <v>1074</v>
      </c>
      <c r="D2092" t="s">
        <v>1071</v>
      </c>
      <c r="E2092" t="s">
        <v>1075</v>
      </c>
      <c r="F2092" t="s">
        <v>1073</v>
      </c>
      <c r="G2092" t="s">
        <v>34</v>
      </c>
      <c r="H2092">
        <v>201808</v>
      </c>
      <c r="I2092">
        <v>112.43</v>
      </c>
      <c r="J2092">
        <v>2018</v>
      </c>
      <c r="K2092">
        <v>8</v>
      </c>
      <c r="L2092">
        <v>12213</v>
      </c>
      <c r="M2092">
        <v>302109881</v>
      </c>
      <c r="N2092" s="7">
        <v>43387</v>
      </c>
      <c r="P2092" s="7"/>
    </row>
    <row r="2093" spans="1:16" x14ac:dyDescent="0.25">
      <c r="A2093" t="s">
        <v>1045</v>
      </c>
      <c r="B2093" t="s">
        <v>1046</v>
      </c>
      <c r="C2093" t="s">
        <v>1047</v>
      </c>
      <c r="D2093" t="s">
        <v>1048</v>
      </c>
      <c r="E2093" t="s">
        <v>1049</v>
      </c>
      <c r="F2093" t="s">
        <v>1050</v>
      </c>
      <c r="G2093" t="s">
        <v>26</v>
      </c>
      <c r="H2093">
        <v>201808</v>
      </c>
      <c r="I2093">
        <v>289.31470000000002</v>
      </c>
      <c r="J2093">
        <v>2018</v>
      </c>
      <c r="K2093">
        <v>8</v>
      </c>
      <c r="L2093">
        <v>12214</v>
      </c>
      <c r="M2093">
        <v>301705219</v>
      </c>
      <c r="N2093" s="7">
        <v>43389</v>
      </c>
      <c r="P2093" s="7"/>
    </row>
    <row r="2094" spans="1:16" x14ac:dyDescent="0.25">
      <c r="A2094" t="s">
        <v>41</v>
      </c>
      <c r="B2094" t="s">
        <v>22</v>
      </c>
      <c r="C2094" t="s">
        <v>57</v>
      </c>
      <c r="D2094" t="s">
        <v>58</v>
      </c>
      <c r="E2094" t="s">
        <v>59</v>
      </c>
      <c r="F2094" t="s">
        <v>23</v>
      </c>
      <c r="G2094" t="s">
        <v>35</v>
      </c>
      <c r="H2094">
        <v>201808</v>
      </c>
      <c r="I2094">
        <v>57.936</v>
      </c>
      <c r="J2094">
        <v>2018</v>
      </c>
      <c r="K2094">
        <v>8</v>
      </c>
      <c r="L2094">
        <v>12215</v>
      </c>
      <c r="M2094">
        <v>301705574</v>
      </c>
      <c r="N2094" s="7">
        <v>43313</v>
      </c>
      <c r="P2094" s="7"/>
    </row>
    <row r="2095" spans="1:16" x14ac:dyDescent="0.25">
      <c r="A2095" t="s">
        <v>1045</v>
      </c>
      <c r="B2095" t="s">
        <v>1054</v>
      </c>
      <c r="C2095" t="s">
        <v>1074</v>
      </c>
      <c r="D2095" t="s">
        <v>1071</v>
      </c>
      <c r="E2095" t="s">
        <v>1075</v>
      </c>
      <c r="F2095" t="s">
        <v>1073</v>
      </c>
      <c r="G2095" t="s">
        <v>42</v>
      </c>
      <c r="H2095">
        <v>201808</v>
      </c>
      <c r="I2095">
        <v>100.7195</v>
      </c>
      <c r="J2095">
        <v>2018</v>
      </c>
      <c r="K2095">
        <v>8</v>
      </c>
      <c r="L2095">
        <v>12216</v>
      </c>
      <c r="M2095">
        <v>302109781</v>
      </c>
      <c r="N2095" s="7">
        <v>43340</v>
      </c>
      <c r="P2095" s="7"/>
    </row>
    <row r="2096" spans="1:16" x14ac:dyDescent="0.25">
      <c r="A2096" t="s">
        <v>1045</v>
      </c>
      <c r="B2096" t="s">
        <v>1060</v>
      </c>
      <c r="C2096" t="s">
        <v>1064</v>
      </c>
      <c r="D2096" t="s">
        <v>1065</v>
      </c>
      <c r="E2096" t="s">
        <v>1066</v>
      </c>
      <c r="F2096" t="s">
        <v>1050</v>
      </c>
      <c r="G2096" t="s">
        <v>24</v>
      </c>
      <c r="H2096">
        <v>201808</v>
      </c>
      <c r="I2096">
        <v>415.26209999999998</v>
      </c>
      <c r="J2096">
        <v>2018</v>
      </c>
      <c r="K2096">
        <v>8</v>
      </c>
      <c r="L2096">
        <v>12217</v>
      </c>
      <c r="M2096">
        <v>303006146</v>
      </c>
      <c r="N2096" s="7">
        <v>43377</v>
      </c>
      <c r="P2096" s="7"/>
    </row>
    <row r="2097" spans="1:16" x14ac:dyDescent="0.25">
      <c r="A2097" t="s">
        <v>1045</v>
      </c>
      <c r="B2097" t="s">
        <v>1060</v>
      </c>
      <c r="C2097" t="s">
        <v>1064</v>
      </c>
      <c r="D2097" t="s">
        <v>1065</v>
      </c>
      <c r="E2097" t="s">
        <v>1066</v>
      </c>
      <c r="F2097" t="s">
        <v>1050</v>
      </c>
      <c r="G2097" t="s">
        <v>10</v>
      </c>
      <c r="H2097">
        <v>201808</v>
      </c>
      <c r="I2097">
        <v>593.62289999999996</v>
      </c>
      <c r="J2097">
        <v>2018</v>
      </c>
      <c r="K2097">
        <v>8</v>
      </c>
      <c r="L2097">
        <v>12218</v>
      </c>
      <c r="M2097">
        <v>302108906</v>
      </c>
      <c r="N2097" s="7">
        <v>43363</v>
      </c>
      <c r="P2097" s="7"/>
    </row>
    <row r="2098" spans="1:16" x14ac:dyDescent="0.25">
      <c r="A2098" t="s">
        <v>1028</v>
      </c>
      <c r="B2098" t="s">
        <v>1029</v>
      </c>
      <c r="C2098" t="s">
        <v>1030</v>
      </c>
      <c r="D2098" t="s">
        <v>1031</v>
      </c>
      <c r="E2098" t="s">
        <v>1032</v>
      </c>
      <c r="F2098" t="s">
        <v>1033</v>
      </c>
      <c r="G2098" t="s">
        <v>27</v>
      </c>
      <c r="H2098">
        <v>201809</v>
      </c>
      <c r="I2098">
        <v>324.32060000000001</v>
      </c>
      <c r="J2098">
        <v>2018</v>
      </c>
      <c r="K2098">
        <v>9</v>
      </c>
      <c r="L2098">
        <v>12219</v>
      </c>
      <c r="M2098">
        <v>302106158</v>
      </c>
      <c r="N2098" s="7">
        <v>43335</v>
      </c>
      <c r="P2098" s="7"/>
    </row>
    <row r="2099" spans="1:16" x14ac:dyDescent="0.25">
      <c r="A2099" t="s">
        <v>1045</v>
      </c>
      <c r="B2099" t="s">
        <v>1060</v>
      </c>
      <c r="C2099" t="s">
        <v>1061</v>
      </c>
      <c r="D2099" t="s">
        <v>1062</v>
      </c>
      <c r="E2099" t="s">
        <v>1063</v>
      </c>
      <c r="F2099" t="s">
        <v>1050</v>
      </c>
      <c r="G2099" t="s">
        <v>12</v>
      </c>
      <c r="H2099">
        <v>201809</v>
      </c>
      <c r="I2099">
        <v>389.27670000000001</v>
      </c>
      <c r="J2099">
        <v>2018</v>
      </c>
      <c r="K2099">
        <v>9</v>
      </c>
      <c r="L2099">
        <v>12220</v>
      </c>
      <c r="M2099">
        <v>303004463</v>
      </c>
      <c r="N2099" s="7">
        <v>43490</v>
      </c>
      <c r="P2099" s="7"/>
    </row>
    <row r="2100" spans="1:16" x14ac:dyDescent="0.25">
      <c r="A2100" t="s">
        <v>1045</v>
      </c>
      <c r="B2100" t="s">
        <v>1054</v>
      </c>
      <c r="C2100" t="s">
        <v>1074</v>
      </c>
      <c r="D2100" t="s">
        <v>1071</v>
      </c>
      <c r="E2100" t="s">
        <v>1075</v>
      </c>
      <c r="F2100" t="s">
        <v>1073</v>
      </c>
      <c r="G2100" t="s">
        <v>33</v>
      </c>
      <c r="H2100">
        <v>201809</v>
      </c>
      <c r="I2100">
        <v>116.19070000000001</v>
      </c>
      <c r="J2100">
        <v>2018</v>
      </c>
      <c r="K2100">
        <v>9</v>
      </c>
      <c r="L2100">
        <v>12221</v>
      </c>
      <c r="M2100">
        <v>303008407</v>
      </c>
      <c r="N2100" s="7">
        <v>43350</v>
      </c>
      <c r="P2100" s="7"/>
    </row>
    <row r="2101" spans="1:16" x14ac:dyDescent="0.25">
      <c r="A2101" t="s">
        <v>1045</v>
      </c>
      <c r="B2101" t="s">
        <v>1046</v>
      </c>
      <c r="C2101" t="s">
        <v>1047</v>
      </c>
      <c r="D2101" t="s">
        <v>1048</v>
      </c>
      <c r="E2101" t="s">
        <v>1049</v>
      </c>
      <c r="F2101" t="s">
        <v>1050</v>
      </c>
      <c r="G2101" t="s">
        <v>349</v>
      </c>
      <c r="H2101">
        <v>201809</v>
      </c>
      <c r="I2101">
        <v>258.32929999999999</v>
      </c>
      <c r="J2101">
        <v>2018</v>
      </c>
      <c r="K2101">
        <v>9</v>
      </c>
      <c r="L2101">
        <v>12222</v>
      </c>
      <c r="M2101">
        <v>301906287</v>
      </c>
      <c r="N2101" s="7">
        <v>43377</v>
      </c>
      <c r="P2101" s="7"/>
    </row>
    <row r="2102" spans="1:16" x14ac:dyDescent="0.25">
      <c r="A2102" t="s">
        <v>1045</v>
      </c>
      <c r="B2102" t="s">
        <v>1054</v>
      </c>
      <c r="C2102" t="s">
        <v>1055</v>
      </c>
      <c r="D2102" t="s">
        <v>1071</v>
      </c>
      <c r="E2102" t="s">
        <v>1072</v>
      </c>
      <c r="F2102" t="s">
        <v>1073</v>
      </c>
      <c r="G2102" t="s">
        <v>26</v>
      </c>
      <c r="H2102">
        <v>201809</v>
      </c>
      <c r="I2102">
        <v>119.07689999999999</v>
      </c>
      <c r="J2102">
        <v>2018</v>
      </c>
      <c r="K2102">
        <v>9</v>
      </c>
      <c r="L2102">
        <v>12223</v>
      </c>
      <c r="M2102">
        <v>302110689</v>
      </c>
      <c r="N2102" s="7">
        <v>43370</v>
      </c>
      <c r="P2102" s="7"/>
    </row>
    <row r="2103" spans="1:16" x14ac:dyDescent="0.25">
      <c r="A2103" t="s">
        <v>1045</v>
      </c>
      <c r="B2103" t="s">
        <v>1046</v>
      </c>
      <c r="C2103" t="s">
        <v>1047</v>
      </c>
      <c r="D2103" t="s">
        <v>1048</v>
      </c>
      <c r="E2103" t="s">
        <v>1049</v>
      </c>
      <c r="F2103" t="s">
        <v>1050</v>
      </c>
      <c r="G2103" t="s">
        <v>323</v>
      </c>
      <c r="H2103">
        <v>201809</v>
      </c>
      <c r="I2103">
        <v>236.97829999999999</v>
      </c>
      <c r="J2103">
        <v>2018</v>
      </c>
      <c r="K2103">
        <v>9</v>
      </c>
      <c r="L2103">
        <v>12224</v>
      </c>
      <c r="M2103">
        <v>300705563</v>
      </c>
      <c r="N2103" s="7">
        <v>43432</v>
      </c>
      <c r="P2103" s="7"/>
    </row>
    <row r="2104" spans="1:16" x14ac:dyDescent="0.25">
      <c r="A2104" t="s">
        <v>1045</v>
      </c>
      <c r="B2104" t="s">
        <v>1060</v>
      </c>
      <c r="C2104" t="s">
        <v>1061</v>
      </c>
      <c r="D2104" t="s">
        <v>1062</v>
      </c>
      <c r="E2104" t="s">
        <v>1063</v>
      </c>
      <c r="F2104" t="s">
        <v>1050</v>
      </c>
      <c r="G2104" t="s">
        <v>25</v>
      </c>
      <c r="H2104">
        <v>201809</v>
      </c>
      <c r="I2104">
        <v>512.23170000000005</v>
      </c>
      <c r="J2104">
        <v>2018</v>
      </c>
      <c r="K2104">
        <v>9</v>
      </c>
      <c r="L2104">
        <v>12225</v>
      </c>
      <c r="M2104">
        <v>301804832</v>
      </c>
      <c r="N2104" s="7">
        <v>43418</v>
      </c>
      <c r="P2104" s="7"/>
    </row>
    <row r="2105" spans="1:16" x14ac:dyDescent="0.25">
      <c r="A2105" t="s">
        <v>1045</v>
      </c>
      <c r="B2105" t="s">
        <v>1054</v>
      </c>
      <c r="C2105" t="s">
        <v>1055</v>
      </c>
      <c r="D2105" t="s">
        <v>1071</v>
      </c>
      <c r="E2105" t="s">
        <v>1072</v>
      </c>
      <c r="F2105" t="s">
        <v>1073</v>
      </c>
      <c r="G2105" t="s">
        <v>27</v>
      </c>
      <c r="H2105">
        <v>201809</v>
      </c>
      <c r="I2105">
        <v>121.03</v>
      </c>
      <c r="J2105">
        <v>2018</v>
      </c>
      <c r="K2105">
        <v>9</v>
      </c>
      <c r="L2105">
        <v>12226</v>
      </c>
      <c r="M2105">
        <v>302110754</v>
      </c>
      <c r="N2105" s="7">
        <v>43485</v>
      </c>
      <c r="P2105" s="7"/>
    </row>
    <row r="2106" spans="1:16" x14ac:dyDescent="0.25">
      <c r="A2106" t="s">
        <v>1045</v>
      </c>
      <c r="B2106" t="s">
        <v>1054</v>
      </c>
      <c r="C2106" t="s">
        <v>1074</v>
      </c>
      <c r="D2106" t="s">
        <v>1071</v>
      </c>
      <c r="E2106" t="s">
        <v>1075</v>
      </c>
      <c r="F2106" t="s">
        <v>1073</v>
      </c>
      <c r="G2106" t="s">
        <v>30</v>
      </c>
      <c r="H2106">
        <v>201809</v>
      </c>
      <c r="I2106">
        <v>191.8877</v>
      </c>
      <c r="J2106">
        <v>2018</v>
      </c>
      <c r="K2106">
        <v>9</v>
      </c>
      <c r="L2106">
        <v>12227</v>
      </c>
      <c r="M2106">
        <v>303004543</v>
      </c>
      <c r="N2106" s="7">
        <v>43508</v>
      </c>
      <c r="P2106" s="7"/>
    </row>
    <row r="2107" spans="1:16" x14ac:dyDescent="0.25">
      <c r="A2107" t="s">
        <v>1037</v>
      </c>
      <c r="B2107" t="s">
        <v>1038</v>
      </c>
      <c r="C2107" t="s">
        <v>1042</v>
      </c>
      <c r="D2107" t="s">
        <v>1043</v>
      </c>
      <c r="E2107" t="s">
        <v>1044</v>
      </c>
      <c r="F2107" t="s">
        <v>1033</v>
      </c>
      <c r="G2107" t="s">
        <v>27</v>
      </c>
      <c r="H2107">
        <v>201809</v>
      </c>
      <c r="I2107">
        <v>320.45999999999998</v>
      </c>
      <c r="J2107">
        <v>2018</v>
      </c>
      <c r="K2107">
        <v>9</v>
      </c>
      <c r="L2107">
        <v>12228</v>
      </c>
      <c r="M2107">
        <v>303007073</v>
      </c>
      <c r="N2107" s="7">
        <v>43503</v>
      </c>
      <c r="P2107" s="7"/>
    </row>
    <row r="2108" spans="1:16" x14ac:dyDescent="0.25">
      <c r="A2108" t="s">
        <v>1045</v>
      </c>
      <c r="B2108" t="s">
        <v>1054</v>
      </c>
      <c r="C2108" t="s">
        <v>1058</v>
      </c>
      <c r="D2108" t="s">
        <v>1056</v>
      </c>
      <c r="E2108" t="s">
        <v>1059</v>
      </c>
      <c r="F2108" t="s">
        <v>1050</v>
      </c>
      <c r="G2108" t="s">
        <v>12</v>
      </c>
      <c r="H2108">
        <v>201809</v>
      </c>
      <c r="I2108">
        <v>262.38749999999999</v>
      </c>
      <c r="J2108">
        <v>2018</v>
      </c>
      <c r="K2108">
        <v>9</v>
      </c>
      <c r="L2108">
        <v>12229</v>
      </c>
      <c r="M2108">
        <v>301908159</v>
      </c>
      <c r="N2108" s="7">
        <v>43352</v>
      </c>
      <c r="P2108" s="7"/>
    </row>
    <row r="2109" spans="1:16" x14ac:dyDescent="0.25">
      <c r="A2109" t="s">
        <v>1045</v>
      </c>
      <c r="B2109" t="s">
        <v>1054</v>
      </c>
      <c r="C2109" t="s">
        <v>1074</v>
      </c>
      <c r="D2109" t="s">
        <v>1071</v>
      </c>
      <c r="E2109" t="s">
        <v>1075</v>
      </c>
      <c r="F2109" t="s">
        <v>1073</v>
      </c>
      <c r="G2109" t="s">
        <v>35</v>
      </c>
      <c r="H2109">
        <v>201809</v>
      </c>
      <c r="I2109">
        <v>144.15299999999999</v>
      </c>
      <c r="J2109">
        <v>2018</v>
      </c>
      <c r="K2109">
        <v>9</v>
      </c>
      <c r="L2109">
        <v>12230</v>
      </c>
      <c r="M2109">
        <v>303004651</v>
      </c>
      <c r="N2109" s="7">
        <v>43486</v>
      </c>
      <c r="P2109" s="7"/>
    </row>
    <row r="2110" spans="1:16" x14ac:dyDescent="0.25">
      <c r="A2110" t="s">
        <v>1045</v>
      </c>
      <c r="B2110" t="s">
        <v>1054</v>
      </c>
      <c r="C2110" t="s">
        <v>1074</v>
      </c>
      <c r="D2110" t="s">
        <v>1071</v>
      </c>
      <c r="E2110" t="s">
        <v>1075</v>
      </c>
      <c r="F2110" t="s">
        <v>1073</v>
      </c>
      <c r="G2110" t="s">
        <v>319</v>
      </c>
      <c r="H2110">
        <v>201809</v>
      </c>
      <c r="I2110">
        <v>110.279</v>
      </c>
      <c r="J2110">
        <v>2018</v>
      </c>
      <c r="K2110">
        <v>9</v>
      </c>
      <c r="L2110">
        <v>12231</v>
      </c>
      <c r="M2110">
        <v>302110887</v>
      </c>
      <c r="N2110" s="7">
        <v>43520</v>
      </c>
      <c r="P2110" s="7"/>
    </row>
    <row r="2111" spans="1:16" x14ac:dyDescent="0.25">
      <c r="A2111" t="s">
        <v>1045</v>
      </c>
      <c r="B2111" t="s">
        <v>1054</v>
      </c>
      <c r="C2111" t="s">
        <v>1074</v>
      </c>
      <c r="D2111" t="s">
        <v>1071</v>
      </c>
      <c r="E2111" t="s">
        <v>1075</v>
      </c>
      <c r="F2111" t="s">
        <v>1073</v>
      </c>
      <c r="G2111" t="s">
        <v>28</v>
      </c>
      <c r="H2111">
        <v>201809</v>
      </c>
      <c r="I2111">
        <v>110.80029999999999</v>
      </c>
      <c r="J2111">
        <v>2018</v>
      </c>
      <c r="K2111">
        <v>9</v>
      </c>
      <c r="L2111">
        <v>12232</v>
      </c>
      <c r="M2111">
        <v>303008894</v>
      </c>
      <c r="N2111" s="7">
        <v>43392</v>
      </c>
      <c r="P2111" s="7"/>
    </row>
    <row r="2112" spans="1:16" x14ac:dyDescent="0.25">
      <c r="A2112" t="s">
        <v>1028</v>
      </c>
      <c r="B2112" t="s">
        <v>1076</v>
      </c>
      <c r="C2112" t="s">
        <v>1077</v>
      </c>
      <c r="D2112" t="s">
        <v>1078</v>
      </c>
      <c r="E2112" t="s">
        <v>1079</v>
      </c>
      <c r="F2112" t="s">
        <v>1080</v>
      </c>
      <c r="G2112" t="s">
        <v>32</v>
      </c>
      <c r="H2112">
        <v>201809</v>
      </c>
      <c r="I2112">
        <v>151.51915</v>
      </c>
      <c r="J2112">
        <v>2018</v>
      </c>
      <c r="K2112">
        <v>9</v>
      </c>
      <c r="L2112">
        <v>12233</v>
      </c>
      <c r="M2112">
        <v>302108477</v>
      </c>
      <c r="N2112" s="7">
        <v>43474</v>
      </c>
      <c r="P2112" s="7"/>
    </row>
    <row r="2113" spans="1:16" x14ac:dyDescent="0.25">
      <c r="A2113" t="s">
        <v>1028</v>
      </c>
      <c r="B2113" t="s">
        <v>1076</v>
      </c>
      <c r="C2113" t="s">
        <v>1077</v>
      </c>
      <c r="D2113" t="s">
        <v>1078</v>
      </c>
      <c r="E2113" t="s">
        <v>1079</v>
      </c>
      <c r="F2113" t="s">
        <v>1080</v>
      </c>
      <c r="G2113" t="s">
        <v>26</v>
      </c>
      <c r="H2113">
        <v>201809</v>
      </c>
      <c r="I2113">
        <v>186.9032</v>
      </c>
      <c r="J2113">
        <v>2018</v>
      </c>
      <c r="K2113">
        <v>9</v>
      </c>
      <c r="L2113">
        <v>12234</v>
      </c>
      <c r="M2113">
        <v>303008305</v>
      </c>
      <c r="N2113" s="7">
        <v>43485</v>
      </c>
      <c r="P2113" s="7"/>
    </row>
    <row r="2114" spans="1:16" x14ac:dyDescent="0.25">
      <c r="A2114" t="s">
        <v>1045</v>
      </c>
      <c r="B2114" t="s">
        <v>1060</v>
      </c>
      <c r="C2114" t="s">
        <v>1061</v>
      </c>
      <c r="D2114" t="s">
        <v>1062</v>
      </c>
      <c r="E2114" t="s">
        <v>1063</v>
      </c>
      <c r="F2114" t="s">
        <v>1050</v>
      </c>
      <c r="G2114" t="s">
        <v>15</v>
      </c>
      <c r="H2114">
        <v>201809</v>
      </c>
      <c r="I2114">
        <v>188.4049</v>
      </c>
      <c r="J2114">
        <v>2018</v>
      </c>
      <c r="K2114">
        <v>9</v>
      </c>
      <c r="L2114">
        <v>12235</v>
      </c>
      <c r="M2114">
        <v>302108078</v>
      </c>
      <c r="N2114" s="7">
        <v>43502</v>
      </c>
      <c r="P2114" s="7"/>
    </row>
    <row r="2115" spans="1:16" x14ac:dyDescent="0.25">
      <c r="A2115" t="s">
        <v>21</v>
      </c>
      <c r="B2115" t="s">
        <v>22</v>
      </c>
      <c r="C2115" t="s">
        <v>54</v>
      </c>
      <c r="D2115" t="s">
        <v>55</v>
      </c>
      <c r="E2115" t="s">
        <v>56</v>
      </c>
      <c r="F2115" t="s">
        <v>23</v>
      </c>
      <c r="G2115" t="s">
        <v>25</v>
      </c>
      <c r="H2115">
        <v>201809</v>
      </c>
      <c r="I2115">
        <v>49.841999999999999</v>
      </c>
      <c r="J2115">
        <v>2018</v>
      </c>
      <c r="K2115">
        <v>9</v>
      </c>
      <c r="L2115">
        <v>12236</v>
      </c>
      <c r="M2115">
        <v>303007029</v>
      </c>
      <c r="N2115" s="7">
        <v>43419</v>
      </c>
      <c r="P2115" s="7"/>
    </row>
    <row r="2116" spans="1:16" x14ac:dyDescent="0.25">
      <c r="A2116" t="s">
        <v>1045</v>
      </c>
      <c r="B2116" t="s">
        <v>1060</v>
      </c>
      <c r="C2116" t="s">
        <v>1061</v>
      </c>
      <c r="D2116" t="s">
        <v>1062</v>
      </c>
      <c r="E2116" t="s">
        <v>1063</v>
      </c>
      <c r="F2116" t="s">
        <v>1050</v>
      </c>
      <c r="G2116" t="s">
        <v>42</v>
      </c>
      <c r="H2116">
        <v>201809</v>
      </c>
      <c r="I2116">
        <v>456.23309999999998</v>
      </c>
      <c r="J2116">
        <v>2018</v>
      </c>
      <c r="K2116">
        <v>9</v>
      </c>
      <c r="L2116">
        <v>12237</v>
      </c>
      <c r="M2116">
        <v>302106890</v>
      </c>
      <c r="N2116" s="7">
        <v>43512</v>
      </c>
      <c r="P2116" s="7"/>
    </row>
    <row r="2117" spans="1:16" x14ac:dyDescent="0.25">
      <c r="A2117" t="s">
        <v>1045</v>
      </c>
      <c r="B2117" t="s">
        <v>1046</v>
      </c>
      <c r="C2117" t="s">
        <v>1051</v>
      </c>
      <c r="D2117" t="s">
        <v>1052</v>
      </c>
      <c r="E2117" t="s">
        <v>1053</v>
      </c>
      <c r="F2117" t="s">
        <v>1050</v>
      </c>
      <c r="G2117" t="s">
        <v>30</v>
      </c>
      <c r="H2117">
        <v>201809</v>
      </c>
      <c r="I2117">
        <v>357.52769999999998</v>
      </c>
      <c r="J2117">
        <v>2018</v>
      </c>
      <c r="K2117">
        <v>9</v>
      </c>
      <c r="L2117">
        <v>12238</v>
      </c>
      <c r="M2117">
        <v>303006439</v>
      </c>
      <c r="N2117" s="7">
        <v>43382</v>
      </c>
      <c r="P2117" s="7"/>
    </row>
    <row r="2118" spans="1:16" x14ac:dyDescent="0.25">
      <c r="A2118" t="s">
        <v>1028</v>
      </c>
      <c r="B2118" t="s">
        <v>1076</v>
      </c>
      <c r="C2118" t="s">
        <v>1077</v>
      </c>
      <c r="D2118" t="s">
        <v>1078</v>
      </c>
      <c r="E2118" t="s">
        <v>1079</v>
      </c>
      <c r="F2118" t="s">
        <v>1080</v>
      </c>
      <c r="G2118" t="s">
        <v>15</v>
      </c>
      <c r="H2118">
        <v>201809</v>
      </c>
      <c r="I2118">
        <v>167.915525</v>
      </c>
      <c r="J2118">
        <v>2018</v>
      </c>
      <c r="K2118">
        <v>9</v>
      </c>
      <c r="L2118">
        <v>12239</v>
      </c>
      <c r="M2118">
        <v>302105544</v>
      </c>
      <c r="N2118" s="7">
        <v>43365</v>
      </c>
      <c r="P2118" s="7"/>
    </row>
    <row r="2119" spans="1:16" x14ac:dyDescent="0.25">
      <c r="A2119" t="s">
        <v>21</v>
      </c>
      <c r="B2119" t="s">
        <v>22</v>
      </c>
      <c r="C2119" t="s">
        <v>54</v>
      </c>
      <c r="D2119" t="s">
        <v>55</v>
      </c>
      <c r="E2119" t="s">
        <v>56</v>
      </c>
      <c r="F2119" t="s">
        <v>23</v>
      </c>
      <c r="G2119" t="s">
        <v>10</v>
      </c>
      <c r="H2119">
        <v>201809</v>
      </c>
      <c r="I2119">
        <v>76.7</v>
      </c>
      <c r="J2119">
        <v>2018</v>
      </c>
      <c r="K2119">
        <v>9</v>
      </c>
      <c r="L2119">
        <v>12240</v>
      </c>
      <c r="M2119">
        <v>302105346</v>
      </c>
      <c r="N2119" s="7">
        <v>43385</v>
      </c>
      <c r="P2119" s="7"/>
    </row>
    <row r="2120" spans="1:16" x14ac:dyDescent="0.25">
      <c r="A2120" t="s">
        <v>1045</v>
      </c>
      <c r="B2120" t="s">
        <v>1054</v>
      </c>
      <c r="C2120" t="s">
        <v>1074</v>
      </c>
      <c r="D2120" t="s">
        <v>1071</v>
      </c>
      <c r="E2120" t="s">
        <v>1075</v>
      </c>
      <c r="F2120" t="s">
        <v>1073</v>
      </c>
      <c r="G2120" t="s">
        <v>291</v>
      </c>
      <c r="H2120">
        <v>201809</v>
      </c>
      <c r="I2120">
        <v>171.62200000000001</v>
      </c>
      <c r="J2120">
        <v>2018</v>
      </c>
      <c r="K2120">
        <v>9</v>
      </c>
      <c r="L2120">
        <v>12241</v>
      </c>
      <c r="M2120">
        <v>303004663</v>
      </c>
      <c r="N2120" s="7">
        <v>43519</v>
      </c>
      <c r="P2120" s="7"/>
    </row>
    <row r="2121" spans="1:16" x14ac:dyDescent="0.25">
      <c r="A2121" t="s">
        <v>1045</v>
      </c>
      <c r="B2121" t="s">
        <v>1060</v>
      </c>
      <c r="C2121" t="s">
        <v>1064</v>
      </c>
      <c r="D2121" t="s">
        <v>1065</v>
      </c>
      <c r="E2121" t="s">
        <v>1066</v>
      </c>
      <c r="F2121" t="s">
        <v>1050</v>
      </c>
      <c r="G2121" t="s">
        <v>323</v>
      </c>
      <c r="H2121">
        <v>201809</v>
      </c>
      <c r="I2121">
        <v>541.49829999999997</v>
      </c>
      <c r="J2121">
        <v>2018</v>
      </c>
      <c r="K2121">
        <v>9</v>
      </c>
      <c r="L2121">
        <v>12242</v>
      </c>
      <c r="M2121">
        <v>303008879</v>
      </c>
      <c r="N2121" s="7">
        <v>43509</v>
      </c>
      <c r="P2121" s="7"/>
    </row>
    <row r="2122" spans="1:16" x14ac:dyDescent="0.25">
      <c r="A2122" t="s">
        <v>1028</v>
      </c>
      <c r="B2122" t="s">
        <v>1029</v>
      </c>
      <c r="C2122" t="s">
        <v>1034</v>
      </c>
      <c r="D2122" t="s">
        <v>1035</v>
      </c>
      <c r="E2122" t="s">
        <v>1036</v>
      </c>
      <c r="F2122" t="s">
        <v>1033</v>
      </c>
      <c r="G2122" t="s">
        <v>10</v>
      </c>
      <c r="H2122">
        <v>201809</v>
      </c>
      <c r="I2122">
        <v>251.8746429</v>
      </c>
      <c r="J2122">
        <v>2018</v>
      </c>
      <c r="K2122">
        <v>9</v>
      </c>
      <c r="L2122">
        <v>12243</v>
      </c>
      <c r="M2122">
        <v>302107008</v>
      </c>
      <c r="N2122" s="7">
        <v>43421</v>
      </c>
      <c r="P2122" s="7"/>
    </row>
    <row r="2123" spans="1:16" x14ac:dyDescent="0.25">
      <c r="A2123" t="s">
        <v>1045</v>
      </c>
      <c r="B2123" t="s">
        <v>1046</v>
      </c>
      <c r="C2123" t="s">
        <v>1051</v>
      </c>
      <c r="D2123" t="s">
        <v>1052</v>
      </c>
      <c r="E2123" t="s">
        <v>1053</v>
      </c>
      <c r="F2123" t="s">
        <v>1050</v>
      </c>
      <c r="G2123" t="s">
        <v>27</v>
      </c>
      <c r="H2123">
        <v>201809</v>
      </c>
      <c r="I2123">
        <v>378.0915</v>
      </c>
      <c r="J2123">
        <v>2018</v>
      </c>
      <c r="K2123">
        <v>9</v>
      </c>
      <c r="L2123">
        <v>12244</v>
      </c>
      <c r="M2123">
        <v>303004664</v>
      </c>
      <c r="N2123" s="7">
        <v>43411</v>
      </c>
      <c r="P2123" s="7"/>
    </row>
    <row r="2124" spans="1:16" x14ac:dyDescent="0.25">
      <c r="A2124" t="s">
        <v>1045</v>
      </c>
      <c r="B2124" t="s">
        <v>1054</v>
      </c>
      <c r="C2124" t="s">
        <v>1055</v>
      </c>
      <c r="D2124" t="s">
        <v>1056</v>
      </c>
      <c r="E2124" t="s">
        <v>1057</v>
      </c>
      <c r="F2124" t="s">
        <v>1050</v>
      </c>
      <c r="G2124" t="s">
        <v>26</v>
      </c>
      <c r="H2124">
        <v>201809</v>
      </c>
      <c r="I2124">
        <v>188.77709999999999</v>
      </c>
      <c r="J2124">
        <v>2018</v>
      </c>
      <c r="K2124">
        <v>9</v>
      </c>
      <c r="L2124">
        <v>12245</v>
      </c>
      <c r="M2124">
        <v>303004519</v>
      </c>
      <c r="N2124" s="7">
        <v>43488</v>
      </c>
      <c r="P2124" s="7"/>
    </row>
    <row r="2125" spans="1:16" x14ac:dyDescent="0.25">
      <c r="A2125" t="s">
        <v>1045</v>
      </c>
      <c r="B2125" t="s">
        <v>1067</v>
      </c>
      <c r="C2125" t="s">
        <v>1068</v>
      </c>
      <c r="D2125" t="s">
        <v>1069</v>
      </c>
      <c r="E2125" t="s">
        <v>1070</v>
      </c>
      <c r="F2125" t="s">
        <v>1050</v>
      </c>
      <c r="G2125" t="s">
        <v>26</v>
      </c>
      <c r="H2125">
        <v>201809</v>
      </c>
      <c r="I2125">
        <v>35.831200000000003</v>
      </c>
      <c r="J2125">
        <v>2018</v>
      </c>
      <c r="K2125">
        <v>9</v>
      </c>
      <c r="L2125">
        <v>12246</v>
      </c>
      <c r="M2125">
        <v>302106559</v>
      </c>
      <c r="N2125" s="7">
        <v>43436</v>
      </c>
      <c r="P2125" s="7"/>
    </row>
    <row r="2126" spans="1:16" x14ac:dyDescent="0.25">
      <c r="A2126" t="s">
        <v>1045</v>
      </c>
      <c r="B2126" t="s">
        <v>1054</v>
      </c>
      <c r="C2126" t="s">
        <v>1074</v>
      </c>
      <c r="D2126" t="s">
        <v>1071</v>
      </c>
      <c r="E2126" t="s">
        <v>1075</v>
      </c>
      <c r="F2126" t="s">
        <v>1073</v>
      </c>
      <c r="G2126" t="s">
        <v>605</v>
      </c>
      <c r="H2126">
        <v>201809</v>
      </c>
      <c r="I2126">
        <v>100.4637</v>
      </c>
      <c r="J2126">
        <v>2018</v>
      </c>
      <c r="K2126">
        <v>9</v>
      </c>
      <c r="L2126">
        <v>12247</v>
      </c>
      <c r="M2126">
        <v>302107995</v>
      </c>
      <c r="N2126" s="7">
        <v>43355</v>
      </c>
      <c r="P2126" s="7"/>
    </row>
    <row r="2127" spans="1:16" x14ac:dyDescent="0.25">
      <c r="A2127" t="s">
        <v>1045</v>
      </c>
      <c r="B2127" t="s">
        <v>1046</v>
      </c>
      <c r="C2127" t="s">
        <v>1047</v>
      </c>
      <c r="D2127" t="s">
        <v>1048</v>
      </c>
      <c r="E2127" t="s">
        <v>1049</v>
      </c>
      <c r="F2127" t="s">
        <v>1050</v>
      </c>
      <c r="G2127" t="s">
        <v>10</v>
      </c>
      <c r="H2127">
        <v>201809</v>
      </c>
      <c r="I2127">
        <v>251.7663</v>
      </c>
      <c r="J2127">
        <v>2018</v>
      </c>
      <c r="K2127">
        <v>9</v>
      </c>
      <c r="L2127">
        <v>12248</v>
      </c>
      <c r="M2127">
        <v>301700462</v>
      </c>
      <c r="N2127" s="7">
        <v>43419</v>
      </c>
      <c r="P2127" s="7"/>
    </row>
    <row r="2128" spans="1:16" x14ac:dyDescent="0.25">
      <c r="A2128" t="s">
        <v>1045</v>
      </c>
      <c r="B2128" t="s">
        <v>1060</v>
      </c>
      <c r="C2128" t="s">
        <v>1064</v>
      </c>
      <c r="D2128" t="s">
        <v>1065</v>
      </c>
      <c r="E2128" t="s">
        <v>1066</v>
      </c>
      <c r="F2128" t="s">
        <v>1050</v>
      </c>
      <c r="G2128" t="s">
        <v>46</v>
      </c>
      <c r="H2128">
        <v>201809</v>
      </c>
      <c r="I2128">
        <v>543.06389999999999</v>
      </c>
      <c r="J2128">
        <v>2018</v>
      </c>
      <c r="K2128">
        <v>9</v>
      </c>
      <c r="L2128">
        <v>12249</v>
      </c>
      <c r="M2128">
        <v>303005921</v>
      </c>
      <c r="N2128" s="7">
        <v>43480</v>
      </c>
      <c r="P2128" s="7"/>
    </row>
    <row r="2129" spans="1:16" x14ac:dyDescent="0.25">
      <c r="A2129" t="s">
        <v>1028</v>
      </c>
      <c r="B2129" t="s">
        <v>1029</v>
      </c>
      <c r="C2129" t="s">
        <v>1034</v>
      </c>
      <c r="D2129" t="s">
        <v>1035</v>
      </c>
      <c r="E2129" t="s">
        <v>1036</v>
      </c>
      <c r="F2129" t="s">
        <v>1033</v>
      </c>
      <c r="G2129" t="s">
        <v>34</v>
      </c>
      <c r="H2129">
        <v>201809</v>
      </c>
      <c r="I2129">
        <v>297.66666670000001</v>
      </c>
      <c r="J2129">
        <v>2018</v>
      </c>
      <c r="K2129">
        <v>9</v>
      </c>
      <c r="L2129">
        <v>12250</v>
      </c>
      <c r="M2129">
        <v>302106990</v>
      </c>
      <c r="N2129" s="7">
        <v>43461</v>
      </c>
      <c r="P2129" s="7"/>
    </row>
    <row r="2130" spans="1:16" x14ac:dyDescent="0.25">
      <c r="A2130" t="s">
        <v>21</v>
      </c>
      <c r="B2130" t="s">
        <v>22</v>
      </c>
      <c r="C2130" t="s">
        <v>38</v>
      </c>
      <c r="D2130" t="s">
        <v>39</v>
      </c>
      <c r="E2130" t="s">
        <v>40</v>
      </c>
      <c r="F2130" t="s">
        <v>23</v>
      </c>
      <c r="G2130" t="s">
        <v>27</v>
      </c>
      <c r="H2130">
        <v>201809</v>
      </c>
      <c r="I2130">
        <v>80</v>
      </c>
      <c r="J2130">
        <v>2018</v>
      </c>
      <c r="K2130">
        <v>9</v>
      </c>
      <c r="L2130">
        <v>12251</v>
      </c>
      <c r="M2130">
        <v>301806655</v>
      </c>
      <c r="N2130" s="7">
        <v>43350</v>
      </c>
      <c r="P2130" s="7"/>
    </row>
    <row r="2131" spans="1:16" x14ac:dyDescent="0.25">
      <c r="A2131" t="s">
        <v>1045</v>
      </c>
      <c r="B2131" t="s">
        <v>1060</v>
      </c>
      <c r="C2131" t="s">
        <v>1064</v>
      </c>
      <c r="D2131" t="s">
        <v>1065</v>
      </c>
      <c r="E2131" t="s">
        <v>1066</v>
      </c>
      <c r="F2131" t="s">
        <v>1050</v>
      </c>
      <c r="G2131" t="s">
        <v>31</v>
      </c>
      <c r="H2131">
        <v>201809</v>
      </c>
      <c r="I2131">
        <v>602.06669999999997</v>
      </c>
      <c r="J2131">
        <v>2018</v>
      </c>
      <c r="K2131">
        <v>9</v>
      </c>
      <c r="L2131">
        <v>12252</v>
      </c>
      <c r="M2131">
        <v>302104666</v>
      </c>
      <c r="N2131" s="7">
        <v>43416</v>
      </c>
      <c r="P2131" s="7"/>
    </row>
    <row r="2132" spans="1:16" x14ac:dyDescent="0.25">
      <c r="A2132" t="s">
        <v>1045</v>
      </c>
      <c r="B2132" t="s">
        <v>1060</v>
      </c>
      <c r="C2132" t="s">
        <v>1064</v>
      </c>
      <c r="D2132" t="s">
        <v>1065</v>
      </c>
      <c r="E2132" t="s">
        <v>1066</v>
      </c>
      <c r="F2132" t="s">
        <v>1050</v>
      </c>
      <c r="G2132" t="s">
        <v>10</v>
      </c>
      <c r="H2132">
        <v>201809</v>
      </c>
      <c r="I2132">
        <v>628.60799999999995</v>
      </c>
      <c r="J2132">
        <v>2018</v>
      </c>
      <c r="K2132">
        <v>9</v>
      </c>
      <c r="L2132">
        <v>12253</v>
      </c>
      <c r="M2132">
        <v>302107674</v>
      </c>
      <c r="N2132" s="7">
        <v>43448</v>
      </c>
      <c r="P2132" s="7"/>
    </row>
    <row r="2133" spans="1:16" x14ac:dyDescent="0.25">
      <c r="A2133" t="s">
        <v>1045</v>
      </c>
      <c r="B2133" t="s">
        <v>1067</v>
      </c>
      <c r="C2133" t="s">
        <v>1068</v>
      </c>
      <c r="D2133" t="s">
        <v>1069</v>
      </c>
      <c r="E2133" t="s">
        <v>1070</v>
      </c>
      <c r="F2133" t="s">
        <v>1050</v>
      </c>
      <c r="G2133" t="s">
        <v>349</v>
      </c>
      <c r="H2133">
        <v>201809</v>
      </c>
      <c r="I2133">
        <v>41.118000000000002</v>
      </c>
      <c r="J2133">
        <v>2018</v>
      </c>
      <c r="K2133">
        <v>9</v>
      </c>
      <c r="L2133">
        <v>12254</v>
      </c>
      <c r="M2133">
        <v>301906117</v>
      </c>
      <c r="N2133" s="7">
        <v>43487</v>
      </c>
      <c r="P2133" s="7"/>
    </row>
    <row r="2134" spans="1:16" x14ac:dyDescent="0.25">
      <c r="A2134" t="s">
        <v>1045</v>
      </c>
      <c r="B2134" t="s">
        <v>1046</v>
      </c>
      <c r="C2134" t="s">
        <v>1051</v>
      </c>
      <c r="D2134" t="s">
        <v>1052</v>
      </c>
      <c r="E2134" t="s">
        <v>1053</v>
      </c>
      <c r="F2134" t="s">
        <v>1050</v>
      </c>
      <c r="G2134" t="s">
        <v>26</v>
      </c>
      <c r="H2134">
        <v>201809</v>
      </c>
      <c r="I2134">
        <v>382.9554</v>
      </c>
      <c r="J2134">
        <v>2018</v>
      </c>
      <c r="K2134">
        <v>9</v>
      </c>
      <c r="L2134">
        <v>12255</v>
      </c>
      <c r="M2134">
        <v>303005337</v>
      </c>
      <c r="N2134" s="7">
        <v>43370</v>
      </c>
      <c r="P2134" s="7"/>
    </row>
    <row r="2135" spans="1:16" x14ac:dyDescent="0.25">
      <c r="A2135" t="s">
        <v>1045</v>
      </c>
      <c r="B2135" t="s">
        <v>1046</v>
      </c>
      <c r="C2135" t="s">
        <v>1047</v>
      </c>
      <c r="D2135" t="s">
        <v>1048</v>
      </c>
      <c r="E2135" t="s">
        <v>1049</v>
      </c>
      <c r="F2135" t="s">
        <v>1050</v>
      </c>
      <c r="G2135" t="s">
        <v>319</v>
      </c>
      <c r="H2135">
        <v>201809</v>
      </c>
      <c r="I2135">
        <v>189.97900000000001</v>
      </c>
      <c r="J2135">
        <v>2018</v>
      </c>
      <c r="K2135">
        <v>9</v>
      </c>
      <c r="L2135">
        <v>12256</v>
      </c>
      <c r="M2135">
        <v>301704786</v>
      </c>
      <c r="N2135" s="7">
        <v>43356</v>
      </c>
      <c r="P2135" s="7"/>
    </row>
    <row r="2136" spans="1:16" x14ac:dyDescent="0.25">
      <c r="A2136" t="s">
        <v>1045</v>
      </c>
      <c r="B2136" t="s">
        <v>1046</v>
      </c>
      <c r="C2136" t="s">
        <v>1051</v>
      </c>
      <c r="D2136" t="s">
        <v>1052</v>
      </c>
      <c r="E2136" t="s">
        <v>1053</v>
      </c>
      <c r="F2136" t="s">
        <v>1050</v>
      </c>
      <c r="G2136" t="s">
        <v>31</v>
      </c>
      <c r="H2136">
        <v>201809</v>
      </c>
      <c r="I2136">
        <v>411.66699999999997</v>
      </c>
      <c r="J2136">
        <v>2018</v>
      </c>
      <c r="K2136">
        <v>9</v>
      </c>
      <c r="L2136">
        <v>12257</v>
      </c>
      <c r="M2136">
        <v>302107512</v>
      </c>
      <c r="N2136" s="7">
        <v>43431</v>
      </c>
      <c r="P2136" s="7"/>
    </row>
    <row r="2137" spans="1:16" x14ac:dyDescent="0.25">
      <c r="A2137" t="s">
        <v>1045</v>
      </c>
      <c r="B2137" t="s">
        <v>1046</v>
      </c>
      <c r="C2137" t="s">
        <v>1051</v>
      </c>
      <c r="D2137" t="s">
        <v>1052</v>
      </c>
      <c r="E2137" t="s">
        <v>1053</v>
      </c>
      <c r="F2137" t="s">
        <v>1050</v>
      </c>
      <c r="G2137" t="s">
        <v>42</v>
      </c>
      <c r="H2137">
        <v>201809</v>
      </c>
      <c r="I2137">
        <v>418.24079999999998</v>
      </c>
      <c r="J2137">
        <v>2018</v>
      </c>
      <c r="K2137">
        <v>9</v>
      </c>
      <c r="L2137">
        <v>12258</v>
      </c>
      <c r="M2137">
        <v>303008880</v>
      </c>
      <c r="N2137" s="7">
        <v>43510</v>
      </c>
      <c r="P2137" s="7"/>
    </row>
    <row r="2138" spans="1:16" x14ac:dyDescent="0.25">
      <c r="A2138" t="s">
        <v>1045</v>
      </c>
      <c r="B2138" t="s">
        <v>1046</v>
      </c>
      <c r="C2138" t="s">
        <v>1047</v>
      </c>
      <c r="D2138" t="s">
        <v>1048</v>
      </c>
      <c r="E2138" t="s">
        <v>1049</v>
      </c>
      <c r="F2138" t="s">
        <v>1050</v>
      </c>
      <c r="G2138" t="s">
        <v>37</v>
      </c>
      <c r="H2138">
        <v>201809</v>
      </c>
      <c r="I2138">
        <v>243.2928</v>
      </c>
      <c r="J2138">
        <v>2018</v>
      </c>
      <c r="K2138">
        <v>9</v>
      </c>
      <c r="L2138">
        <v>12259</v>
      </c>
      <c r="M2138">
        <v>301607723</v>
      </c>
      <c r="N2138" s="7">
        <v>43511</v>
      </c>
      <c r="P2138" s="7"/>
    </row>
    <row r="2139" spans="1:16" x14ac:dyDescent="0.25">
      <c r="A2139" t="s">
        <v>1045</v>
      </c>
      <c r="B2139" t="s">
        <v>1054</v>
      </c>
      <c r="C2139" t="s">
        <v>1058</v>
      </c>
      <c r="D2139" t="s">
        <v>1056</v>
      </c>
      <c r="E2139" t="s">
        <v>1059</v>
      </c>
      <c r="F2139" t="s">
        <v>1050</v>
      </c>
      <c r="G2139" t="s">
        <v>15</v>
      </c>
      <c r="H2139">
        <v>201809</v>
      </c>
      <c r="I2139">
        <v>157.32929999999999</v>
      </c>
      <c r="J2139">
        <v>2018</v>
      </c>
      <c r="K2139">
        <v>9</v>
      </c>
      <c r="L2139">
        <v>12260</v>
      </c>
      <c r="M2139">
        <v>301705641</v>
      </c>
      <c r="N2139" s="7">
        <v>43343</v>
      </c>
      <c r="P2139" s="7"/>
    </row>
    <row r="2140" spans="1:16" x14ac:dyDescent="0.25">
      <c r="A2140" t="s">
        <v>1045</v>
      </c>
      <c r="B2140" t="s">
        <v>1067</v>
      </c>
      <c r="C2140" t="s">
        <v>1068</v>
      </c>
      <c r="D2140" t="s">
        <v>1069</v>
      </c>
      <c r="E2140" t="s">
        <v>1070</v>
      </c>
      <c r="F2140" t="s">
        <v>1050</v>
      </c>
      <c r="G2140" t="s">
        <v>291</v>
      </c>
      <c r="H2140">
        <v>201809</v>
      </c>
      <c r="I2140">
        <v>42.927900000000001</v>
      </c>
      <c r="J2140">
        <v>2018</v>
      </c>
      <c r="K2140">
        <v>9</v>
      </c>
      <c r="L2140">
        <v>12261</v>
      </c>
      <c r="M2140">
        <v>303006940</v>
      </c>
      <c r="N2140" s="7">
        <v>43449</v>
      </c>
      <c r="P2140" s="7"/>
    </row>
    <row r="2141" spans="1:16" x14ac:dyDescent="0.25">
      <c r="A2141" t="s">
        <v>1045</v>
      </c>
      <c r="B2141" t="s">
        <v>1054</v>
      </c>
      <c r="C2141" t="s">
        <v>1074</v>
      </c>
      <c r="D2141" t="s">
        <v>1071</v>
      </c>
      <c r="E2141" t="s">
        <v>1075</v>
      </c>
      <c r="F2141" t="s">
        <v>1073</v>
      </c>
      <c r="G2141" t="s">
        <v>24</v>
      </c>
      <c r="H2141">
        <v>201809</v>
      </c>
      <c r="I2141">
        <v>133.584</v>
      </c>
      <c r="J2141">
        <v>2018</v>
      </c>
      <c r="K2141">
        <v>9</v>
      </c>
      <c r="L2141">
        <v>12262</v>
      </c>
      <c r="M2141">
        <v>302107934</v>
      </c>
      <c r="N2141" s="7">
        <v>43485</v>
      </c>
      <c r="P2141" s="7"/>
    </row>
    <row r="2142" spans="1:16" x14ac:dyDescent="0.25">
      <c r="A2142" t="s">
        <v>1045</v>
      </c>
      <c r="B2142" t="s">
        <v>1054</v>
      </c>
      <c r="C2142" t="s">
        <v>1055</v>
      </c>
      <c r="D2142" t="s">
        <v>1056</v>
      </c>
      <c r="E2142" t="s">
        <v>1057</v>
      </c>
      <c r="F2142" t="s">
        <v>1050</v>
      </c>
      <c r="G2142" t="s">
        <v>27</v>
      </c>
      <c r="H2142">
        <v>201809</v>
      </c>
      <c r="I2142">
        <v>191.49799999999999</v>
      </c>
      <c r="J2142">
        <v>2018</v>
      </c>
      <c r="K2142">
        <v>9</v>
      </c>
      <c r="L2142">
        <v>12263</v>
      </c>
      <c r="M2142">
        <v>302104932</v>
      </c>
      <c r="N2142" s="7">
        <v>43521</v>
      </c>
      <c r="P2142" s="7"/>
    </row>
    <row r="2143" spans="1:16" x14ac:dyDescent="0.25">
      <c r="A2143" t="s">
        <v>1045</v>
      </c>
      <c r="B2143" t="s">
        <v>1054</v>
      </c>
      <c r="C2143" t="s">
        <v>1058</v>
      </c>
      <c r="D2143" t="s">
        <v>1056</v>
      </c>
      <c r="E2143" t="s">
        <v>1059</v>
      </c>
      <c r="F2143" t="s">
        <v>1050</v>
      </c>
      <c r="G2143" t="s">
        <v>24</v>
      </c>
      <c r="H2143">
        <v>201809</v>
      </c>
      <c r="I2143">
        <v>130.6848</v>
      </c>
      <c r="J2143">
        <v>2018</v>
      </c>
      <c r="K2143">
        <v>9</v>
      </c>
      <c r="L2143">
        <v>12264</v>
      </c>
      <c r="M2143">
        <v>301907713</v>
      </c>
      <c r="N2143" s="7">
        <v>43384</v>
      </c>
      <c r="P2143" s="7"/>
    </row>
    <row r="2144" spans="1:16" x14ac:dyDescent="0.25">
      <c r="A2144" t="s">
        <v>1045</v>
      </c>
      <c r="B2144" t="s">
        <v>1054</v>
      </c>
      <c r="C2144" t="s">
        <v>1058</v>
      </c>
      <c r="D2144" t="s">
        <v>1056</v>
      </c>
      <c r="E2144" t="s">
        <v>1059</v>
      </c>
      <c r="F2144" t="s">
        <v>1050</v>
      </c>
      <c r="G2144" t="s">
        <v>31</v>
      </c>
      <c r="H2144">
        <v>201809</v>
      </c>
      <c r="I2144">
        <v>199.29169999999999</v>
      </c>
      <c r="J2144">
        <v>2018</v>
      </c>
      <c r="K2144">
        <v>9</v>
      </c>
      <c r="L2144">
        <v>12265</v>
      </c>
      <c r="M2144">
        <v>302108134</v>
      </c>
      <c r="N2144" s="7">
        <v>43449</v>
      </c>
      <c r="P2144" s="7"/>
    </row>
    <row r="2145" spans="1:16" x14ac:dyDescent="0.25">
      <c r="A2145" t="s">
        <v>21</v>
      </c>
      <c r="B2145" t="s">
        <v>22</v>
      </c>
      <c r="C2145" t="s">
        <v>50</v>
      </c>
      <c r="D2145" t="s">
        <v>51</v>
      </c>
      <c r="E2145" t="s">
        <v>52</v>
      </c>
      <c r="F2145" t="s">
        <v>23</v>
      </c>
      <c r="G2145" t="s">
        <v>26</v>
      </c>
      <c r="H2145">
        <v>201809</v>
      </c>
      <c r="I2145">
        <v>78.960099999999997</v>
      </c>
      <c r="J2145">
        <v>2018</v>
      </c>
      <c r="K2145">
        <v>9</v>
      </c>
      <c r="L2145">
        <v>12266</v>
      </c>
      <c r="M2145">
        <v>302109826</v>
      </c>
      <c r="N2145" s="7">
        <v>43344</v>
      </c>
      <c r="P2145" s="7"/>
    </row>
    <row r="2146" spans="1:16" x14ac:dyDescent="0.25">
      <c r="A2146" t="s">
        <v>1045</v>
      </c>
      <c r="B2146" t="s">
        <v>1060</v>
      </c>
      <c r="C2146" t="s">
        <v>1064</v>
      </c>
      <c r="D2146" t="s">
        <v>1065</v>
      </c>
      <c r="E2146" t="s">
        <v>1066</v>
      </c>
      <c r="F2146" t="s">
        <v>1050</v>
      </c>
      <c r="G2146" t="s">
        <v>15</v>
      </c>
      <c r="H2146">
        <v>201809</v>
      </c>
      <c r="I2146">
        <v>320.59620000000001</v>
      </c>
      <c r="J2146">
        <v>2018</v>
      </c>
      <c r="K2146">
        <v>9</v>
      </c>
      <c r="L2146">
        <v>12267</v>
      </c>
      <c r="M2146">
        <v>302103319</v>
      </c>
      <c r="N2146" s="7">
        <v>43515</v>
      </c>
      <c r="P2146" s="7"/>
    </row>
    <row r="2147" spans="1:16" x14ac:dyDescent="0.25">
      <c r="A2147" t="s">
        <v>1045</v>
      </c>
      <c r="B2147" t="s">
        <v>1067</v>
      </c>
      <c r="C2147" t="s">
        <v>1068</v>
      </c>
      <c r="D2147" t="s">
        <v>1069</v>
      </c>
      <c r="E2147" t="s">
        <v>1070</v>
      </c>
      <c r="F2147" t="s">
        <v>1050</v>
      </c>
      <c r="G2147" t="s">
        <v>34</v>
      </c>
      <c r="H2147">
        <v>201809</v>
      </c>
      <c r="I2147">
        <v>37.7667</v>
      </c>
      <c r="J2147">
        <v>2018</v>
      </c>
      <c r="K2147">
        <v>9</v>
      </c>
      <c r="L2147">
        <v>12268</v>
      </c>
      <c r="M2147">
        <v>301906179</v>
      </c>
      <c r="N2147" s="7">
        <v>43395</v>
      </c>
      <c r="P2147" s="7"/>
    </row>
    <row r="2148" spans="1:16" x14ac:dyDescent="0.25">
      <c r="A2148" t="s">
        <v>1028</v>
      </c>
      <c r="B2148" t="s">
        <v>1076</v>
      </c>
      <c r="C2148" t="s">
        <v>1077</v>
      </c>
      <c r="D2148" t="s">
        <v>1078</v>
      </c>
      <c r="E2148" t="s">
        <v>1079</v>
      </c>
      <c r="F2148" t="s">
        <v>1080</v>
      </c>
      <c r="G2148" t="s">
        <v>10</v>
      </c>
      <c r="H2148">
        <v>201809</v>
      </c>
      <c r="I2148">
        <v>192.56522219999999</v>
      </c>
      <c r="J2148">
        <v>2018</v>
      </c>
      <c r="K2148">
        <v>9</v>
      </c>
      <c r="L2148">
        <v>12269</v>
      </c>
      <c r="M2148">
        <v>303008545</v>
      </c>
      <c r="N2148" s="7">
        <v>43489</v>
      </c>
      <c r="P2148" s="7"/>
    </row>
    <row r="2149" spans="1:16" x14ac:dyDescent="0.25">
      <c r="A2149" t="s">
        <v>1037</v>
      </c>
      <c r="B2149" t="s">
        <v>1038</v>
      </c>
      <c r="C2149" t="s">
        <v>1039</v>
      </c>
      <c r="D2149" t="s">
        <v>1040</v>
      </c>
      <c r="E2149" t="s">
        <v>1041</v>
      </c>
      <c r="F2149" t="s">
        <v>1033</v>
      </c>
      <c r="G2149" t="s">
        <v>37</v>
      </c>
      <c r="H2149">
        <v>201809</v>
      </c>
      <c r="I2149">
        <v>491.745</v>
      </c>
      <c r="J2149">
        <v>2018</v>
      </c>
      <c r="K2149">
        <v>9</v>
      </c>
      <c r="L2149">
        <v>12270</v>
      </c>
      <c r="M2149">
        <v>302105433</v>
      </c>
      <c r="N2149" s="7">
        <v>43373</v>
      </c>
      <c r="P2149" s="7"/>
    </row>
    <row r="2150" spans="1:16" x14ac:dyDescent="0.25">
      <c r="A2150" t="s">
        <v>1045</v>
      </c>
      <c r="B2150" t="s">
        <v>1046</v>
      </c>
      <c r="C2150" t="s">
        <v>1047</v>
      </c>
      <c r="D2150" t="s">
        <v>1048</v>
      </c>
      <c r="E2150" t="s">
        <v>1049</v>
      </c>
      <c r="F2150" t="s">
        <v>1050</v>
      </c>
      <c r="G2150" t="s">
        <v>32</v>
      </c>
      <c r="H2150">
        <v>201809</v>
      </c>
      <c r="I2150">
        <v>235.19040000000001</v>
      </c>
      <c r="J2150">
        <v>2018</v>
      </c>
      <c r="K2150">
        <v>9</v>
      </c>
      <c r="L2150">
        <v>12271</v>
      </c>
      <c r="M2150">
        <v>301906374</v>
      </c>
      <c r="N2150" s="7">
        <v>43429</v>
      </c>
      <c r="P2150" s="7"/>
    </row>
    <row r="2151" spans="1:16" x14ac:dyDescent="0.25">
      <c r="A2151" t="s">
        <v>21</v>
      </c>
      <c r="B2151" t="s">
        <v>22</v>
      </c>
      <c r="C2151" t="s">
        <v>50</v>
      </c>
      <c r="D2151" t="s">
        <v>51</v>
      </c>
      <c r="E2151" t="s">
        <v>52</v>
      </c>
      <c r="F2151" t="s">
        <v>23</v>
      </c>
      <c r="G2151" t="s">
        <v>33</v>
      </c>
      <c r="H2151">
        <v>201809</v>
      </c>
      <c r="I2151">
        <v>78.866699999999994</v>
      </c>
      <c r="J2151">
        <v>2018</v>
      </c>
      <c r="K2151">
        <v>9</v>
      </c>
      <c r="L2151">
        <v>12272</v>
      </c>
      <c r="M2151">
        <v>302105536</v>
      </c>
      <c r="N2151" s="7">
        <v>43366</v>
      </c>
      <c r="P2151" s="7"/>
    </row>
    <row r="2152" spans="1:16" x14ac:dyDescent="0.25">
      <c r="A2152" t="s">
        <v>1045</v>
      </c>
      <c r="B2152" t="s">
        <v>1054</v>
      </c>
      <c r="C2152" t="s">
        <v>1074</v>
      </c>
      <c r="D2152" t="s">
        <v>1071</v>
      </c>
      <c r="E2152" t="s">
        <v>1075</v>
      </c>
      <c r="F2152" t="s">
        <v>1073</v>
      </c>
      <c r="G2152" t="s">
        <v>34</v>
      </c>
      <c r="H2152">
        <v>201809</v>
      </c>
      <c r="I2152">
        <v>118.2983</v>
      </c>
      <c r="J2152">
        <v>2018</v>
      </c>
      <c r="K2152">
        <v>9</v>
      </c>
      <c r="L2152">
        <v>12273</v>
      </c>
      <c r="M2152">
        <v>302111015</v>
      </c>
      <c r="N2152" s="7">
        <v>43381</v>
      </c>
      <c r="P2152" s="7"/>
    </row>
    <row r="2153" spans="1:16" x14ac:dyDescent="0.25">
      <c r="A2153" t="s">
        <v>1045</v>
      </c>
      <c r="B2153" t="s">
        <v>1054</v>
      </c>
      <c r="C2153" t="s">
        <v>1058</v>
      </c>
      <c r="D2153" t="s">
        <v>1056</v>
      </c>
      <c r="E2153" t="s">
        <v>1059</v>
      </c>
      <c r="F2153" t="s">
        <v>1050</v>
      </c>
      <c r="G2153" t="s">
        <v>10</v>
      </c>
      <c r="H2153">
        <v>201809</v>
      </c>
      <c r="I2153">
        <v>168.95570000000001</v>
      </c>
      <c r="J2153">
        <v>2018</v>
      </c>
      <c r="K2153">
        <v>9</v>
      </c>
      <c r="L2153">
        <v>12274</v>
      </c>
      <c r="M2153">
        <v>301904630</v>
      </c>
      <c r="N2153" s="7">
        <v>43442</v>
      </c>
      <c r="P2153" s="7"/>
    </row>
    <row r="2154" spans="1:16" x14ac:dyDescent="0.25">
      <c r="A2154" t="s">
        <v>1045</v>
      </c>
      <c r="B2154" t="s">
        <v>1054</v>
      </c>
      <c r="C2154" t="s">
        <v>1058</v>
      </c>
      <c r="D2154" t="s">
        <v>1056</v>
      </c>
      <c r="E2154" t="s">
        <v>1059</v>
      </c>
      <c r="F2154" t="s">
        <v>1050</v>
      </c>
      <c r="G2154" t="s">
        <v>28</v>
      </c>
      <c r="H2154">
        <v>201809</v>
      </c>
      <c r="I2154">
        <v>279.86669999999998</v>
      </c>
      <c r="J2154">
        <v>2018</v>
      </c>
      <c r="K2154">
        <v>9</v>
      </c>
      <c r="L2154">
        <v>12275</v>
      </c>
      <c r="M2154">
        <v>303008304</v>
      </c>
      <c r="N2154" s="7">
        <v>43470</v>
      </c>
      <c r="P2154" s="7"/>
    </row>
    <row r="2155" spans="1:16" x14ac:dyDescent="0.25">
      <c r="A2155" t="s">
        <v>1045</v>
      </c>
      <c r="B2155" t="s">
        <v>1060</v>
      </c>
      <c r="C2155" t="s">
        <v>1064</v>
      </c>
      <c r="D2155" t="s">
        <v>1065</v>
      </c>
      <c r="E2155" t="s">
        <v>1066</v>
      </c>
      <c r="F2155" t="s">
        <v>1050</v>
      </c>
      <c r="G2155" t="s">
        <v>32</v>
      </c>
      <c r="H2155">
        <v>201809</v>
      </c>
      <c r="I2155">
        <v>599.22199999999998</v>
      </c>
      <c r="J2155">
        <v>2018</v>
      </c>
      <c r="K2155">
        <v>9</v>
      </c>
      <c r="L2155">
        <v>12276</v>
      </c>
      <c r="M2155">
        <v>302105462</v>
      </c>
      <c r="N2155" s="7">
        <v>43400</v>
      </c>
      <c r="P2155" s="7"/>
    </row>
    <row r="2156" spans="1:16" x14ac:dyDescent="0.25">
      <c r="A2156" t="s">
        <v>1045</v>
      </c>
      <c r="B2156" t="s">
        <v>1046</v>
      </c>
      <c r="C2156" t="s">
        <v>1047</v>
      </c>
      <c r="D2156" t="s">
        <v>1048</v>
      </c>
      <c r="E2156" t="s">
        <v>1049</v>
      </c>
      <c r="F2156" t="s">
        <v>1050</v>
      </c>
      <c r="G2156" t="s">
        <v>28</v>
      </c>
      <c r="H2156">
        <v>201809</v>
      </c>
      <c r="I2156">
        <v>290.35570000000001</v>
      </c>
      <c r="J2156">
        <v>2018</v>
      </c>
      <c r="K2156">
        <v>9</v>
      </c>
      <c r="L2156">
        <v>12277</v>
      </c>
      <c r="M2156">
        <v>301905528</v>
      </c>
      <c r="N2156" s="7">
        <v>43522</v>
      </c>
      <c r="P2156" s="7"/>
    </row>
    <row r="2157" spans="1:16" x14ac:dyDescent="0.25">
      <c r="A2157" t="s">
        <v>1037</v>
      </c>
      <c r="B2157" t="s">
        <v>1038</v>
      </c>
      <c r="C2157" t="s">
        <v>1042</v>
      </c>
      <c r="D2157" t="s">
        <v>1043</v>
      </c>
      <c r="E2157" t="s">
        <v>1044</v>
      </c>
      <c r="F2157" t="s">
        <v>1033</v>
      </c>
      <c r="G2157" t="s">
        <v>24</v>
      </c>
      <c r="H2157">
        <v>201809</v>
      </c>
      <c r="I2157">
        <v>304.815</v>
      </c>
      <c r="J2157">
        <v>2018</v>
      </c>
      <c r="K2157">
        <v>9</v>
      </c>
      <c r="L2157">
        <v>12278</v>
      </c>
      <c r="M2157">
        <v>303007063</v>
      </c>
      <c r="N2157" s="7">
        <v>43511</v>
      </c>
      <c r="P2157" s="7"/>
    </row>
    <row r="2158" spans="1:16" x14ac:dyDescent="0.25">
      <c r="A2158" t="s">
        <v>1045</v>
      </c>
      <c r="B2158" t="s">
        <v>1046</v>
      </c>
      <c r="C2158" t="s">
        <v>1047</v>
      </c>
      <c r="D2158" t="s">
        <v>1048</v>
      </c>
      <c r="E2158" t="s">
        <v>1049</v>
      </c>
      <c r="F2158" t="s">
        <v>1050</v>
      </c>
      <c r="G2158" t="s">
        <v>25</v>
      </c>
      <c r="H2158">
        <v>201809</v>
      </c>
      <c r="I2158">
        <v>265.10000000000002</v>
      </c>
      <c r="J2158">
        <v>2018</v>
      </c>
      <c r="K2158">
        <v>9</v>
      </c>
      <c r="L2158">
        <v>12279</v>
      </c>
      <c r="M2158">
        <v>301704183</v>
      </c>
      <c r="N2158" s="7">
        <v>43508</v>
      </c>
      <c r="P2158" s="7"/>
    </row>
    <row r="2159" spans="1:16" x14ac:dyDescent="0.25">
      <c r="A2159" t="s">
        <v>1045</v>
      </c>
      <c r="B2159" t="s">
        <v>1054</v>
      </c>
      <c r="C2159" t="s">
        <v>1074</v>
      </c>
      <c r="D2159" t="s">
        <v>1071</v>
      </c>
      <c r="E2159" t="s">
        <v>1075</v>
      </c>
      <c r="F2159" t="s">
        <v>1073</v>
      </c>
      <c r="G2159" t="s">
        <v>12</v>
      </c>
      <c r="H2159">
        <v>201809</v>
      </c>
      <c r="I2159">
        <v>184.79480000000001</v>
      </c>
      <c r="J2159">
        <v>2018</v>
      </c>
      <c r="K2159">
        <v>9</v>
      </c>
      <c r="L2159">
        <v>12280</v>
      </c>
      <c r="M2159">
        <v>302110918</v>
      </c>
      <c r="N2159" s="7">
        <v>43345</v>
      </c>
      <c r="P2159" s="7"/>
    </row>
    <row r="2160" spans="1:16" x14ac:dyDescent="0.25">
      <c r="A2160" t="s">
        <v>1045</v>
      </c>
      <c r="B2160" t="s">
        <v>1054</v>
      </c>
      <c r="C2160" t="s">
        <v>1074</v>
      </c>
      <c r="D2160" t="s">
        <v>1071</v>
      </c>
      <c r="E2160" t="s">
        <v>1075</v>
      </c>
      <c r="F2160" t="s">
        <v>1073</v>
      </c>
      <c r="G2160" t="s">
        <v>244</v>
      </c>
      <c r="H2160">
        <v>201809</v>
      </c>
      <c r="I2160">
        <v>147.47</v>
      </c>
      <c r="J2160">
        <v>2018</v>
      </c>
      <c r="K2160">
        <v>9</v>
      </c>
      <c r="L2160">
        <v>12281</v>
      </c>
      <c r="M2160">
        <v>302103632</v>
      </c>
      <c r="N2160" s="7">
        <v>43452</v>
      </c>
      <c r="P2160" s="7"/>
    </row>
    <row r="2161" spans="1:16" x14ac:dyDescent="0.25">
      <c r="A2161" t="s">
        <v>1045</v>
      </c>
      <c r="B2161" t="s">
        <v>1046</v>
      </c>
      <c r="C2161" t="s">
        <v>1051</v>
      </c>
      <c r="D2161" t="s">
        <v>1052</v>
      </c>
      <c r="E2161" t="s">
        <v>1053</v>
      </c>
      <c r="F2161" t="s">
        <v>1050</v>
      </c>
      <c r="G2161" t="s">
        <v>36</v>
      </c>
      <c r="H2161">
        <v>201809</v>
      </c>
      <c r="I2161">
        <v>212.68790000000001</v>
      </c>
      <c r="J2161">
        <v>2018</v>
      </c>
      <c r="K2161">
        <v>9</v>
      </c>
      <c r="L2161">
        <v>12282</v>
      </c>
      <c r="M2161">
        <v>303009797</v>
      </c>
      <c r="N2161" s="7">
        <v>43493</v>
      </c>
      <c r="P2161" s="7"/>
    </row>
    <row r="2162" spans="1:16" x14ac:dyDescent="0.25">
      <c r="A2162" t="s">
        <v>1045</v>
      </c>
      <c r="B2162" t="s">
        <v>1054</v>
      </c>
      <c r="C2162" t="s">
        <v>1058</v>
      </c>
      <c r="D2162" t="s">
        <v>1056</v>
      </c>
      <c r="E2162" t="s">
        <v>1059</v>
      </c>
      <c r="F2162" t="s">
        <v>1050</v>
      </c>
      <c r="G2162" t="s">
        <v>32</v>
      </c>
      <c r="H2162">
        <v>201809</v>
      </c>
      <c r="I2162">
        <v>180.1044</v>
      </c>
      <c r="J2162">
        <v>2018</v>
      </c>
      <c r="K2162">
        <v>9</v>
      </c>
      <c r="L2162">
        <v>12283</v>
      </c>
      <c r="M2162">
        <v>302104534</v>
      </c>
      <c r="N2162" s="7">
        <v>43393</v>
      </c>
      <c r="P2162" s="7"/>
    </row>
    <row r="2163" spans="1:16" x14ac:dyDescent="0.25">
      <c r="A2163" t="s">
        <v>1045</v>
      </c>
      <c r="B2163" t="s">
        <v>1067</v>
      </c>
      <c r="C2163" t="s">
        <v>1068</v>
      </c>
      <c r="D2163" t="s">
        <v>1069</v>
      </c>
      <c r="E2163" t="s">
        <v>1070</v>
      </c>
      <c r="F2163" t="s">
        <v>1050</v>
      </c>
      <c r="G2163" t="s">
        <v>29</v>
      </c>
      <c r="H2163">
        <v>201809</v>
      </c>
      <c r="I2163">
        <v>29.183299999999999</v>
      </c>
      <c r="J2163">
        <v>2018</v>
      </c>
      <c r="K2163">
        <v>9</v>
      </c>
      <c r="L2163">
        <v>12284</v>
      </c>
      <c r="M2163">
        <v>301907871</v>
      </c>
      <c r="N2163" s="7">
        <v>43358</v>
      </c>
      <c r="P2163" s="7"/>
    </row>
    <row r="2164" spans="1:16" x14ac:dyDescent="0.25">
      <c r="A2164" t="s">
        <v>1045</v>
      </c>
      <c r="B2164" t="s">
        <v>1046</v>
      </c>
      <c r="C2164" t="s">
        <v>1047</v>
      </c>
      <c r="D2164" t="s">
        <v>1048</v>
      </c>
      <c r="E2164" t="s">
        <v>1049</v>
      </c>
      <c r="F2164" t="s">
        <v>1050</v>
      </c>
      <c r="G2164" t="s">
        <v>31</v>
      </c>
      <c r="H2164">
        <v>201809</v>
      </c>
      <c r="I2164">
        <v>276.04829999999998</v>
      </c>
      <c r="J2164">
        <v>2018</v>
      </c>
      <c r="K2164">
        <v>9</v>
      </c>
      <c r="L2164">
        <v>12285</v>
      </c>
      <c r="M2164">
        <v>301704100</v>
      </c>
      <c r="N2164" s="7">
        <v>43429</v>
      </c>
      <c r="P2164" s="7"/>
    </row>
    <row r="2165" spans="1:16" x14ac:dyDescent="0.25">
      <c r="A2165" t="s">
        <v>21</v>
      </c>
      <c r="B2165" t="s">
        <v>22</v>
      </c>
      <c r="C2165" t="s">
        <v>54</v>
      </c>
      <c r="D2165" t="s">
        <v>55</v>
      </c>
      <c r="E2165" t="s">
        <v>56</v>
      </c>
      <c r="F2165" t="s">
        <v>23</v>
      </c>
      <c r="G2165" t="s">
        <v>26</v>
      </c>
      <c r="H2165">
        <v>201809</v>
      </c>
      <c r="I2165">
        <v>74.600300000000004</v>
      </c>
      <c r="J2165">
        <v>2018</v>
      </c>
      <c r="K2165">
        <v>9</v>
      </c>
      <c r="L2165">
        <v>12286</v>
      </c>
      <c r="M2165">
        <v>302107645</v>
      </c>
      <c r="N2165" s="7">
        <v>43448</v>
      </c>
      <c r="P2165" s="7"/>
    </row>
    <row r="2166" spans="1:16" x14ac:dyDescent="0.25">
      <c r="A2166" t="s">
        <v>41</v>
      </c>
      <c r="B2166" t="s">
        <v>22</v>
      </c>
      <c r="C2166" t="s">
        <v>57</v>
      </c>
      <c r="D2166" t="s">
        <v>58</v>
      </c>
      <c r="E2166" t="s">
        <v>59</v>
      </c>
      <c r="F2166" t="s">
        <v>23</v>
      </c>
      <c r="G2166" t="s">
        <v>25</v>
      </c>
      <c r="H2166">
        <v>201809</v>
      </c>
      <c r="I2166">
        <v>163.80000000000001</v>
      </c>
      <c r="J2166">
        <v>2018</v>
      </c>
      <c r="K2166">
        <v>9</v>
      </c>
      <c r="L2166">
        <v>12287</v>
      </c>
      <c r="M2166">
        <v>302111014</v>
      </c>
      <c r="N2166" s="7">
        <v>43480</v>
      </c>
      <c r="P2166" s="7"/>
    </row>
    <row r="2167" spans="1:16" x14ac:dyDescent="0.25">
      <c r="A2167" t="s">
        <v>1045</v>
      </c>
      <c r="B2167" t="s">
        <v>1046</v>
      </c>
      <c r="C2167" t="s">
        <v>1047</v>
      </c>
      <c r="D2167" t="s">
        <v>1048</v>
      </c>
      <c r="E2167" t="s">
        <v>1049</v>
      </c>
      <c r="F2167" t="s">
        <v>1050</v>
      </c>
      <c r="G2167" t="s">
        <v>53</v>
      </c>
      <c r="H2167">
        <v>201809</v>
      </c>
      <c r="I2167">
        <v>297.89999999999998</v>
      </c>
      <c r="J2167">
        <v>2018</v>
      </c>
      <c r="K2167">
        <v>9</v>
      </c>
      <c r="L2167">
        <v>12288</v>
      </c>
      <c r="M2167">
        <v>301906774</v>
      </c>
      <c r="N2167" s="7">
        <v>43516</v>
      </c>
      <c r="P2167" s="7"/>
    </row>
    <row r="2168" spans="1:16" x14ac:dyDescent="0.25">
      <c r="A2168" t="s">
        <v>1045</v>
      </c>
      <c r="B2168" t="s">
        <v>1054</v>
      </c>
      <c r="C2168" t="s">
        <v>1074</v>
      </c>
      <c r="D2168" t="s">
        <v>1071</v>
      </c>
      <c r="E2168" t="s">
        <v>1075</v>
      </c>
      <c r="F2168" t="s">
        <v>1073</v>
      </c>
      <c r="G2168" t="s">
        <v>36</v>
      </c>
      <c r="H2168">
        <v>201809</v>
      </c>
      <c r="I2168">
        <v>127.33839999999999</v>
      </c>
      <c r="J2168">
        <v>2018</v>
      </c>
      <c r="K2168">
        <v>9</v>
      </c>
      <c r="L2168">
        <v>12289</v>
      </c>
      <c r="M2168">
        <v>302105881</v>
      </c>
      <c r="N2168" s="7">
        <v>43456</v>
      </c>
      <c r="P2168" s="7"/>
    </row>
    <row r="2169" spans="1:16" x14ac:dyDescent="0.25">
      <c r="A2169" t="s">
        <v>1045</v>
      </c>
      <c r="B2169" t="s">
        <v>1067</v>
      </c>
      <c r="C2169" t="s">
        <v>1068</v>
      </c>
      <c r="D2169" t="s">
        <v>1069</v>
      </c>
      <c r="E2169" t="s">
        <v>1070</v>
      </c>
      <c r="F2169" t="s">
        <v>1050</v>
      </c>
      <c r="G2169" t="s">
        <v>32</v>
      </c>
      <c r="H2169">
        <v>201809</v>
      </c>
      <c r="I2169">
        <v>40.906399999999998</v>
      </c>
      <c r="J2169">
        <v>2018</v>
      </c>
      <c r="K2169">
        <v>9</v>
      </c>
      <c r="L2169">
        <v>12290</v>
      </c>
      <c r="M2169">
        <v>303007960</v>
      </c>
      <c r="N2169" s="7">
        <v>43483</v>
      </c>
      <c r="P2169" s="7"/>
    </row>
    <row r="2170" spans="1:16" x14ac:dyDescent="0.25">
      <c r="A2170" t="s">
        <v>1045</v>
      </c>
      <c r="B2170" t="s">
        <v>1054</v>
      </c>
      <c r="C2170" t="s">
        <v>1058</v>
      </c>
      <c r="D2170" t="s">
        <v>1056</v>
      </c>
      <c r="E2170" t="s">
        <v>1059</v>
      </c>
      <c r="F2170" t="s">
        <v>1050</v>
      </c>
      <c r="G2170" t="s">
        <v>349</v>
      </c>
      <c r="H2170">
        <v>201809</v>
      </c>
      <c r="I2170">
        <v>270.8023</v>
      </c>
      <c r="J2170">
        <v>2018</v>
      </c>
      <c r="K2170">
        <v>9</v>
      </c>
      <c r="L2170">
        <v>12291</v>
      </c>
      <c r="M2170">
        <v>301806545</v>
      </c>
      <c r="N2170" s="7">
        <v>43396</v>
      </c>
      <c r="P2170" s="7"/>
    </row>
    <row r="2171" spans="1:16" x14ac:dyDescent="0.25">
      <c r="A2171" t="s">
        <v>1045</v>
      </c>
      <c r="B2171" t="s">
        <v>1060</v>
      </c>
      <c r="C2171" t="s">
        <v>1061</v>
      </c>
      <c r="D2171" t="s">
        <v>1062</v>
      </c>
      <c r="E2171" t="s">
        <v>1063</v>
      </c>
      <c r="F2171" t="s">
        <v>1050</v>
      </c>
      <c r="G2171" t="s">
        <v>31</v>
      </c>
      <c r="H2171">
        <v>201809</v>
      </c>
      <c r="I2171">
        <v>508.8</v>
      </c>
      <c r="J2171">
        <v>2018</v>
      </c>
      <c r="K2171">
        <v>9</v>
      </c>
      <c r="L2171">
        <v>12292</v>
      </c>
      <c r="M2171">
        <v>301706710</v>
      </c>
      <c r="N2171" s="7">
        <v>43447</v>
      </c>
      <c r="P2171" s="7"/>
    </row>
    <row r="2172" spans="1:16" x14ac:dyDescent="0.25">
      <c r="A2172" t="s">
        <v>1028</v>
      </c>
      <c r="B2172" t="s">
        <v>1076</v>
      </c>
      <c r="C2172" t="s">
        <v>1077</v>
      </c>
      <c r="D2172" t="s">
        <v>1078</v>
      </c>
      <c r="E2172" t="s">
        <v>1079</v>
      </c>
      <c r="F2172" t="s">
        <v>1080</v>
      </c>
      <c r="G2172" t="s">
        <v>29</v>
      </c>
      <c r="H2172">
        <v>201809</v>
      </c>
      <c r="I2172">
        <v>209.8261</v>
      </c>
      <c r="J2172">
        <v>2018</v>
      </c>
      <c r="K2172">
        <v>9</v>
      </c>
      <c r="L2172">
        <v>12293</v>
      </c>
      <c r="M2172">
        <v>301710580</v>
      </c>
      <c r="N2172" s="7">
        <v>43486</v>
      </c>
      <c r="P2172" s="7"/>
    </row>
    <row r="2173" spans="1:16" x14ac:dyDescent="0.25">
      <c r="A2173" t="s">
        <v>1045</v>
      </c>
      <c r="B2173" t="s">
        <v>1054</v>
      </c>
      <c r="C2173" t="s">
        <v>1055</v>
      </c>
      <c r="D2173" t="s">
        <v>1056</v>
      </c>
      <c r="E2173" t="s">
        <v>1057</v>
      </c>
      <c r="F2173" t="s">
        <v>1050</v>
      </c>
      <c r="G2173" t="s">
        <v>26</v>
      </c>
      <c r="H2173">
        <v>201809</v>
      </c>
      <c r="I2173">
        <v>188.77709999999999</v>
      </c>
      <c r="J2173">
        <v>2018</v>
      </c>
      <c r="K2173">
        <v>9</v>
      </c>
      <c r="L2173">
        <v>12294</v>
      </c>
      <c r="M2173">
        <v>302108089</v>
      </c>
      <c r="N2173" s="7">
        <v>43393</v>
      </c>
      <c r="P2173" s="7"/>
    </row>
    <row r="2174" spans="1:16" x14ac:dyDescent="0.25">
      <c r="A2174" t="s">
        <v>1045</v>
      </c>
      <c r="B2174" t="s">
        <v>1046</v>
      </c>
      <c r="C2174" t="s">
        <v>1051</v>
      </c>
      <c r="D2174" t="s">
        <v>1052</v>
      </c>
      <c r="E2174" t="s">
        <v>1053</v>
      </c>
      <c r="F2174" t="s">
        <v>1050</v>
      </c>
      <c r="G2174" t="s">
        <v>33</v>
      </c>
      <c r="H2174">
        <v>201809</v>
      </c>
      <c r="I2174">
        <v>391.13330000000002</v>
      </c>
      <c r="J2174">
        <v>2018</v>
      </c>
      <c r="K2174">
        <v>9</v>
      </c>
      <c r="L2174">
        <v>12295</v>
      </c>
      <c r="M2174">
        <v>302105796</v>
      </c>
      <c r="N2174" s="7">
        <v>43519</v>
      </c>
      <c r="P2174" s="7"/>
    </row>
    <row r="2175" spans="1:16" x14ac:dyDescent="0.25">
      <c r="A2175" t="s">
        <v>1028</v>
      </c>
      <c r="B2175" t="s">
        <v>1076</v>
      </c>
      <c r="C2175" t="s">
        <v>1077</v>
      </c>
      <c r="D2175" t="s">
        <v>1078</v>
      </c>
      <c r="E2175" t="s">
        <v>1079</v>
      </c>
      <c r="F2175" t="s">
        <v>1080</v>
      </c>
      <c r="G2175" t="s">
        <v>323</v>
      </c>
      <c r="H2175">
        <v>201809</v>
      </c>
      <c r="I2175">
        <v>189.44300000000001</v>
      </c>
      <c r="J2175">
        <v>2018</v>
      </c>
      <c r="K2175">
        <v>9</v>
      </c>
      <c r="L2175">
        <v>12296</v>
      </c>
      <c r="M2175">
        <v>301809703</v>
      </c>
      <c r="N2175" s="7">
        <v>43356</v>
      </c>
      <c r="P2175" s="7"/>
    </row>
    <row r="2176" spans="1:16" x14ac:dyDescent="0.25">
      <c r="A2176" t="s">
        <v>1045</v>
      </c>
      <c r="B2176" t="s">
        <v>1060</v>
      </c>
      <c r="C2176" t="s">
        <v>1061</v>
      </c>
      <c r="D2176" t="s">
        <v>1062</v>
      </c>
      <c r="E2176" t="s">
        <v>1063</v>
      </c>
      <c r="F2176" t="s">
        <v>1050</v>
      </c>
      <c r="G2176" t="s">
        <v>291</v>
      </c>
      <c r="H2176">
        <v>201809</v>
      </c>
      <c r="I2176">
        <v>501.43669999999997</v>
      </c>
      <c r="J2176">
        <v>2018</v>
      </c>
      <c r="K2176">
        <v>9</v>
      </c>
      <c r="L2176">
        <v>12297</v>
      </c>
      <c r="M2176">
        <v>301907710</v>
      </c>
      <c r="N2176" s="7">
        <v>43380</v>
      </c>
      <c r="P2176" s="7"/>
    </row>
    <row r="2177" spans="1:16" x14ac:dyDescent="0.25">
      <c r="A2177" t="s">
        <v>1045</v>
      </c>
      <c r="B2177" t="s">
        <v>1054</v>
      </c>
      <c r="C2177" t="s">
        <v>1074</v>
      </c>
      <c r="D2177" t="s">
        <v>1071</v>
      </c>
      <c r="E2177" t="s">
        <v>1075</v>
      </c>
      <c r="F2177" t="s">
        <v>1073</v>
      </c>
      <c r="G2177" t="s">
        <v>323</v>
      </c>
      <c r="H2177">
        <v>201809</v>
      </c>
      <c r="I2177">
        <v>141.31469999999999</v>
      </c>
      <c r="J2177">
        <v>2018</v>
      </c>
      <c r="K2177">
        <v>9</v>
      </c>
      <c r="L2177">
        <v>12298</v>
      </c>
      <c r="M2177">
        <v>302107889</v>
      </c>
      <c r="N2177" s="7">
        <v>43508</v>
      </c>
      <c r="P2177" s="7"/>
    </row>
    <row r="2178" spans="1:16" x14ac:dyDescent="0.25">
      <c r="A2178" t="s">
        <v>21</v>
      </c>
      <c r="B2178" t="s">
        <v>22</v>
      </c>
      <c r="C2178" t="s">
        <v>47</v>
      </c>
      <c r="D2178" t="s">
        <v>48</v>
      </c>
      <c r="E2178" t="s">
        <v>49</v>
      </c>
      <c r="F2178" t="s">
        <v>23</v>
      </c>
      <c r="G2178" t="s">
        <v>10</v>
      </c>
      <c r="H2178">
        <v>201809</v>
      </c>
      <c r="I2178">
        <v>111.04600000000001</v>
      </c>
      <c r="J2178">
        <v>2018</v>
      </c>
      <c r="K2178">
        <v>9</v>
      </c>
      <c r="L2178">
        <v>12299</v>
      </c>
      <c r="M2178">
        <v>302105212</v>
      </c>
      <c r="N2178" s="7">
        <v>43439</v>
      </c>
      <c r="P2178" s="7"/>
    </row>
    <row r="2179" spans="1:16" x14ac:dyDescent="0.25">
      <c r="A2179" t="s">
        <v>1045</v>
      </c>
      <c r="B2179" t="s">
        <v>1067</v>
      </c>
      <c r="C2179" t="s">
        <v>1068</v>
      </c>
      <c r="D2179" t="s">
        <v>1069</v>
      </c>
      <c r="E2179" t="s">
        <v>1070</v>
      </c>
      <c r="F2179" t="s">
        <v>1050</v>
      </c>
      <c r="G2179" t="s">
        <v>28</v>
      </c>
      <c r="H2179">
        <v>201809</v>
      </c>
      <c r="I2179">
        <v>38.159999999999997</v>
      </c>
      <c r="J2179">
        <v>2018</v>
      </c>
      <c r="K2179">
        <v>9</v>
      </c>
      <c r="L2179">
        <v>12300</v>
      </c>
      <c r="M2179">
        <v>301704563</v>
      </c>
      <c r="N2179" s="7">
        <v>43523</v>
      </c>
      <c r="P2179" s="7"/>
    </row>
    <row r="2180" spans="1:16" x14ac:dyDescent="0.25">
      <c r="A2180" t="s">
        <v>21</v>
      </c>
      <c r="B2180" t="s">
        <v>22</v>
      </c>
      <c r="C2180" t="s">
        <v>54</v>
      </c>
      <c r="D2180" t="s">
        <v>55</v>
      </c>
      <c r="E2180" t="s">
        <v>56</v>
      </c>
      <c r="F2180" t="s">
        <v>23</v>
      </c>
      <c r="G2180" t="s">
        <v>24</v>
      </c>
      <c r="H2180">
        <v>201809</v>
      </c>
      <c r="I2180">
        <v>47.323</v>
      </c>
      <c r="J2180">
        <v>2018</v>
      </c>
      <c r="K2180">
        <v>9</v>
      </c>
      <c r="L2180">
        <v>12301</v>
      </c>
      <c r="M2180">
        <v>301907303</v>
      </c>
      <c r="N2180" s="7">
        <v>43446</v>
      </c>
      <c r="P2180" s="7"/>
    </row>
    <row r="2181" spans="1:16" x14ac:dyDescent="0.25">
      <c r="A2181" t="s">
        <v>1045</v>
      </c>
      <c r="B2181" t="s">
        <v>1067</v>
      </c>
      <c r="C2181" t="s">
        <v>1068</v>
      </c>
      <c r="D2181" t="s">
        <v>1069</v>
      </c>
      <c r="E2181" t="s">
        <v>1070</v>
      </c>
      <c r="F2181" t="s">
        <v>1050</v>
      </c>
      <c r="G2181" t="s">
        <v>11</v>
      </c>
      <c r="H2181">
        <v>201809</v>
      </c>
      <c r="I2181">
        <v>91.36</v>
      </c>
      <c r="J2181">
        <v>2018</v>
      </c>
      <c r="K2181">
        <v>9</v>
      </c>
      <c r="L2181">
        <v>12302</v>
      </c>
      <c r="M2181">
        <v>303007029</v>
      </c>
      <c r="N2181" s="7">
        <v>43484</v>
      </c>
      <c r="P2181" s="7"/>
    </row>
    <row r="2182" spans="1:16" x14ac:dyDescent="0.25">
      <c r="A2182" t="s">
        <v>1045</v>
      </c>
      <c r="B2182" t="s">
        <v>1054</v>
      </c>
      <c r="C2182" t="s">
        <v>1074</v>
      </c>
      <c r="D2182" t="s">
        <v>1071</v>
      </c>
      <c r="E2182" t="s">
        <v>1075</v>
      </c>
      <c r="F2182" t="s">
        <v>1073</v>
      </c>
      <c r="G2182" t="s">
        <v>338</v>
      </c>
      <c r="H2182">
        <v>201809</v>
      </c>
      <c r="I2182">
        <v>123.1413</v>
      </c>
      <c r="J2182">
        <v>2018</v>
      </c>
      <c r="K2182">
        <v>9</v>
      </c>
      <c r="L2182">
        <v>12303</v>
      </c>
      <c r="M2182">
        <v>302105536</v>
      </c>
      <c r="N2182" s="7">
        <v>43405</v>
      </c>
      <c r="P2182" s="7"/>
    </row>
    <row r="2183" spans="1:16" x14ac:dyDescent="0.25">
      <c r="A2183" t="s">
        <v>1045</v>
      </c>
      <c r="B2183" t="s">
        <v>1054</v>
      </c>
      <c r="C2183" t="s">
        <v>1058</v>
      </c>
      <c r="D2183" t="s">
        <v>1056</v>
      </c>
      <c r="E2183" t="s">
        <v>1059</v>
      </c>
      <c r="F2183" t="s">
        <v>1050</v>
      </c>
      <c r="G2183" t="s">
        <v>319</v>
      </c>
      <c r="H2183">
        <v>201809</v>
      </c>
      <c r="I2183">
        <v>160.928</v>
      </c>
      <c r="J2183">
        <v>2018</v>
      </c>
      <c r="K2183">
        <v>9</v>
      </c>
      <c r="L2183">
        <v>12304</v>
      </c>
      <c r="M2183">
        <v>302108908</v>
      </c>
      <c r="N2183" s="7">
        <v>43391</v>
      </c>
      <c r="P2183" s="7"/>
    </row>
    <row r="2184" spans="1:16" x14ac:dyDescent="0.25">
      <c r="A2184" t="s">
        <v>1028</v>
      </c>
      <c r="B2184" t="s">
        <v>1076</v>
      </c>
      <c r="C2184" t="s">
        <v>1077</v>
      </c>
      <c r="D2184" t="s">
        <v>1078</v>
      </c>
      <c r="E2184" t="s">
        <v>1079</v>
      </c>
      <c r="F2184" t="s">
        <v>1080</v>
      </c>
      <c r="G2184" t="s">
        <v>338</v>
      </c>
      <c r="H2184">
        <v>201809</v>
      </c>
      <c r="I2184">
        <v>173.90729999999999</v>
      </c>
      <c r="J2184">
        <v>2018</v>
      </c>
      <c r="K2184">
        <v>9</v>
      </c>
      <c r="L2184">
        <v>12305</v>
      </c>
      <c r="M2184">
        <v>302105259</v>
      </c>
      <c r="N2184" s="7">
        <v>43419</v>
      </c>
      <c r="P2184" s="7"/>
    </row>
    <row r="2185" spans="1:16" x14ac:dyDescent="0.25">
      <c r="A2185" t="s">
        <v>21</v>
      </c>
      <c r="B2185" t="s">
        <v>22</v>
      </c>
      <c r="C2185" t="s">
        <v>50</v>
      </c>
      <c r="D2185" t="s">
        <v>51</v>
      </c>
      <c r="E2185" t="s">
        <v>52</v>
      </c>
      <c r="F2185" t="s">
        <v>23</v>
      </c>
      <c r="G2185" t="s">
        <v>27</v>
      </c>
      <c r="H2185">
        <v>201809</v>
      </c>
      <c r="I2185">
        <v>78.960099999999997</v>
      </c>
      <c r="J2185">
        <v>2018</v>
      </c>
      <c r="K2185">
        <v>9</v>
      </c>
      <c r="L2185">
        <v>12306</v>
      </c>
      <c r="M2185">
        <v>303006568</v>
      </c>
      <c r="N2185" s="7">
        <v>43461</v>
      </c>
      <c r="P2185" s="7"/>
    </row>
    <row r="2186" spans="1:16" x14ac:dyDescent="0.25">
      <c r="A2186" t="s">
        <v>1045</v>
      </c>
      <c r="B2186" t="s">
        <v>1054</v>
      </c>
      <c r="C2186" t="s">
        <v>1074</v>
      </c>
      <c r="D2186" t="s">
        <v>1071</v>
      </c>
      <c r="E2186" t="s">
        <v>1075</v>
      </c>
      <c r="F2186" t="s">
        <v>1073</v>
      </c>
      <c r="G2186" t="s">
        <v>15</v>
      </c>
      <c r="H2186">
        <v>201809</v>
      </c>
      <c r="I2186">
        <v>103.5168</v>
      </c>
      <c r="J2186">
        <v>2018</v>
      </c>
      <c r="K2186">
        <v>9</v>
      </c>
      <c r="L2186">
        <v>12307</v>
      </c>
      <c r="M2186">
        <v>302107916</v>
      </c>
      <c r="N2186" s="7">
        <v>43401</v>
      </c>
      <c r="P2186" s="7"/>
    </row>
    <row r="2187" spans="1:16" x14ac:dyDescent="0.25">
      <c r="A2187" t="s">
        <v>1028</v>
      </c>
      <c r="B2187" t="s">
        <v>1076</v>
      </c>
      <c r="C2187" t="s">
        <v>1077</v>
      </c>
      <c r="D2187" t="s">
        <v>1078</v>
      </c>
      <c r="E2187" t="s">
        <v>1079</v>
      </c>
      <c r="F2187" t="s">
        <v>1080</v>
      </c>
      <c r="G2187" t="s">
        <v>27</v>
      </c>
      <c r="H2187">
        <v>201809</v>
      </c>
      <c r="I2187">
        <v>185.4581</v>
      </c>
      <c r="J2187">
        <v>2018</v>
      </c>
      <c r="K2187">
        <v>9</v>
      </c>
      <c r="L2187">
        <v>12308</v>
      </c>
      <c r="M2187">
        <v>301706713</v>
      </c>
      <c r="N2187" s="7">
        <v>43346</v>
      </c>
      <c r="P2187" s="7"/>
    </row>
    <row r="2188" spans="1:16" x14ac:dyDescent="0.25">
      <c r="A2188" t="s">
        <v>1045</v>
      </c>
      <c r="B2188" t="s">
        <v>1060</v>
      </c>
      <c r="C2188" t="s">
        <v>1061</v>
      </c>
      <c r="D2188" t="s">
        <v>1062</v>
      </c>
      <c r="E2188" t="s">
        <v>1063</v>
      </c>
      <c r="F2188" t="s">
        <v>1050</v>
      </c>
      <c r="G2188" t="s">
        <v>585</v>
      </c>
      <c r="H2188">
        <v>201809</v>
      </c>
      <c r="I2188">
        <v>349.32749999999999</v>
      </c>
      <c r="J2188">
        <v>2018</v>
      </c>
      <c r="K2188">
        <v>9</v>
      </c>
      <c r="L2188">
        <v>12309</v>
      </c>
      <c r="M2188">
        <v>301809526</v>
      </c>
      <c r="N2188" s="7">
        <v>43497</v>
      </c>
      <c r="P2188" s="7"/>
    </row>
    <row r="2189" spans="1:16" x14ac:dyDescent="0.25">
      <c r="A2189" t="s">
        <v>1045</v>
      </c>
      <c r="B2189" t="s">
        <v>1060</v>
      </c>
      <c r="C2189" t="s">
        <v>1061</v>
      </c>
      <c r="D2189" t="s">
        <v>1062</v>
      </c>
      <c r="E2189" t="s">
        <v>1063</v>
      </c>
      <c r="F2189" t="s">
        <v>1050</v>
      </c>
      <c r="G2189" t="s">
        <v>244</v>
      </c>
      <c r="H2189">
        <v>201809</v>
      </c>
      <c r="I2189">
        <v>469.56670000000003</v>
      </c>
      <c r="J2189">
        <v>2018</v>
      </c>
      <c r="K2189">
        <v>9</v>
      </c>
      <c r="L2189">
        <v>12310</v>
      </c>
      <c r="M2189">
        <v>301806612</v>
      </c>
      <c r="N2189" s="7">
        <v>43488</v>
      </c>
      <c r="P2189" s="7"/>
    </row>
    <row r="2190" spans="1:16" x14ac:dyDescent="0.25">
      <c r="A2190" t="s">
        <v>1028</v>
      </c>
      <c r="B2190" t="s">
        <v>1029</v>
      </c>
      <c r="C2190" t="s">
        <v>1034</v>
      </c>
      <c r="D2190" t="s">
        <v>1035</v>
      </c>
      <c r="E2190" t="s">
        <v>1036</v>
      </c>
      <c r="F2190" t="s">
        <v>1033</v>
      </c>
      <c r="G2190" t="s">
        <v>35</v>
      </c>
      <c r="H2190">
        <v>201809</v>
      </c>
      <c r="I2190">
        <v>382</v>
      </c>
      <c r="J2190">
        <v>2018</v>
      </c>
      <c r="K2190">
        <v>9</v>
      </c>
      <c r="L2190">
        <v>12311</v>
      </c>
      <c r="M2190">
        <v>302109941</v>
      </c>
      <c r="N2190" s="7">
        <v>43506</v>
      </c>
      <c r="P2190" s="7"/>
    </row>
    <row r="2191" spans="1:16" x14ac:dyDescent="0.25">
      <c r="A2191" t="s">
        <v>1045</v>
      </c>
      <c r="B2191" t="s">
        <v>1046</v>
      </c>
      <c r="C2191" t="s">
        <v>1047</v>
      </c>
      <c r="D2191" t="s">
        <v>1048</v>
      </c>
      <c r="E2191" t="s">
        <v>1049</v>
      </c>
      <c r="F2191" t="s">
        <v>1050</v>
      </c>
      <c r="G2191" t="s">
        <v>12</v>
      </c>
      <c r="H2191">
        <v>201809</v>
      </c>
      <c r="I2191">
        <v>365.76389999999998</v>
      </c>
      <c r="J2191">
        <v>2018</v>
      </c>
      <c r="K2191">
        <v>9</v>
      </c>
      <c r="L2191">
        <v>12312</v>
      </c>
      <c r="M2191">
        <v>301704563</v>
      </c>
      <c r="N2191" s="7">
        <v>43351</v>
      </c>
      <c r="P2191" s="7"/>
    </row>
    <row r="2192" spans="1:16" x14ac:dyDescent="0.25">
      <c r="A2192" t="s">
        <v>1045</v>
      </c>
      <c r="B2192" t="s">
        <v>1060</v>
      </c>
      <c r="C2192" t="s">
        <v>1061</v>
      </c>
      <c r="D2192" t="s">
        <v>1062</v>
      </c>
      <c r="E2192" t="s">
        <v>1063</v>
      </c>
      <c r="F2192" t="s">
        <v>1050</v>
      </c>
      <c r="G2192" t="s">
        <v>29</v>
      </c>
      <c r="H2192">
        <v>201809</v>
      </c>
      <c r="I2192">
        <v>471.35329999999999</v>
      </c>
      <c r="J2192">
        <v>2018</v>
      </c>
      <c r="K2192">
        <v>9</v>
      </c>
      <c r="L2192">
        <v>12313</v>
      </c>
      <c r="M2192">
        <v>301908159</v>
      </c>
      <c r="N2192" s="7">
        <v>43390</v>
      </c>
      <c r="P2192" s="7"/>
    </row>
    <row r="2193" spans="1:16" x14ac:dyDescent="0.25">
      <c r="A2193" t="s">
        <v>1045</v>
      </c>
      <c r="B2193" t="s">
        <v>1054</v>
      </c>
      <c r="C2193" t="s">
        <v>1074</v>
      </c>
      <c r="D2193" t="s">
        <v>1071</v>
      </c>
      <c r="E2193" t="s">
        <v>1075</v>
      </c>
      <c r="F2193" t="s">
        <v>1073</v>
      </c>
      <c r="G2193" t="s">
        <v>53</v>
      </c>
      <c r="H2193">
        <v>201809</v>
      </c>
      <c r="I2193">
        <v>143.74</v>
      </c>
      <c r="J2193">
        <v>2018</v>
      </c>
      <c r="K2193">
        <v>9</v>
      </c>
      <c r="L2193">
        <v>12314</v>
      </c>
      <c r="M2193">
        <v>302108078</v>
      </c>
      <c r="N2193" s="7">
        <v>43467</v>
      </c>
      <c r="P2193" s="7"/>
    </row>
    <row r="2194" spans="1:16" x14ac:dyDescent="0.25">
      <c r="A2194" t="s">
        <v>1028</v>
      </c>
      <c r="B2194" t="s">
        <v>1076</v>
      </c>
      <c r="C2194" t="s">
        <v>1077</v>
      </c>
      <c r="D2194" t="s">
        <v>1078</v>
      </c>
      <c r="E2194" t="s">
        <v>1079</v>
      </c>
      <c r="F2194" t="s">
        <v>1080</v>
      </c>
      <c r="G2194" t="s">
        <v>605</v>
      </c>
      <c r="H2194">
        <v>201809</v>
      </c>
      <c r="I2194">
        <v>172.834</v>
      </c>
      <c r="J2194">
        <v>2018</v>
      </c>
      <c r="K2194">
        <v>9</v>
      </c>
      <c r="L2194">
        <v>12315</v>
      </c>
      <c r="M2194">
        <v>302103351</v>
      </c>
      <c r="N2194" s="7">
        <v>43339</v>
      </c>
      <c r="P2194" s="7"/>
    </row>
    <row r="2195" spans="1:16" x14ac:dyDescent="0.25">
      <c r="A2195" t="s">
        <v>1045</v>
      </c>
      <c r="B2195" t="s">
        <v>1054</v>
      </c>
      <c r="C2195" t="s">
        <v>1055</v>
      </c>
      <c r="D2195" t="s">
        <v>1071</v>
      </c>
      <c r="E2195" t="s">
        <v>1072</v>
      </c>
      <c r="F2195" t="s">
        <v>1073</v>
      </c>
      <c r="G2195" t="s">
        <v>26</v>
      </c>
      <c r="H2195">
        <v>201809</v>
      </c>
      <c r="I2195">
        <v>119.07689999999999</v>
      </c>
      <c r="J2195">
        <v>2018</v>
      </c>
      <c r="K2195">
        <v>9</v>
      </c>
      <c r="L2195">
        <v>12316</v>
      </c>
      <c r="M2195">
        <v>302107868</v>
      </c>
      <c r="N2195" s="7">
        <v>43432</v>
      </c>
      <c r="P2195" s="7"/>
    </row>
    <row r="2196" spans="1:16" x14ac:dyDescent="0.25">
      <c r="A2196" t="s">
        <v>21</v>
      </c>
      <c r="B2196" t="s">
        <v>22</v>
      </c>
      <c r="C2196" t="s">
        <v>54</v>
      </c>
      <c r="D2196" t="s">
        <v>55</v>
      </c>
      <c r="E2196" t="s">
        <v>56</v>
      </c>
      <c r="F2196" t="s">
        <v>23</v>
      </c>
      <c r="G2196" t="s">
        <v>27</v>
      </c>
      <c r="H2196">
        <v>201809</v>
      </c>
      <c r="I2196">
        <v>74.600300000000004</v>
      </c>
      <c r="J2196">
        <v>2018</v>
      </c>
      <c r="K2196">
        <v>9</v>
      </c>
      <c r="L2196">
        <v>12317</v>
      </c>
      <c r="M2196">
        <v>303007960</v>
      </c>
      <c r="N2196" s="7">
        <v>43445</v>
      </c>
      <c r="P2196" s="7"/>
    </row>
    <row r="2197" spans="1:16" x14ac:dyDescent="0.25">
      <c r="A2197" t="s">
        <v>1037</v>
      </c>
      <c r="B2197" t="s">
        <v>1038</v>
      </c>
      <c r="C2197" t="s">
        <v>1039</v>
      </c>
      <c r="D2197" t="s">
        <v>1040</v>
      </c>
      <c r="E2197" t="s">
        <v>1041</v>
      </c>
      <c r="F2197" t="s">
        <v>1033</v>
      </c>
      <c r="G2197" t="s">
        <v>30</v>
      </c>
      <c r="H2197">
        <v>201809</v>
      </c>
      <c r="I2197">
        <v>513.12329999999997</v>
      </c>
      <c r="J2197">
        <v>2018</v>
      </c>
      <c r="K2197">
        <v>9</v>
      </c>
      <c r="L2197">
        <v>12318</v>
      </c>
      <c r="M2197">
        <v>303004946</v>
      </c>
      <c r="N2197" s="7">
        <v>43366</v>
      </c>
      <c r="P2197" s="7"/>
    </row>
    <row r="2198" spans="1:16" x14ac:dyDescent="0.25">
      <c r="A2198" t="s">
        <v>1045</v>
      </c>
      <c r="B2198" t="s">
        <v>1054</v>
      </c>
      <c r="C2198" t="s">
        <v>1058</v>
      </c>
      <c r="D2198" t="s">
        <v>1056</v>
      </c>
      <c r="E2198" t="s">
        <v>1059</v>
      </c>
      <c r="F2198" t="s">
        <v>1050</v>
      </c>
      <c r="G2198" t="s">
        <v>33</v>
      </c>
      <c r="H2198">
        <v>201809</v>
      </c>
      <c r="I2198">
        <v>230</v>
      </c>
      <c r="J2198">
        <v>2018</v>
      </c>
      <c r="K2198">
        <v>9</v>
      </c>
      <c r="L2198">
        <v>12319</v>
      </c>
      <c r="M2198">
        <v>302103351</v>
      </c>
      <c r="N2198" s="7">
        <v>43437</v>
      </c>
      <c r="P2198" s="7"/>
    </row>
    <row r="2199" spans="1:16" x14ac:dyDescent="0.25">
      <c r="A2199" t="s">
        <v>1028</v>
      </c>
      <c r="B2199" t="s">
        <v>1076</v>
      </c>
      <c r="C2199" t="s">
        <v>1077</v>
      </c>
      <c r="D2199" t="s">
        <v>1078</v>
      </c>
      <c r="E2199" t="s">
        <v>1079</v>
      </c>
      <c r="F2199" t="s">
        <v>1080</v>
      </c>
      <c r="G2199" t="s">
        <v>35</v>
      </c>
      <c r="H2199">
        <v>201809</v>
      </c>
      <c r="I2199">
        <v>157.333325</v>
      </c>
      <c r="J2199">
        <v>2018</v>
      </c>
      <c r="K2199">
        <v>9</v>
      </c>
      <c r="L2199">
        <v>12320</v>
      </c>
      <c r="M2199">
        <v>303008281</v>
      </c>
      <c r="N2199" s="7">
        <v>43428</v>
      </c>
      <c r="P2199" s="7"/>
    </row>
    <row r="2200" spans="1:16" x14ac:dyDescent="0.25">
      <c r="A2200" t="s">
        <v>1045</v>
      </c>
      <c r="B2200" t="s">
        <v>1046</v>
      </c>
      <c r="C2200" t="s">
        <v>1051</v>
      </c>
      <c r="D2200" t="s">
        <v>1052</v>
      </c>
      <c r="E2200" t="s">
        <v>1053</v>
      </c>
      <c r="F2200" t="s">
        <v>1050</v>
      </c>
      <c r="G2200" t="s">
        <v>53</v>
      </c>
      <c r="H2200">
        <v>201809</v>
      </c>
      <c r="I2200">
        <v>383.28269999999998</v>
      </c>
      <c r="J2200">
        <v>2018</v>
      </c>
      <c r="K2200">
        <v>9</v>
      </c>
      <c r="L2200">
        <v>12321</v>
      </c>
      <c r="M2200">
        <v>302109674</v>
      </c>
      <c r="N2200" s="7">
        <v>43423</v>
      </c>
      <c r="P2200" s="7"/>
    </row>
    <row r="2201" spans="1:16" x14ac:dyDescent="0.25">
      <c r="A2201" t="s">
        <v>1045</v>
      </c>
      <c r="B2201" t="s">
        <v>1054</v>
      </c>
      <c r="C2201" t="s">
        <v>1055</v>
      </c>
      <c r="D2201" t="s">
        <v>1071</v>
      </c>
      <c r="E2201" t="s">
        <v>1072</v>
      </c>
      <c r="F2201" t="s">
        <v>1073</v>
      </c>
      <c r="G2201" t="s">
        <v>27</v>
      </c>
      <c r="H2201">
        <v>201809</v>
      </c>
      <c r="I2201">
        <v>121.03</v>
      </c>
      <c r="J2201">
        <v>2018</v>
      </c>
      <c r="K2201">
        <v>9</v>
      </c>
      <c r="L2201">
        <v>12322</v>
      </c>
      <c r="M2201">
        <v>302107874</v>
      </c>
      <c r="N2201" s="7">
        <v>43431</v>
      </c>
      <c r="P2201" s="7"/>
    </row>
    <row r="2202" spans="1:16" x14ac:dyDescent="0.25">
      <c r="A2202" t="s">
        <v>1045</v>
      </c>
      <c r="B2202" t="s">
        <v>1054</v>
      </c>
      <c r="C2202" t="s">
        <v>1074</v>
      </c>
      <c r="D2202" t="s">
        <v>1071</v>
      </c>
      <c r="E2202" t="s">
        <v>1075</v>
      </c>
      <c r="F2202" t="s">
        <v>1073</v>
      </c>
      <c r="G2202" t="s">
        <v>10</v>
      </c>
      <c r="H2202">
        <v>201809</v>
      </c>
      <c r="I2202">
        <v>90.714299999999994</v>
      </c>
      <c r="J2202">
        <v>2018</v>
      </c>
      <c r="K2202">
        <v>9</v>
      </c>
      <c r="L2202">
        <v>12323</v>
      </c>
      <c r="M2202">
        <v>302102346</v>
      </c>
      <c r="N2202" s="7">
        <v>43355</v>
      </c>
      <c r="P2202" s="7"/>
    </row>
    <row r="2203" spans="1:16" x14ac:dyDescent="0.25">
      <c r="A2203" t="s">
        <v>1045</v>
      </c>
      <c r="B2203" t="s">
        <v>1046</v>
      </c>
      <c r="C2203" t="s">
        <v>1051</v>
      </c>
      <c r="D2203" t="s">
        <v>1052</v>
      </c>
      <c r="E2203" t="s">
        <v>1053</v>
      </c>
      <c r="F2203" t="s">
        <v>1050</v>
      </c>
      <c r="G2203" t="s">
        <v>11</v>
      </c>
      <c r="H2203">
        <v>201809</v>
      </c>
      <c r="I2203">
        <v>230</v>
      </c>
      <c r="J2203">
        <v>2018</v>
      </c>
      <c r="K2203">
        <v>9</v>
      </c>
      <c r="L2203">
        <v>12324</v>
      </c>
      <c r="M2203">
        <v>301806110</v>
      </c>
      <c r="N2203" s="7">
        <v>43409</v>
      </c>
      <c r="P2203" s="7"/>
    </row>
    <row r="2204" spans="1:16" x14ac:dyDescent="0.25">
      <c r="A2204" t="s">
        <v>1045</v>
      </c>
      <c r="B2204" t="s">
        <v>1060</v>
      </c>
      <c r="C2204" t="s">
        <v>1064</v>
      </c>
      <c r="D2204" t="s">
        <v>1065</v>
      </c>
      <c r="E2204" t="s">
        <v>1066</v>
      </c>
      <c r="F2204" t="s">
        <v>1050</v>
      </c>
      <c r="G2204" t="s">
        <v>24</v>
      </c>
      <c r="H2204">
        <v>201809</v>
      </c>
      <c r="I2204">
        <v>414.08089999999999</v>
      </c>
      <c r="J2204">
        <v>2018</v>
      </c>
      <c r="K2204">
        <v>9</v>
      </c>
      <c r="L2204">
        <v>12325</v>
      </c>
      <c r="M2204">
        <v>301901737</v>
      </c>
      <c r="N2204" s="7">
        <v>43438</v>
      </c>
      <c r="P2204" s="7"/>
    </row>
    <row r="2205" spans="1:16" x14ac:dyDescent="0.25">
      <c r="A2205" t="s">
        <v>1045</v>
      </c>
      <c r="B2205" t="s">
        <v>1054</v>
      </c>
      <c r="C2205" t="s">
        <v>1074</v>
      </c>
      <c r="D2205" t="s">
        <v>1071</v>
      </c>
      <c r="E2205" t="s">
        <v>1075</v>
      </c>
      <c r="F2205" t="s">
        <v>1073</v>
      </c>
      <c r="G2205" t="s">
        <v>585</v>
      </c>
      <c r="H2205">
        <v>201809</v>
      </c>
      <c r="I2205">
        <v>106.2333</v>
      </c>
      <c r="J2205">
        <v>2018</v>
      </c>
      <c r="K2205">
        <v>9</v>
      </c>
      <c r="L2205">
        <v>12326</v>
      </c>
      <c r="M2205">
        <v>302111096</v>
      </c>
      <c r="N2205" s="7">
        <v>43434</v>
      </c>
      <c r="P2205" s="7"/>
    </row>
    <row r="2206" spans="1:16" x14ac:dyDescent="0.25">
      <c r="A2206" t="s">
        <v>1045</v>
      </c>
      <c r="B2206" t="s">
        <v>1046</v>
      </c>
      <c r="C2206" t="s">
        <v>1047</v>
      </c>
      <c r="D2206" t="s">
        <v>1048</v>
      </c>
      <c r="E2206" t="s">
        <v>1049</v>
      </c>
      <c r="F2206" t="s">
        <v>1050</v>
      </c>
      <c r="G2206" t="s">
        <v>15</v>
      </c>
      <c r="H2206">
        <v>201809</v>
      </c>
      <c r="I2206">
        <v>253.67949999999999</v>
      </c>
      <c r="J2206">
        <v>2018</v>
      </c>
      <c r="K2206">
        <v>9</v>
      </c>
      <c r="L2206">
        <v>12327</v>
      </c>
      <c r="M2206">
        <v>301907909</v>
      </c>
      <c r="N2206" s="7">
        <v>43480</v>
      </c>
      <c r="P2206" s="7"/>
    </row>
    <row r="2207" spans="1:16" x14ac:dyDescent="0.25">
      <c r="A2207" t="s">
        <v>1045</v>
      </c>
      <c r="B2207" t="s">
        <v>1046</v>
      </c>
      <c r="C2207" t="s">
        <v>1047</v>
      </c>
      <c r="D2207" t="s">
        <v>1048</v>
      </c>
      <c r="E2207" t="s">
        <v>1049</v>
      </c>
      <c r="F2207" t="s">
        <v>1050</v>
      </c>
      <c r="G2207" t="s">
        <v>605</v>
      </c>
      <c r="H2207">
        <v>201809</v>
      </c>
      <c r="I2207">
        <v>249.18</v>
      </c>
      <c r="J2207">
        <v>2018</v>
      </c>
      <c r="K2207">
        <v>9</v>
      </c>
      <c r="L2207">
        <v>12328</v>
      </c>
      <c r="M2207">
        <v>301907303</v>
      </c>
      <c r="N2207" s="7">
        <v>43350</v>
      </c>
      <c r="P2207" s="7"/>
    </row>
    <row r="2208" spans="1:16" x14ac:dyDescent="0.25">
      <c r="A2208" t="s">
        <v>1037</v>
      </c>
      <c r="B2208" t="s">
        <v>1038</v>
      </c>
      <c r="C2208" t="s">
        <v>1042</v>
      </c>
      <c r="D2208" t="s">
        <v>1043</v>
      </c>
      <c r="E2208" t="s">
        <v>1044</v>
      </c>
      <c r="F2208" t="s">
        <v>1033</v>
      </c>
      <c r="G2208" t="s">
        <v>26</v>
      </c>
      <c r="H2208">
        <v>201809</v>
      </c>
      <c r="I2208">
        <v>320.45999999999998</v>
      </c>
      <c r="J2208">
        <v>2018</v>
      </c>
      <c r="K2208">
        <v>9</v>
      </c>
      <c r="L2208">
        <v>12329</v>
      </c>
      <c r="M2208">
        <v>302103317</v>
      </c>
      <c r="N2208" s="7">
        <v>43450</v>
      </c>
      <c r="P2208" s="7"/>
    </row>
    <row r="2209" spans="1:16" x14ac:dyDescent="0.25">
      <c r="A2209" t="s">
        <v>1045</v>
      </c>
      <c r="B2209" t="s">
        <v>1046</v>
      </c>
      <c r="C2209" t="s">
        <v>1047</v>
      </c>
      <c r="D2209" t="s">
        <v>1048</v>
      </c>
      <c r="E2209" t="s">
        <v>1049</v>
      </c>
      <c r="F2209" t="s">
        <v>1050</v>
      </c>
      <c r="G2209" t="s">
        <v>42</v>
      </c>
      <c r="H2209">
        <v>201809</v>
      </c>
      <c r="I2209">
        <v>301.28109999999998</v>
      </c>
      <c r="J2209">
        <v>2018</v>
      </c>
      <c r="K2209">
        <v>9</v>
      </c>
      <c r="L2209">
        <v>12330</v>
      </c>
      <c r="M2209">
        <v>301908183</v>
      </c>
      <c r="N2209" s="7">
        <v>43381</v>
      </c>
      <c r="P2209" s="7"/>
    </row>
    <row r="2210" spans="1:16" x14ac:dyDescent="0.25">
      <c r="A2210" t="s">
        <v>1045</v>
      </c>
      <c r="B2210" t="s">
        <v>1054</v>
      </c>
      <c r="C2210" t="s">
        <v>1058</v>
      </c>
      <c r="D2210" t="s">
        <v>1056</v>
      </c>
      <c r="E2210" t="s">
        <v>1059</v>
      </c>
      <c r="F2210" t="s">
        <v>1050</v>
      </c>
      <c r="G2210" t="s">
        <v>35</v>
      </c>
      <c r="H2210">
        <v>201809</v>
      </c>
      <c r="I2210">
        <v>197.697</v>
      </c>
      <c r="J2210">
        <v>2018</v>
      </c>
      <c r="K2210">
        <v>9</v>
      </c>
      <c r="L2210">
        <v>12331</v>
      </c>
      <c r="M2210">
        <v>302108477</v>
      </c>
      <c r="N2210" s="7">
        <v>43474</v>
      </c>
      <c r="P2210" s="7"/>
    </row>
    <row r="2211" spans="1:16" x14ac:dyDescent="0.25">
      <c r="A2211" t="s">
        <v>1028</v>
      </c>
      <c r="B2211" t="s">
        <v>1076</v>
      </c>
      <c r="C2211" t="s">
        <v>1077</v>
      </c>
      <c r="D2211" t="s">
        <v>1078</v>
      </c>
      <c r="E2211" t="s">
        <v>1079</v>
      </c>
      <c r="F2211" t="s">
        <v>1080</v>
      </c>
      <c r="G2211" t="s">
        <v>33</v>
      </c>
      <c r="H2211">
        <v>201809</v>
      </c>
      <c r="I2211">
        <v>197.61089999999999</v>
      </c>
      <c r="J2211">
        <v>2018</v>
      </c>
      <c r="K2211">
        <v>9</v>
      </c>
      <c r="L2211">
        <v>12332</v>
      </c>
      <c r="M2211">
        <v>302105891</v>
      </c>
      <c r="N2211" s="7">
        <v>43382</v>
      </c>
      <c r="P2211" s="7"/>
    </row>
    <row r="2212" spans="1:16" x14ac:dyDescent="0.25">
      <c r="A2212" t="s">
        <v>1045</v>
      </c>
      <c r="B2212" t="s">
        <v>1060</v>
      </c>
      <c r="C2212" t="s">
        <v>1061</v>
      </c>
      <c r="D2212" t="s">
        <v>1062</v>
      </c>
      <c r="E2212" t="s">
        <v>1063</v>
      </c>
      <c r="F2212" t="s">
        <v>1050</v>
      </c>
      <c r="G2212" t="s">
        <v>10</v>
      </c>
      <c r="H2212">
        <v>201809</v>
      </c>
      <c r="I2212">
        <v>580.91470000000004</v>
      </c>
      <c r="J2212">
        <v>2018</v>
      </c>
      <c r="K2212">
        <v>9</v>
      </c>
      <c r="L2212">
        <v>12333</v>
      </c>
      <c r="M2212">
        <v>302105212</v>
      </c>
      <c r="N2212" s="7">
        <v>43351</v>
      </c>
      <c r="P2212" s="7"/>
    </row>
    <row r="2213" spans="1:16" x14ac:dyDescent="0.25">
      <c r="A2213" t="s">
        <v>1045</v>
      </c>
      <c r="B2213" t="s">
        <v>1054</v>
      </c>
      <c r="C2213" t="s">
        <v>1074</v>
      </c>
      <c r="D2213" t="s">
        <v>1071</v>
      </c>
      <c r="E2213" t="s">
        <v>1075</v>
      </c>
      <c r="F2213" t="s">
        <v>1073</v>
      </c>
      <c r="G2213" t="s">
        <v>42</v>
      </c>
      <c r="H2213">
        <v>201809</v>
      </c>
      <c r="I2213">
        <v>101.0997</v>
      </c>
      <c r="J2213">
        <v>2018</v>
      </c>
      <c r="K2213">
        <v>9</v>
      </c>
      <c r="L2213">
        <v>12334</v>
      </c>
      <c r="M2213">
        <v>302107881</v>
      </c>
      <c r="N2213" s="7">
        <v>43523</v>
      </c>
      <c r="P2213" s="7"/>
    </row>
    <row r="2214" spans="1:16" x14ac:dyDescent="0.25">
      <c r="A2214" t="s">
        <v>1045</v>
      </c>
      <c r="B2214" t="s">
        <v>1054</v>
      </c>
      <c r="C2214" t="s">
        <v>1058</v>
      </c>
      <c r="D2214" t="s">
        <v>1056</v>
      </c>
      <c r="E2214" t="s">
        <v>1059</v>
      </c>
      <c r="F2214" t="s">
        <v>1050</v>
      </c>
      <c r="G2214" t="s">
        <v>36</v>
      </c>
      <c r="H2214">
        <v>201809</v>
      </c>
      <c r="I2214">
        <v>149.97909999999999</v>
      </c>
      <c r="J2214">
        <v>2018</v>
      </c>
      <c r="K2214">
        <v>9</v>
      </c>
      <c r="L2214">
        <v>12335</v>
      </c>
      <c r="M2214">
        <v>302107687</v>
      </c>
      <c r="N2214" s="7">
        <v>43429</v>
      </c>
      <c r="P2214" s="7"/>
    </row>
    <row r="2215" spans="1:16" x14ac:dyDescent="0.25">
      <c r="A2215" t="s">
        <v>1045</v>
      </c>
      <c r="B2215" t="s">
        <v>1060</v>
      </c>
      <c r="C2215" t="s">
        <v>1061</v>
      </c>
      <c r="D2215" t="s">
        <v>1062</v>
      </c>
      <c r="E2215" t="s">
        <v>1063</v>
      </c>
      <c r="F2215" t="s">
        <v>1050</v>
      </c>
      <c r="G2215" t="s">
        <v>28</v>
      </c>
      <c r="H2215">
        <v>201809</v>
      </c>
      <c r="I2215">
        <v>541.68799999999999</v>
      </c>
      <c r="J2215">
        <v>2018</v>
      </c>
      <c r="K2215">
        <v>9</v>
      </c>
      <c r="L2215">
        <v>12336</v>
      </c>
      <c r="M2215">
        <v>302108908</v>
      </c>
      <c r="N2215" s="7">
        <v>43513</v>
      </c>
      <c r="P2215" s="7"/>
    </row>
    <row r="2216" spans="1:16" x14ac:dyDescent="0.25">
      <c r="A2216" t="s">
        <v>1045</v>
      </c>
      <c r="B2216" t="s">
        <v>1067</v>
      </c>
      <c r="C2216" t="s">
        <v>1068</v>
      </c>
      <c r="D2216" t="s">
        <v>1069</v>
      </c>
      <c r="E2216" t="s">
        <v>1070</v>
      </c>
      <c r="F2216" t="s">
        <v>1050</v>
      </c>
      <c r="G2216" t="s">
        <v>33</v>
      </c>
      <c r="H2216">
        <v>201809</v>
      </c>
      <c r="I2216">
        <v>21.826699999999999</v>
      </c>
      <c r="J2216">
        <v>2018</v>
      </c>
      <c r="K2216">
        <v>9</v>
      </c>
      <c r="L2216">
        <v>12337</v>
      </c>
      <c r="M2216">
        <v>302105346</v>
      </c>
      <c r="N2216" s="7">
        <v>43507</v>
      </c>
      <c r="P2216" s="7"/>
    </row>
    <row r="2217" spans="1:16" x14ac:dyDescent="0.25">
      <c r="A2217" t="s">
        <v>1045</v>
      </c>
      <c r="B2217" t="s">
        <v>1054</v>
      </c>
      <c r="C2217" t="s">
        <v>1058</v>
      </c>
      <c r="D2217" t="s">
        <v>1056</v>
      </c>
      <c r="E2217" t="s">
        <v>1059</v>
      </c>
      <c r="F2217" t="s">
        <v>1050</v>
      </c>
      <c r="G2217" t="s">
        <v>244</v>
      </c>
      <c r="H2217">
        <v>201809</v>
      </c>
      <c r="I2217">
        <v>250.81469999999999</v>
      </c>
      <c r="J2217">
        <v>2018</v>
      </c>
      <c r="K2217">
        <v>9</v>
      </c>
      <c r="L2217">
        <v>12338</v>
      </c>
      <c r="M2217">
        <v>301706713</v>
      </c>
      <c r="N2217" s="7">
        <v>43463</v>
      </c>
      <c r="P2217" s="7"/>
    </row>
    <row r="2218" spans="1:16" x14ac:dyDescent="0.25">
      <c r="A2218" t="s">
        <v>1045</v>
      </c>
      <c r="B2218" t="s">
        <v>1046</v>
      </c>
      <c r="C2218" t="s">
        <v>1051</v>
      </c>
      <c r="D2218" t="s">
        <v>1052</v>
      </c>
      <c r="E2218" t="s">
        <v>1053</v>
      </c>
      <c r="F2218" t="s">
        <v>1050</v>
      </c>
      <c r="G2218" t="s">
        <v>28</v>
      </c>
      <c r="H2218">
        <v>201809</v>
      </c>
      <c r="I2218">
        <v>375.12729999999999</v>
      </c>
      <c r="J2218">
        <v>2018</v>
      </c>
      <c r="K2218">
        <v>9</v>
      </c>
      <c r="L2218">
        <v>12339</v>
      </c>
      <c r="M2218">
        <v>302105617</v>
      </c>
      <c r="N2218" s="7">
        <v>43429</v>
      </c>
      <c r="P2218" s="7"/>
    </row>
    <row r="2219" spans="1:16" x14ac:dyDescent="0.25">
      <c r="A2219" t="s">
        <v>1045</v>
      </c>
      <c r="B2219" t="s">
        <v>1060</v>
      </c>
      <c r="C2219" t="s">
        <v>1064</v>
      </c>
      <c r="D2219" t="s">
        <v>1065</v>
      </c>
      <c r="E2219" t="s">
        <v>1066</v>
      </c>
      <c r="F2219" t="s">
        <v>1050</v>
      </c>
      <c r="G2219" t="s">
        <v>36</v>
      </c>
      <c r="H2219">
        <v>201809</v>
      </c>
      <c r="I2219">
        <v>575.2808</v>
      </c>
      <c r="J2219">
        <v>2018</v>
      </c>
      <c r="K2219">
        <v>9</v>
      </c>
      <c r="L2219">
        <v>12340</v>
      </c>
      <c r="M2219">
        <v>301905506</v>
      </c>
      <c r="N2219" s="7">
        <v>43390</v>
      </c>
      <c r="P2219" s="7"/>
    </row>
    <row r="2220" spans="1:16" x14ac:dyDescent="0.25">
      <c r="A2220" t="s">
        <v>1045</v>
      </c>
      <c r="B2220" t="s">
        <v>1054</v>
      </c>
      <c r="C2220" t="s">
        <v>1058</v>
      </c>
      <c r="D2220" t="s">
        <v>1056</v>
      </c>
      <c r="E2220" t="s">
        <v>1059</v>
      </c>
      <c r="F2220" t="s">
        <v>1050</v>
      </c>
      <c r="G2220" t="s">
        <v>605</v>
      </c>
      <c r="H2220">
        <v>201809</v>
      </c>
      <c r="I2220">
        <v>153.36699999999999</v>
      </c>
      <c r="J2220">
        <v>2018</v>
      </c>
      <c r="K2220">
        <v>9</v>
      </c>
      <c r="L2220">
        <v>12341</v>
      </c>
      <c r="M2220">
        <v>302105544</v>
      </c>
      <c r="N2220" s="7">
        <v>43430</v>
      </c>
      <c r="P2220" s="7"/>
    </row>
    <row r="2221" spans="1:16" x14ac:dyDescent="0.25">
      <c r="A2221" t="s">
        <v>1045</v>
      </c>
      <c r="B2221" t="s">
        <v>1060</v>
      </c>
      <c r="C2221" t="s">
        <v>1061</v>
      </c>
      <c r="D2221" t="s">
        <v>1062</v>
      </c>
      <c r="E2221" t="s">
        <v>1063</v>
      </c>
      <c r="F2221" t="s">
        <v>1050</v>
      </c>
      <c r="G2221" t="s">
        <v>27</v>
      </c>
      <c r="H2221">
        <v>201809</v>
      </c>
      <c r="I2221">
        <v>531.3546</v>
      </c>
      <c r="J2221">
        <v>2018</v>
      </c>
      <c r="K2221">
        <v>9</v>
      </c>
      <c r="L2221">
        <v>12342</v>
      </c>
      <c r="M2221">
        <v>302104932</v>
      </c>
      <c r="N2221" s="7">
        <v>43487</v>
      </c>
      <c r="P2221" s="7"/>
    </row>
    <row r="2222" spans="1:16" x14ac:dyDescent="0.25">
      <c r="A2222" t="s">
        <v>1028</v>
      </c>
      <c r="B2222" t="s">
        <v>1076</v>
      </c>
      <c r="C2222" t="s">
        <v>1077</v>
      </c>
      <c r="D2222" t="s">
        <v>1078</v>
      </c>
      <c r="E2222" t="s">
        <v>1079</v>
      </c>
      <c r="F2222" t="s">
        <v>1080</v>
      </c>
      <c r="G2222" t="s">
        <v>37</v>
      </c>
      <c r="H2222">
        <v>201809</v>
      </c>
      <c r="I2222">
        <v>173.0667</v>
      </c>
      <c r="J2222">
        <v>2018</v>
      </c>
      <c r="K2222">
        <v>9</v>
      </c>
      <c r="L2222">
        <v>12343</v>
      </c>
      <c r="M2222">
        <v>301906729</v>
      </c>
      <c r="N2222" s="7">
        <v>43352</v>
      </c>
      <c r="P2222" s="7"/>
    </row>
    <row r="2223" spans="1:16" x14ac:dyDescent="0.25">
      <c r="A2223" t="s">
        <v>1045</v>
      </c>
      <c r="B2223" t="s">
        <v>1046</v>
      </c>
      <c r="C2223" t="s">
        <v>1047</v>
      </c>
      <c r="D2223" t="s">
        <v>1048</v>
      </c>
      <c r="E2223" t="s">
        <v>1049</v>
      </c>
      <c r="F2223" t="s">
        <v>1050</v>
      </c>
      <c r="G2223" t="s">
        <v>46</v>
      </c>
      <c r="H2223">
        <v>201809</v>
      </c>
      <c r="I2223">
        <v>212.08199999999999</v>
      </c>
      <c r="J2223">
        <v>2018</v>
      </c>
      <c r="K2223">
        <v>9</v>
      </c>
      <c r="L2223">
        <v>12344</v>
      </c>
      <c r="M2223">
        <v>301905069</v>
      </c>
      <c r="N2223" s="7">
        <v>43501</v>
      </c>
      <c r="P2223" s="7"/>
    </row>
    <row r="2224" spans="1:16" x14ac:dyDescent="0.25">
      <c r="A2224" t="s">
        <v>1045</v>
      </c>
      <c r="B2224" t="s">
        <v>1046</v>
      </c>
      <c r="C2224" t="s">
        <v>1047</v>
      </c>
      <c r="D2224" t="s">
        <v>1048</v>
      </c>
      <c r="E2224" t="s">
        <v>1049</v>
      </c>
      <c r="F2224" t="s">
        <v>1050</v>
      </c>
      <c r="G2224" t="s">
        <v>585</v>
      </c>
      <c r="H2224">
        <v>201809</v>
      </c>
      <c r="I2224">
        <v>235.16329999999999</v>
      </c>
      <c r="J2224">
        <v>2018</v>
      </c>
      <c r="K2224">
        <v>9</v>
      </c>
      <c r="L2224">
        <v>12345</v>
      </c>
      <c r="M2224">
        <v>301704116</v>
      </c>
      <c r="N2224" s="7">
        <v>43333</v>
      </c>
      <c r="P2224" s="7"/>
    </row>
    <row r="2225" spans="1:16" x14ac:dyDescent="0.25">
      <c r="A2225" t="s">
        <v>1045</v>
      </c>
      <c r="B2225" t="s">
        <v>1046</v>
      </c>
      <c r="C2225" t="s">
        <v>1051</v>
      </c>
      <c r="D2225" t="s">
        <v>1052</v>
      </c>
      <c r="E2225" t="s">
        <v>1053</v>
      </c>
      <c r="F2225" t="s">
        <v>1050</v>
      </c>
      <c r="G2225" t="s">
        <v>585</v>
      </c>
      <c r="H2225">
        <v>201809</v>
      </c>
      <c r="I2225">
        <v>238.41300000000001</v>
      </c>
      <c r="J2225">
        <v>2018</v>
      </c>
      <c r="K2225">
        <v>9</v>
      </c>
      <c r="L2225">
        <v>12346</v>
      </c>
      <c r="M2225">
        <v>303007041</v>
      </c>
      <c r="N2225" s="7">
        <v>43363</v>
      </c>
      <c r="P2225" s="7"/>
    </row>
    <row r="2226" spans="1:16" x14ac:dyDescent="0.25">
      <c r="A2226" t="s">
        <v>1045</v>
      </c>
      <c r="B2226" t="s">
        <v>1046</v>
      </c>
      <c r="C2226" t="s">
        <v>1047</v>
      </c>
      <c r="D2226" t="s">
        <v>1048</v>
      </c>
      <c r="E2226" t="s">
        <v>1049</v>
      </c>
      <c r="F2226" t="s">
        <v>1050</v>
      </c>
      <c r="G2226" t="s">
        <v>33</v>
      </c>
      <c r="H2226">
        <v>201809</v>
      </c>
      <c r="I2226">
        <v>327.23329999999999</v>
      </c>
      <c r="J2226">
        <v>2018</v>
      </c>
      <c r="K2226">
        <v>9</v>
      </c>
      <c r="L2226">
        <v>12347</v>
      </c>
      <c r="M2226">
        <v>301703783</v>
      </c>
      <c r="N2226" s="7">
        <v>43373</v>
      </c>
      <c r="P2226" s="7"/>
    </row>
    <row r="2227" spans="1:16" x14ac:dyDescent="0.25">
      <c r="A2227" t="s">
        <v>1045</v>
      </c>
      <c r="B2227" t="s">
        <v>1054</v>
      </c>
      <c r="C2227" t="s">
        <v>1058</v>
      </c>
      <c r="D2227" t="s">
        <v>1056</v>
      </c>
      <c r="E2227" t="s">
        <v>1059</v>
      </c>
      <c r="F2227" t="s">
        <v>1050</v>
      </c>
      <c r="G2227" t="s">
        <v>46</v>
      </c>
      <c r="H2227">
        <v>201809</v>
      </c>
      <c r="I2227">
        <v>153.34870000000001</v>
      </c>
      <c r="J2227">
        <v>2018</v>
      </c>
      <c r="K2227">
        <v>9</v>
      </c>
      <c r="L2227">
        <v>12348</v>
      </c>
      <c r="M2227">
        <v>303008545</v>
      </c>
      <c r="N2227" s="7">
        <v>43427</v>
      </c>
      <c r="P2227" s="7"/>
    </row>
    <row r="2228" spans="1:16" x14ac:dyDescent="0.25">
      <c r="A2228" t="s">
        <v>21</v>
      </c>
      <c r="B2228" t="s">
        <v>22</v>
      </c>
      <c r="C2228" t="s">
        <v>47</v>
      </c>
      <c r="D2228" t="s">
        <v>48</v>
      </c>
      <c r="E2228" t="s">
        <v>49</v>
      </c>
      <c r="F2228" t="s">
        <v>23</v>
      </c>
      <c r="G2228" t="s">
        <v>31</v>
      </c>
      <c r="H2228">
        <v>201809</v>
      </c>
      <c r="I2228">
        <v>144.33330000000001</v>
      </c>
      <c r="J2228">
        <v>2018</v>
      </c>
      <c r="K2228">
        <v>9</v>
      </c>
      <c r="L2228">
        <v>12349</v>
      </c>
      <c r="M2228">
        <v>302108089</v>
      </c>
      <c r="N2228" s="7">
        <v>43468</v>
      </c>
      <c r="P2228" s="7"/>
    </row>
    <row r="2229" spans="1:16" x14ac:dyDescent="0.25">
      <c r="A2229" t="s">
        <v>1037</v>
      </c>
      <c r="B2229" t="s">
        <v>1038</v>
      </c>
      <c r="C2229" t="s">
        <v>1039</v>
      </c>
      <c r="D2229" t="s">
        <v>1040</v>
      </c>
      <c r="E2229" t="s">
        <v>1041</v>
      </c>
      <c r="F2229" t="s">
        <v>1033</v>
      </c>
      <c r="G2229" t="s">
        <v>28</v>
      </c>
      <c r="H2229">
        <v>201809</v>
      </c>
      <c r="I2229">
        <v>432</v>
      </c>
      <c r="J2229">
        <v>2018</v>
      </c>
      <c r="K2229">
        <v>9</v>
      </c>
      <c r="L2229">
        <v>12350</v>
      </c>
      <c r="M2229">
        <v>303004842</v>
      </c>
      <c r="N2229" s="7">
        <v>43483</v>
      </c>
      <c r="P2229" s="7"/>
    </row>
    <row r="2230" spans="1:16" x14ac:dyDescent="0.25">
      <c r="A2230" t="s">
        <v>1028</v>
      </c>
      <c r="B2230" t="s">
        <v>1029</v>
      </c>
      <c r="C2230" t="s">
        <v>1034</v>
      </c>
      <c r="D2230" t="s">
        <v>1035</v>
      </c>
      <c r="E2230" t="s">
        <v>1036</v>
      </c>
      <c r="F2230" t="s">
        <v>1033</v>
      </c>
      <c r="G2230" t="s">
        <v>27</v>
      </c>
      <c r="H2230">
        <v>201809</v>
      </c>
      <c r="I2230">
        <v>271.76060000000001</v>
      </c>
      <c r="J2230">
        <v>2018</v>
      </c>
      <c r="K2230">
        <v>9</v>
      </c>
      <c r="L2230">
        <v>12351</v>
      </c>
      <c r="M2230">
        <v>302109925</v>
      </c>
      <c r="N2230" s="7">
        <v>43403</v>
      </c>
      <c r="P2230" s="7"/>
    </row>
    <row r="2231" spans="1:16" x14ac:dyDescent="0.25">
      <c r="A2231" t="s">
        <v>1045</v>
      </c>
      <c r="B2231" t="s">
        <v>1046</v>
      </c>
      <c r="C2231" t="s">
        <v>1051</v>
      </c>
      <c r="D2231" t="s">
        <v>1052</v>
      </c>
      <c r="E2231" t="s">
        <v>1053</v>
      </c>
      <c r="F2231" t="s">
        <v>1050</v>
      </c>
      <c r="G2231" t="s">
        <v>10</v>
      </c>
      <c r="H2231">
        <v>201809</v>
      </c>
      <c r="I2231">
        <v>379.30270000000002</v>
      </c>
      <c r="J2231">
        <v>2018</v>
      </c>
      <c r="K2231">
        <v>9</v>
      </c>
      <c r="L2231">
        <v>12352</v>
      </c>
      <c r="M2231">
        <v>301906210</v>
      </c>
      <c r="N2231" s="7">
        <v>43437</v>
      </c>
      <c r="P2231" s="7"/>
    </row>
    <row r="2232" spans="1:16" x14ac:dyDescent="0.25">
      <c r="A2232" t="s">
        <v>1045</v>
      </c>
      <c r="B2232" t="s">
        <v>1046</v>
      </c>
      <c r="C2232" t="s">
        <v>1051</v>
      </c>
      <c r="D2232" t="s">
        <v>1052</v>
      </c>
      <c r="E2232" t="s">
        <v>1053</v>
      </c>
      <c r="F2232" t="s">
        <v>1050</v>
      </c>
      <c r="G2232" t="s">
        <v>12</v>
      </c>
      <c r="H2232">
        <v>201809</v>
      </c>
      <c r="I2232">
        <v>399.66199999999998</v>
      </c>
      <c r="J2232">
        <v>2018</v>
      </c>
      <c r="K2232">
        <v>9</v>
      </c>
      <c r="L2232">
        <v>12353</v>
      </c>
      <c r="M2232">
        <v>302105433</v>
      </c>
      <c r="N2232" s="7">
        <v>43459</v>
      </c>
      <c r="P2232" s="7"/>
    </row>
    <row r="2233" spans="1:16" x14ac:dyDescent="0.25">
      <c r="A2233" t="s">
        <v>1045</v>
      </c>
      <c r="B2233" t="s">
        <v>1046</v>
      </c>
      <c r="C2233" t="s">
        <v>1051</v>
      </c>
      <c r="D2233" t="s">
        <v>1052</v>
      </c>
      <c r="E2233" t="s">
        <v>1053</v>
      </c>
      <c r="F2233" t="s">
        <v>1050</v>
      </c>
      <c r="G2233" t="s">
        <v>15</v>
      </c>
      <c r="H2233">
        <v>201809</v>
      </c>
      <c r="I2233">
        <v>275.25619999999998</v>
      </c>
      <c r="J2233">
        <v>2018</v>
      </c>
      <c r="K2233">
        <v>9</v>
      </c>
      <c r="L2233">
        <v>12354</v>
      </c>
      <c r="M2233">
        <v>303004595</v>
      </c>
      <c r="N2233" s="7">
        <v>43372</v>
      </c>
      <c r="P2233" s="7"/>
    </row>
    <row r="2234" spans="1:16" x14ac:dyDescent="0.25">
      <c r="A2234" t="s">
        <v>1045</v>
      </c>
      <c r="B2234" t="s">
        <v>1060</v>
      </c>
      <c r="C2234" t="s">
        <v>1064</v>
      </c>
      <c r="D2234" t="s">
        <v>1065</v>
      </c>
      <c r="E2234" t="s">
        <v>1066</v>
      </c>
      <c r="F2234" t="s">
        <v>1050</v>
      </c>
      <c r="G2234" t="s">
        <v>35</v>
      </c>
      <c r="H2234">
        <v>201809</v>
      </c>
      <c r="I2234">
        <v>484.85829999999999</v>
      </c>
      <c r="J2234">
        <v>2018</v>
      </c>
      <c r="K2234">
        <v>9</v>
      </c>
      <c r="L2234">
        <v>12355</v>
      </c>
      <c r="M2234">
        <v>301006530</v>
      </c>
      <c r="N2234" s="7">
        <v>43359</v>
      </c>
      <c r="P2234" s="7"/>
    </row>
    <row r="2235" spans="1:16" x14ac:dyDescent="0.25">
      <c r="A2235" t="s">
        <v>1045</v>
      </c>
      <c r="B2235" t="s">
        <v>1046</v>
      </c>
      <c r="C2235" t="s">
        <v>1047</v>
      </c>
      <c r="D2235" t="s">
        <v>1048</v>
      </c>
      <c r="E2235" t="s">
        <v>1049</v>
      </c>
      <c r="F2235" t="s">
        <v>1050</v>
      </c>
      <c r="G2235" t="s">
        <v>27</v>
      </c>
      <c r="H2235">
        <v>201809</v>
      </c>
      <c r="I2235">
        <v>290.31959999999998</v>
      </c>
      <c r="J2235">
        <v>2018</v>
      </c>
      <c r="K2235">
        <v>9</v>
      </c>
      <c r="L2235">
        <v>12356</v>
      </c>
      <c r="M2235">
        <v>301906171</v>
      </c>
      <c r="N2235" s="7">
        <v>43344</v>
      </c>
      <c r="P2235" s="7"/>
    </row>
    <row r="2236" spans="1:16" x14ac:dyDescent="0.25">
      <c r="A2236" t="s">
        <v>1045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1050</v>
      </c>
      <c r="G2236" t="s">
        <v>27</v>
      </c>
      <c r="H2236">
        <v>201809</v>
      </c>
      <c r="I2236">
        <v>191.49799999999999</v>
      </c>
      <c r="J2236">
        <v>2018</v>
      </c>
      <c r="K2236">
        <v>9</v>
      </c>
      <c r="L2236">
        <v>12357</v>
      </c>
      <c r="M2236">
        <v>302105212</v>
      </c>
      <c r="N2236" s="7">
        <v>43452</v>
      </c>
      <c r="P2236" s="7"/>
    </row>
    <row r="2237" spans="1:16" x14ac:dyDescent="0.25">
      <c r="A2237" t="s">
        <v>1045</v>
      </c>
      <c r="B2237" t="s">
        <v>1054</v>
      </c>
      <c r="C2237" t="s">
        <v>1058</v>
      </c>
      <c r="D2237" t="s">
        <v>1056</v>
      </c>
      <c r="E2237" t="s">
        <v>1059</v>
      </c>
      <c r="F2237" t="s">
        <v>1050</v>
      </c>
      <c r="G2237" t="s">
        <v>42</v>
      </c>
      <c r="H2237">
        <v>201809</v>
      </c>
      <c r="I2237">
        <v>169.8278</v>
      </c>
      <c r="J2237">
        <v>2018</v>
      </c>
      <c r="K2237">
        <v>9</v>
      </c>
      <c r="L2237">
        <v>12358</v>
      </c>
      <c r="M2237">
        <v>301907710</v>
      </c>
      <c r="N2237" s="7">
        <v>43353</v>
      </c>
      <c r="P2237" s="7"/>
    </row>
    <row r="2238" spans="1:16" x14ac:dyDescent="0.25">
      <c r="A2238" t="s">
        <v>1045</v>
      </c>
      <c r="B2238" t="s">
        <v>1060</v>
      </c>
      <c r="C2238" t="s">
        <v>1061</v>
      </c>
      <c r="D2238" t="s">
        <v>1062</v>
      </c>
      <c r="E2238" t="s">
        <v>1063</v>
      </c>
      <c r="F2238" t="s">
        <v>1050</v>
      </c>
      <c r="G2238" t="s">
        <v>26</v>
      </c>
      <c r="H2238">
        <v>201809</v>
      </c>
      <c r="I2238">
        <v>491.75790000000001</v>
      </c>
      <c r="J2238">
        <v>2018</v>
      </c>
      <c r="K2238">
        <v>9</v>
      </c>
      <c r="L2238">
        <v>12359</v>
      </c>
      <c r="M2238">
        <v>303004519</v>
      </c>
      <c r="N2238" s="7">
        <v>43497</v>
      </c>
      <c r="P2238" s="7"/>
    </row>
    <row r="2239" spans="1:16" x14ac:dyDescent="0.25">
      <c r="A2239" t="s">
        <v>1028</v>
      </c>
      <c r="B2239" t="s">
        <v>1076</v>
      </c>
      <c r="C2239" t="s">
        <v>1077</v>
      </c>
      <c r="D2239" t="s">
        <v>1078</v>
      </c>
      <c r="E2239" t="s">
        <v>1079</v>
      </c>
      <c r="F2239" t="s">
        <v>1080</v>
      </c>
      <c r="G2239" t="s">
        <v>42</v>
      </c>
      <c r="H2239">
        <v>201809</v>
      </c>
      <c r="I2239">
        <v>213.89330000000001</v>
      </c>
      <c r="J2239">
        <v>2018</v>
      </c>
      <c r="K2239">
        <v>9</v>
      </c>
      <c r="L2239">
        <v>12360</v>
      </c>
      <c r="M2239">
        <v>302107889</v>
      </c>
      <c r="N2239" s="7">
        <v>43503</v>
      </c>
      <c r="P2239" s="7"/>
    </row>
    <row r="2240" spans="1:16" x14ac:dyDescent="0.25">
      <c r="A2240" t="s">
        <v>1028</v>
      </c>
      <c r="B2240" t="s">
        <v>1029</v>
      </c>
      <c r="C2240" t="s">
        <v>1030</v>
      </c>
      <c r="D2240" t="s">
        <v>1031</v>
      </c>
      <c r="E2240" t="s">
        <v>1032</v>
      </c>
      <c r="F2240" t="s">
        <v>1033</v>
      </c>
      <c r="G2240" t="s">
        <v>31</v>
      </c>
      <c r="H2240">
        <v>201809</v>
      </c>
      <c r="I2240">
        <v>453.14285710000001</v>
      </c>
      <c r="J2240">
        <v>2018</v>
      </c>
      <c r="K2240">
        <v>9</v>
      </c>
      <c r="L2240">
        <v>12361</v>
      </c>
      <c r="M2240">
        <v>302106156</v>
      </c>
      <c r="N2240" s="7">
        <v>43520</v>
      </c>
      <c r="P2240" s="7"/>
    </row>
    <row r="2241" spans="1:16" x14ac:dyDescent="0.25">
      <c r="A2241" t="s">
        <v>1045</v>
      </c>
      <c r="B2241" t="s">
        <v>1054</v>
      </c>
      <c r="C2241" t="s">
        <v>1058</v>
      </c>
      <c r="D2241" t="s">
        <v>1056</v>
      </c>
      <c r="E2241" t="s">
        <v>1059</v>
      </c>
      <c r="F2241" t="s">
        <v>1050</v>
      </c>
      <c r="G2241" t="s">
        <v>30</v>
      </c>
      <c r="H2241">
        <v>201809</v>
      </c>
      <c r="I2241">
        <v>234.5547</v>
      </c>
      <c r="J2241">
        <v>2018</v>
      </c>
      <c r="K2241">
        <v>9</v>
      </c>
      <c r="L2241">
        <v>12362</v>
      </c>
      <c r="M2241">
        <v>302105259</v>
      </c>
      <c r="N2241" s="7">
        <v>43512</v>
      </c>
      <c r="P2241" s="7"/>
    </row>
    <row r="2242" spans="1:16" x14ac:dyDescent="0.25">
      <c r="A2242" t="s">
        <v>21</v>
      </c>
      <c r="B2242" t="s">
        <v>22</v>
      </c>
      <c r="C2242" t="s">
        <v>38</v>
      </c>
      <c r="D2242" t="s">
        <v>39</v>
      </c>
      <c r="E2242" t="s">
        <v>40</v>
      </c>
      <c r="F2242" t="s">
        <v>23</v>
      </c>
      <c r="G2242" t="s">
        <v>31</v>
      </c>
      <c r="H2242">
        <v>201809</v>
      </c>
      <c r="I2242">
        <v>80</v>
      </c>
      <c r="J2242">
        <v>2018</v>
      </c>
      <c r="K2242">
        <v>9</v>
      </c>
      <c r="L2242">
        <v>12363</v>
      </c>
      <c r="M2242">
        <v>303004988</v>
      </c>
      <c r="N2242" s="7">
        <v>43508</v>
      </c>
      <c r="P2242" s="7"/>
    </row>
    <row r="2243" spans="1:16" x14ac:dyDescent="0.25">
      <c r="A2243" t="s">
        <v>1045</v>
      </c>
      <c r="B2243" t="s">
        <v>1054</v>
      </c>
      <c r="C2243" t="s">
        <v>1058</v>
      </c>
      <c r="D2243" t="s">
        <v>1056</v>
      </c>
      <c r="E2243" t="s">
        <v>1059</v>
      </c>
      <c r="F2243" t="s">
        <v>1050</v>
      </c>
      <c r="G2243" t="s">
        <v>11</v>
      </c>
      <c r="H2243">
        <v>201809</v>
      </c>
      <c r="I2243">
        <v>225</v>
      </c>
      <c r="J2243">
        <v>2018</v>
      </c>
      <c r="K2243">
        <v>9</v>
      </c>
      <c r="L2243">
        <v>12364</v>
      </c>
      <c r="M2243">
        <v>301809703</v>
      </c>
      <c r="N2243" s="7">
        <v>43341</v>
      </c>
      <c r="P2243" s="7"/>
    </row>
    <row r="2244" spans="1:16" x14ac:dyDescent="0.25">
      <c r="A2244" t="s">
        <v>21</v>
      </c>
      <c r="B2244" t="s">
        <v>22</v>
      </c>
      <c r="C2244" t="s">
        <v>47</v>
      </c>
      <c r="D2244" t="s">
        <v>48</v>
      </c>
      <c r="E2244" t="s">
        <v>49</v>
      </c>
      <c r="F2244" t="s">
        <v>23</v>
      </c>
      <c r="G2244" t="s">
        <v>26</v>
      </c>
      <c r="H2244">
        <v>201809</v>
      </c>
      <c r="I2244">
        <v>121.1562</v>
      </c>
      <c r="J2244">
        <v>2018</v>
      </c>
      <c r="K2244">
        <v>9</v>
      </c>
      <c r="L2244">
        <v>12365</v>
      </c>
      <c r="M2244">
        <v>303004519</v>
      </c>
      <c r="N2244" s="7">
        <v>43510</v>
      </c>
      <c r="P2244" s="7"/>
    </row>
    <row r="2245" spans="1:16" x14ac:dyDescent="0.25">
      <c r="A2245" t="s">
        <v>1037</v>
      </c>
      <c r="B2245" t="s">
        <v>1038</v>
      </c>
      <c r="C2245" t="s">
        <v>1039</v>
      </c>
      <c r="D2245" t="s">
        <v>1040</v>
      </c>
      <c r="E2245" t="s">
        <v>1041</v>
      </c>
      <c r="F2245" t="s">
        <v>1033</v>
      </c>
      <c r="G2245" t="s">
        <v>26</v>
      </c>
      <c r="H2245">
        <v>201809</v>
      </c>
      <c r="I2245">
        <v>480.46</v>
      </c>
      <c r="J2245">
        <v>2018</v>
      </c>
      <c r="K2245">
        <v>9</v>
      </c>
      <c r="L2245">
        <v>12366</v>
      </c>
      <c r="M2245">
        <v>303004827</v>
      </c>
      <c r="N2245" s="7">
        <v>43362</v>
      </c>
      <c r="P2245" s="7"/>
    </row>
    <row r="2246" spans="1:16" x14ac:dyDescent="0.25">
      <c r="A2246" t="s">
        <v>1045</v>
      </c>
      <c r="B2246" t="s">
        <v>1060</v>
      </c>
      <c r="C2246" t="s">
        <v>1064</v>
      </c>
      <c r="D2246" t="s">
        <v>1065</v>
      </c>
      <c r="E2246" t="s">
        <v>1066</v>
      </c>
      <c r="F2246" t="s">
        <v>1050</v>
      </c>
      <c r="G2246" t="s">
        <v>26</v>
      </c>
      <c r="H2246">
        <v>201809</v>
      </c>
      <c r="I2246">
        <v>568.43640000000005</v>
      </c>
      <c r="J2246">
        <v>2018</v>
      </c>
      <c r="K2246">
        <v>9</v>
      </c>
      <c r="L2246">
        <v>12367</v>
      </c>
      <c r="M2246">
        <v>302110689</v>
      </c>
      <c r="N2246" s="7">
        <v>43434</v>
      </c>
      <c r="P2246" s="7"/>
    </row>
    <row r="2247" spans="1:16" x14ac:dyDescent="0.25">
      <c r="A2247" t="s">
        <v>1045</v>
      </c>
      <c r="B2247" t="s">
        <v>1046</v>
      </c>
      <c r="C2247" t="s">
        <v>1047</v>
      </c>
      <c r="D2247" t="s">
        <v>1048</v>
      </c>
      <c r="E2247" t="s">
        <v>1049</v>
      </c>
      <c r="F2247" t="s">
        <v>1050</v>
      </c>
      <c r="G2247" t="s">
        <v>11</v>
      </c>
      <c r="H2247">
        <v>201809</v>
      </c>
      <c r="I2247">
        <v>226.41499999999999</v>
      </c>
      <c r="J2247">
        <v>2018</v>
      </c>
      <c r="K2247">
        <v>9</v>
      </c>
      <c r="L2247">
        <v>12368</v>
      </c>
      <c r="M2247">
        <v>301907688</v>
      </c>
      <c r="N2247" s="7">
        <v>43376</v>
      </c>
      <c r="P2247" s="7"/>
    </row>
    <row r="2248" spans="1:16" x14ac:dyDescent="0.25">
      <c r="A2248" t="s">
        <v>1045</v>
      </c>
      <c r="B2248" t="s">
        <v>1046</v>
      </c>
      <c r="C2248" t="s">
        <v>1051</v>
      </c>
      <c r="D2248" t="s">
        <v>1052</v>
      </c>
      <c r="E2248" t="s">
        <v>1053</v>
      </c>
      <c r="F2248" t="s">
        <v>1050</v>
      </c>
      <c r="G2248" t="s">
        <v>32</v>
      </c>
      <c r="H2248">
        <v>201809</v>
      </c>
      <c r="I2248">
        <v>376.66489999999999</v>
      </c>
      <c r="J2248">
        <v>2018</v>
      </c>
      <c r="K2248">
        <v>9</v>
      </c>
      <c r="L2248">
        <v>12369</v>
      </c>
      <c r="M2248">
        <v>301906299</v>
      </c>
      <c r="N2248" s="7">
        <v>43395</v>
      </c>
      <c r="P2248" s="7"/>
    </row>
    <row r="2249" spans="1:16" x14ac:dyDescent="0.25">
      <c r="A2249" t="s">
        <v>21</v>
      </c>
      <c r="B2249" t="s">
        <v>22</v>
      </c>
      <c r="C2249" t="s">
        <v>54</v>
      </c>
      <c r="D2249" t="s">
        <v>55</v>
      </c>
      <c r="E2249" t="s">
        <v>56</v>
      </c>
      <c r="F2249" t="s">
        <v>23</v>
      </c>
      <c r="G2249" t="s">
        <v>29</v>
      </c>
      <c r="H2249">
        <v>201809</v>
      </c>
      <c r="I2249">
        <v>41.88</v>
      </c>
      <c r="J2249">
        <v>2018</v>
      </c>
      <c r="K2249">
        <v>9</v>
      </c>
      <c r="L2249">
        <v>12370</v>
      </c>
      <c r="M2249">
        <v>301906117</v>
      </c>
      <c r="N2249" s="7">
        <v>43435</v>
      </c>
      <c r="P2249" s="7"/>
    </row>
    <row r="2250" spans="1:16" x14ac:dyDescent="0.25">
      <c r="A2250" t="s">
        <v>1028</v>
      </c>
      <c r="B2250" t="s">
        <v>1076</v>
      </c>
      <c r="C2250" t="s">
        <v>1077</v>
      </c>
      <c r="D2250" t="s">
        <v>1078</v>
      </c>
      <c r="E2250" t="s">
        <v>1079</v>
      </c>
      <c r="F2250" t="s">
        <v>1080</v>
      </c>
      <c r="G2250" t="s">
        <v>46</v>
      </c>
      <c r="H2250">
        <v>201809</v>
      </c>
      <c r="I2250">
        <v>178.83772500000001</v>
      </c>
      <c r="J2250">
        <v>2018</v>
      </c>
      <c r="K2250">
        <v>9</v>
      </c>
      <c r="L2250">
        <v>12371</v>
      </c>
      <c r="M2250">
        <v>303000132</v>
      </c>
      <c r="N2250" s="7">
        <v>43419</v>
      </c>
      <c r="P2250" s="7"/>
    </row>
    <row r="2251" spans="1:16" x14ac:dyDescent="0.25">
      <c r="A2251" t="s">
        <v>1045</v>
      </c>
      <c r="B2251" t="s">
        <v>1046</v>
      </c>
      <c r="C2251" t="s">
        <v>1051</v>
      </c>
      <c r="D2251" t="s">
        <v>1052</v>
      </c>
      <c r="E2251" t="s">
        <v>1053</v>
      </c>
      <c r="F2251" t="s">
        <v>1050</v>
      </c>
      <c r="G2251" t="s">
        <v>323</v>
      </c>
      <c r="H2251">
        <v>201809</v>
      </c>
      <c r="I2251">
        <v>340.37169999999998</v>
      </c>
      <c r="J2251">
        <v>2018</v>
      </c>
      <c r="K2251">
        <v>9</v>
      </c>
      <c r="L2251">
        <v>12372</v>
      </c>
      <c r="M2251">
        <v>303003671</v>
      </c>
      <c r="N2251" s="7">
        <v>43333</v>
      </c>
      <c r="P2251" s="7"/>
    </row>
    <row r="2252" spans="1:16" x14ac:dyDescent="0.25">
      <c r="A2252" t="s">
        <v>1045</v>
      </c>
      <c r="B2252" t="s">
        <v>1046</v>
      </c>
      <c r="C2252" t="s">
        <v>1047</v>
      </c>
      <c r="D2252" t="s">
        <v>1048</v>
      </c>
      <c r="E2252" t="s">
        <v>1049</v>
      </c>
      <c r="F2252" t="s">
        <v>1050</v>
      </c>
      <c r="G2252" t="s">
        <v>35</v>
      </c>
      <c r="H2252">
        <v>201809</v>
      </c>
      <c r="I2252">
        <v>195.4787</v>
      </c>
      <c r="J2252">
        <v>2018</v>
      </c>
      <c r="K2252">
        <v>9</v>
      </c>
      <c r="L2252">
        <v>12373</v>
      </c>
      <c r="M2252">
        <v>300604157</v>
      </c>
      <c r="N2252" s="7">
        <v>43415</v>
      </c>
      <c r="P2252" s="7"/>
    </row>
    <row r="2253" spans="1:16" x14ac:dyDescent="0.25">
      <c r="A2253" t="s">
        <v>1045</v>
      </c>
      <c r="B2253" t="s">
        <v>1054</v>
      </c>
      <c r="C2253" t="s">
        <v>1058</v>
      </c>
      <c r="D2253" t="s">
        <v>1056</v>
      </c>
      <c r="E2253" t="s">
        <v>1059</v>
      </c>
      <c r="F2253" t="s">
        <v>1050</v>
      </c>
      <c r="G2253" t="s">
        <v>37</v>
      </c>
      <c r="H2253">
        <v>201809</v>
      </c>
      <c r="I2253">
        <v>200.815</v>
      </c>
      <c r="J2253">
        <v>2018</v>
      </c>
      <c r="K2253">
        <v>9</v>
      </c>
      <c r="L2253">
        <v>12374</v>
      </c>
      <c r="M2253">
        <v>303008305</v>
      </c>
      <c r="N2253" s="7">
        <v>43442</v>
      </c>
      <c r="P2253" s="7"/>
    </row>
    <row r="2254" spans="1:16" x14ac:dyDescent="0.25">
      <c r="A2254" t="s">
        <v>1045</v>
      </c>
      <c r="B2254" t="s">
        <v>1067</v>
      </c>
      <c r="C2254" t="s">
        <v>1068</v>
      </c>
      <c r="D2254" t="s">
        <v>1069</v>
      </c>
      <c r="E2254" t="s">
        <v>1070</v>
      </c>
      <c r="F2254" t="s">
        <v>1050</v>
      </c>
      <c r="G2254" t="s">
        <v>10</v>
      </c>
      <c r="H2254">
        <v>201809</v>
      </c>
      <c r="I2254">
        <v>26.497</v>
      </c>
      <c r="J2254">
        <v>2018</v>
      </c>
      <c r="K2254">
        <v>9</v>
      </c>
      <c r="L2254">
        <v>12375</v>
      </c>
      <c r="M2254">
        <v>303007741</v>
      </c>
      <c r="N2254" s="7">
        <v>43419</v>
      </c>
      <c r="P2254" s="7"/>
    </row>
    <row r="2255" spans="1:16" x14ac:dyDescent="0.25">
      <c r="A2255" t="s">
        <v>1045</v>
      </c>
      <c r="B2255" t="s">
        <v>1046</v>
      </c>
      <c r="C2255" t="s">
        <v>1047</v>
      </c>
      <c r="D2255" t="s">
        <v>1048</v>
      </c>
      <c r="E2255" t="s">
        <v>1049</v>
      </c>
      <c r="F2255" t="s">
        <v>1050</v>
      </c>
      <c r="G2255" t="s">
        <v>291</v>
      </c>
      <c r="H2255">
        <v>201809</v>
      </c>
      <c r="I2255">
        <v>295.18540000000002</v>
      </c>
      <c r="J2255">
        <v>2018</v>
      </c>
      <c r="K2255">
        <v>9</v>
      </c>
      <c r="L2255">
        <v>12376</v>
      </c>
      <c r="M2255">
        <v>301700086</v>
      </c>
      <c r="N2255" s="7">
        <v>43435</v>
      </c>
      <c r="P2255" s="7"/>
    </row>
    <row r="2256" spans="1:16" x14ac:dyDescent="0.25">
      <c r="A2256" t="s">
        <v>1045</v>
      </c>
      <c r="B2256" t="s">
        <v>1046</v>
      </c>
      <c r="C2256" t="s">
        <v>1051</v>
      </c>
      <c r="D2256" t="s">
        <v>1052</v>
      </c>
      <c r="E2256" t="s">
        <v>1053</v>
      </c>
      <c r="F2256" t="s">
        <v>1050</v>
      </c>
      <c r="G2256" t="s">
        <v>349</v>
      </c>
      <c r="H2256">
        <v>201809</v>
      </c>
      <c r="I2256">
        <v>386.65769999999998</v>
      </c>
      <c r="J2256">
        <v>2018</v>
      </c>
      <c r="K2256">
        <v>9</v>
      </c>
      <c r="L2256">
        <v>12377</v>
      </c>
      <c r="M2256">
        <v>302108639</v>
      </c>
      <c r="N2256" s="7">
        <v>43482</v>
      </c>
      <c r="P2256" s="7"/>
    </row>
    <row r="2257" spans="1:16" x14ac:dyDescent="0.25">
      <c r="A2257" t="s">
        <v>41</v>
      </c>
      <c r="B2257" t="s">
        <v>22</v>
      </c>
      <c r="C2257" t="s">
        <v>57</v>
      </c>
      <c r="D2257" t="s">
        <v>58</v>
      </c>
      <c r="E2257" t="s">
        <v>59</v>
      </c>
      <c r="F2257" t="s">
        <v>23</v>
      </c>
      <c r="G2257" t="s">
        <v>27</v>
      </c>
      <c r="H2257">
        <v>201809</v>
      </c>
      <c r="I2257">
        <v>137.6713</v>
      </c>
      <c r="J2257">
        <v>2018</v>
      </c>
      <c r="K2257">
        <v>9</v>
      </c>
      <c r="L2257">
        <v>12378</v>
      </c>
      <c r="M2257">
        <v>301806759</v>
      </c>
      <c r="N2257" s="7">
        <v>43395</v>
      </c>
      <c r="P2257" s="7"/>
    </row>
    <row r="2258" spans="1:16" x14ac:dyDescent="0.25">
      <c r="A2258" t="s">
        <v>1045</v>
      </c>
      <c r="B2258" t="s">
        <v>1054</v>
      </c>
      <c r="C2258" t="s">
        <v>1058</v>
      </c>
      <c r="D2258" t="s">
        <v>1056</v>
      </c>
      <c r="E2258" t="s">
        <v>1059</v>
      </c>
      <c r="F2258" t="s">
        <v>1050</v>
      </c>
      <c r="G2258" t="s">
        <v>291</v>
      </c>
      <c r="H2258">
        <v>201809</v>
      </c>
      <c r="I2258">
        <v>234.67609999999999</v>
      </c>
      <c r="J2258">
        <v>2018</v>
      </c>
      <c r="K2258">
        <v>9</v>
      </c>
      <c r="L2258">
        <v>12379</v>
      </c>
      <c r="M2258">
        <v>302105891</v>
      </c>
      <c r="N2258" s="7">
        <v>43448</v>
      </c>
      <c r="P2258" s="7"/>
    </row>
    <row r="2259" spans="1:16" x14ac:dyDescent="0.25">
      <c r="A2259" t="s">
        <v>1045</v>
      </c>
      <c r="B2259" t="s">
        <v>1054</v>
      </c>
      <c r="C2259" t="s">
        <v>1074</v>
      </c>
      <c r="D2259" t="s">
        <v>1071</v>
      </c>
      <c r="E2259" t="s">
        <v>1075</v>
      </c>
      <c r="F2259" t="s">
        <v>1073</v>
      </c>
      <c r="G2259" t="s">
        <v>11</v>
      </c>
      <c r="H2259">
        <v>201809</v>
      </c>
      <c r="I2259">
        <v>160.36269999999999</v>
      </c>
      <c r="J2259">
        <v>2018</v>
      </c>
      <c r="K2259">
        <v>9</v>
      </c>
      <c r="L2259">
        <v>12380</v>
      </c>
      <c r="M2259">
        <v>302107964</v>
      </c>
      <c r="N2259" s="7">
        <v>43483</v>
      </c>
      <c r="P2259" s="7"/>
    </row>
    <row r="2260" spans="1:16" x14ac:dyDescent="0.25">
      <c r="A2260" t="s">
        <v>1028</v>
      </c>
      <c r="B2260" t="s">
        <v>1076</v>
      </c>
      <c r="C2260" t="s">
        <v>1077</v>
      </c>
      <c r="D2260" t="s">
        <v>1078</v>
      </c>
      <c r="E2260" t="s">
        <v>1079</v>
      </c>
      <c r="F2260" t="s">
        <v>1080</v>
      </c>
      <c r="G2260" t="s">
        <v>34</v>
      </c>
      <c r="H2260">
        <v>201809</v>
      </c>
      <c r="I2260">
        <v>192.5</v>
      </c>
      <c r="J2260">
        <v>2018</v>
      </c>
      <c r="K2260">
        <v>9</v>
      </c>
      <c r="L2260">
        <v>12381</v>
      </c>
      <c r="M2260">
        <v>302108134</v>
      </c>
      <c r="N2260" s="7">
        <v>43445</v>
      </c>
      <c r="P2260" s="7"/>
    </row>
    <row r="2261" spans="1:16" x14ac:dyDescent="0.25">
      <c r="A2261" t="s">
        <v>1028</v>
      </c>
      <c r="B2261" t="s">
        <v>1076</v>
      </c>
      <c r="C2261" t="s">
        <v>1077</v>
      </c>
      <c r="D2261" t="s">
        <v>1078</v>
      </c>
      <c r="E2261" t="s">
        <v>1079</v>
      </c>
      <c r="F2261" t="s">
        <v>1080</v>
      </c>
      <c r="G2261" t="s">
        <v>28</v>
      </c>
      <c r="H2261">
        <v>201809</v>
      </c>
      <c r="I2261">
        <v>201.32515000000001</v>
      </c>
      <c r="J2261">
        <v>2018</v>
      </c>
      <c r="K2261">
        <v>9</v>
      </c>
      <c r="L2261">
        <v>12382</v>
      </c>
      <c r="M2261">
        <v>303006535</v>
      </c>
      <c r="N2261" s="7">
        <v>43493</v>
      </c>
      <c r="P2261" s="7"/>
    </row>
    <row r="2262" spans="1:16" x14ac:dyDescent="0.25">
      <c r="A2262" t="s">
        <v>21</v>
      </c>
      <c r="B2262" t="s">
        <v>22</v>
      </c>
      <c r="C2262" t="s">
        <v>47</v>
      </c>
      <c r="D2262" t="s">
        <v>48</v>
      </c>
      <c r="E2262" t="s">
        <v>49</v>
      </c>
      <c r="F2262" t="s">
        <v>23</v>
      </c>
      <c r="G2262" t="s">
        <v>35</v>
      </c>
      <c r="H2262">
        <v>201809</v>
      </c>
      <c r="I2262">
        <v>92.352000000000004</v>
      </c>
      <c r="J2262">
        <v>2018</v>
      </c>
      <c r="K2262">
        <v>9</v>
      </c>
      <c r="L2262">
        <v>12383</v>
      </c>
      <c r="M2262">
        <v>301907710</v>
      </c>
      <c r="N2262" s="7">
        <v>43472</v>
      </c>
      <c r="P2262" s="7"/>
    </row>
    <row r="2263" spans="1:16" x14ac:dyDescent="0.25">
      <c r="A2263" t="s">
        <v>1045</v>
      </c>
      <c r="B2263" t="s">
        <v>1054</v>
      </c>
      <c r="C2263" t="s">
        <v>1074</v>
      </c>
      <c r="D2263" t="s">
        <v>1071</v>
      </c>
      <c r="E2263" t="s">
        <v>1075</v>
      </c>
      <c r="F2263" t="s">
        <v>1073</v>
      </c>
      <c r="G2263" t="s">
        <v>31</v>
      </c>
      <c r="H2263">
        <v>201809</v>
      </c>
      <c r="I2263">
        <v>162.41200000000001</v>
      </c>
      <c r="J2263">
        <v>2018</v>
      </c>
      <c r="K2263">
        <v>9</v>
      </c>
      <c r="L2263">
        <v>12384</v>
      </c>
      <c r="M2263">
        <v>302111216</v>
      </c>
      <c r="N2263" s="7">
        <v>43412</v>
      </c>
      <c r="P2263" s="7"/>
    </row>
    <row r="2264" spans="1:16" x14ac:dyDescent="0.25">
      <c r="A2264" t="s">
        <v>1045</v>
      </c>
      <c r="B2264" t="s">
        <v>1054</v>
      </c>
      <c r="C2264" t="s">
        <v>1074</v>
      </c>
      <c r="D2264" t="s">
        <v>1071</v>
      </c>
      <c r="E2264" t="s">
        <v>1075</v>
      </c>
      <c r="F2264" t="s">
        <v>1073</v>
      </c>
      <c r="G2264" t="s">
        <v>37</v>
      </c>
      <c r="H2264">
        <v>201809</v>
      </c>
      <c r="I2264">
        <v>100.1819</v>
      </c>
      <c r="J2264">
        <v>2018</v>
      </c>
      <c r="K2264">
        <v>9</v>
      </c>
      <c r="L2264">
        <v>12385</v>
      </c>
      <c r="M2264">
        <v>303004664</v>
      </c>
      <c r="N2264" s="7">
        <v>43358</v>
      </c>
      <c r="P2264" s="7"/>
    </row>
    <row r="2265" spans="1:16" x14ac:dyDescent="0.25">
      <c r="A2265" t="s">
        <v>1045</v>
      </c>
      <c r="B2265" t="s">
        <v>1060</v>
      </c>
      <c r="C2265" t="s">
        <v>1064</v>
      </c>
      <c r="D2265" t="s">
        <v>1065</v>
      </c>
      <c r="E2265" t="s">
        <v>1066</v>
      </c>
      <c r="F2265" t="s">
        <v>1050</v>
      </c>
      <c r="G2265" t="s">
        <v>34</v>
      </c>
      <c r="H2265">
        <v>201809</v>
      </c>
      <c r="I2265">
        <v>554.2133</v>
      </c>
      <c r="J2265">
        <v>2018</v>
      </c>
      <c r="K2265">
        <v>9</v>
      </c>
      <c r="L2265">
        <v>12386</v>
      </c>
      <c r="M2265">
        <v>303007266</v>
      </c>
      <c r="N2265" s="7">
        <v>43492</v>
      </c>
      <c r="P2265" s="7"/>
    </row>
    <row r="2266" spans="1:16" x14ac:dyDescent="0.25">
      <c r="A2266" t="s">
        <v>1045</v>
      </c>
      <c r="B2266" t="s">
        <v>1046</v>
      </c>
      <c r="C2266" t="s">
        <v>1047</v>
      </c>
      <c r="D2266" t="s">
        <v>1048</v>
      </c>
      <c r="E2266" t="s">
        <v>1049</v>
      </c>
      <c r="F2266" t="s">
        <v>1050</v>
      </c>
      <c r="G2266" t="s">
        <v>34</v>
      </c>
      <c r="H2266">
        <v>201809</v>
      </c>
      <c r="I2266">
        <v>217.8467</v>
      </c>
      <c r="J2266">
        <v>2018</v>
      </c>
      <c r="K2266">
        <v>9</v>
      </c>
      <c r="L2266">
        <v>12387</v>
      </c>
      <c r="M2266">
        <v>301704313</v>
      </c>
      <c r="N2266" s="7">
        <v>43518</v>
      </c>
      <c r="P2266" s="7"/>
    </row>
    <row r="2267" spans="1:16" x14ac:dyDescent="0.25">
      <c r="A2267" t="s">
        <v>1045</v>
      </c>
      <c r="B2267" t="s">
        <v>1054</v>
      </c>
      <c r="C2267" t="s">
        <v>1058</v>
      </c>
      <c r="D2267" t="s">
        <v>1056</v>
      </c>
      <c r="E2267" t="s">
        <v>1059</v>
      </c>
      <c r="F2267" t="s">
        <v>1050</v>
      </c>
      <c r="G2267" t="s">
        <v>29</v>
      </c>
      <c r="H2267">
        <v>201809</v>
      </c>
      <c r="I2267">
        <v>179.36670000000001</v>
      </c>
      <c r="J2267">
        <v>2018</v>
      </c>
      <c r="K2267">
        <v>9</v>
      </c>
      <c r="L2267">
        <v>12388</v>
      </c>
      <c r="M2267">
        <v>303008281</v>
      </c>
      <c r="N2267" s="7">
        <v>43355</v>
      </c>
      <c r="P2267" s="7"/>
    </row>
    <row r="2268" spans="1:16" x14ac:dyDescent="0.25">
      <c r="A2268" t="s">
        <v>1028</v>
      </c>
      <c r="B2268" t="s">
        <v>1076</v>
      </c>
      <c r="C2268" t="s">
        <v>1077</v>
      </c>
      <c r="D2268" t="s">
        <v>1078</v>
      </c>
      <c r="E2268" t="s">
        <v>1079</v>
      </c>
      <c r="F2268" t="s">
        <v>1080</v>
      </c>
      <c r="G2268" t="s">
        <v>31</v>
      </c>
      <c r="H2268">
        <v>201809</v>
      </c>
      <c r="I2268">
        <v>197.04318180000001</v>
      </c>
      <c r="J2268">
        <v>2018</v>
      </c>
      <c r="K2268">
        <v>9</v>
      </c>
      <c r="L2268">
        <v>12389</v>
      </c>
      <c r="M2268">
        <v>301806545</v>
      </c>
      <c r="N2268" s="7">
        <v>43475</v>
      </c>
      <c r="P2268" s="7"/>
    </row>
    <row r="2269" spans="1:16" x14ac:dyDescent="0.25">
      <c r="A2269" t="s">
        <v>1045</v>
      </c>
      <c r="B2269" t="s">
        <v>1046</v>
      </c>
      <c r="C2269" t="s">
        <v>1051</v>
      </c>
      <c r="D2269" t="s">
        <v>1052</v>
      </c>
      <c r="E2269" t="s">
        <v>1053</v>
      </c>
      <c r="F2269" t="s">
        <v>1050</v>
      </c>
      <c r="G2269" t="s">
        <v>34</v>
      </c>
      <c r="H2269">
        <v>201809</v>
      </c>
      <c r="I2269">
        <v>380.32</v>
      </c>
      <c r="J2269">
        <v>2018</v>
      </c>
      <c r="K2269">
        <v>9</v>
      </c>
      <c r="L2269">
        <v>12390</v>
      </c>
      <c r="M2269">
        <v>302107995</v>
      </c>
      <c r="N2269" s="7">
        <v>43473</v>
      </c>
      <c r="P2269" s="7"/>
    </row>
    <row r="2270" spans="1:16" x14ac:dyDescent="0.25">
      <c r="A2270" t="s">
        <v>1028</v>
      </c>
      <c r="B2270" t="s">
        <v>1029</v>
      </c>
      <c r="C2270" t="s">
        <v>1030</v>
      </c>
      <c r="D2270" t="s">
        <v>1031</v>
      </c>
      <c r="E2270" t="s">
        <v>1032</v>
      </c>
      <c r="F2270" t="s">
        <v>1033</v>
      </c>
      <c r="G2270" t="s">
        <v>34</v>
      </c>
      <c r="H2270">
        <v>201809</v>
      </c>
      <c r="I2270">
        <v>312.33333329999999</v>
      </c>
      <c r="J2270">
        <v>2018</v>
      </c>
      <c r="K2270">
        <v>9</v>
      </c>
      <c r="L2270">
        <v>12391</v>
      </c>
      <c r="M2270">
        <v>302109802</v>
      </c>
      <c r="N2270" s="7">
        <v>43474</v>
      </c>
      <c r="P2270" s="7"/>
    </row>
    <row r="2271" spans="1:16" x14ac:dyDescent="0.25">
      <c r="A2271" t="s">
        <v>1045</v>
      </c>
      <c r="B2271" t="s">
        <v>1060</v>
      </c>
      <c r="C2271" t="s">
        <v>1061</v>
      </c>
      <c r="D2271" t="s">
        <v>1062</v>
      </c>
      <c r="E2271" t="s">
        <v>1063</v>
      </c>
      <c r="F2271" t="s">
        <v>1050</v>
      </c>
      <c r="G2271" t="s">
        <v>53</v>
      </c>
      <c r="H2271">
        <v>201809</v>
      </c>
      <c r="I2271">
        <v>423.77730000000003</v>
      </c>
      <c r="J2271">
        <v>2018</v>
      </c>
      <c r="K2271">
        <v>9</v>
      </c>
      <c r="L2271">
        <v>12392</v>
      </c>
      <c r="M2271">
        <v>301908685</v>
      </c>
      <c r="N2271" s="7">
        <v>43474</v>
      </c>
      <c r="P2271" s="7"/>
    </row>
    <row r="2272" spans="1:16" x14ac:dyDescent="0.25">
      <c r="A2272" t="s">
        <v>1045</v>
      </c>
      <c r="B2272" t="s">
        <v>1060</v>
      </c>
      <c r="C2272" t="s">
        <v>1061</v>
      </c>
      <c r="D2272" t="s">
        <v>1062</v>
      </c>
      <c r="E2272" t="s">
        <v>1063</v>
      </c>
      <c r="F2272" t="s">
        <v>1050</v>
      </c>
      <c r="G2272" t="s">
        <v>30</v>
      </c>
      <c r="H2272">
        <v>201809</v>
      </c>
      <c r="I2272">
        <v>558</v>
      </c>
      <c r="J2272">
        <v>2018</v>
      </c>
      <c r="K2272">
        <v>9</v>
      </c>
      <c r="L2272">
        <v>12393</v>
      </c>
      <c r="M2272">
        <v>301705641</v>
      </c>
      <c r="N2272" s="7">
        <v>43375</v>
      </c>
      <c r="P2272" s="7"/>
    </row>
    <row r="2273" spans="1:16" x14ac:dyDescent="0.25">
      <c r="A2273" t="s">
        <v>1045</v>
      </c>
      <c r="B2273" t="s">
        <v>1054</v>
      </c>
      <c r="C2273" t="s">
        <v>1074</v>
      </c>
      <c r="D2273" t="s">
        <v>1071</v>
      </c>
      <c r="E2273" t="s">
        <v>1075</v>
      </c>
      <c r="F2273" t="s">
        <v>1073</v>
      </c>
      <c r="G2273" t="s">
        <v>349</v>
      </c>
      <c r="H2273">
        <v>201809</v>
      </c>
      <c r="I2273">
        <v>152.91999999999999</v>
      </c>
      <c r="J2273">
        <v>2018</v>
      </c>
      <c r="K2273">
        <v>9</v>
      </c>
      <c r="L2273">
        <v>12394</v>
      </c>
      <c r="M2273">
        <v>302104929</v>
      </c>
      <c r="N2273" s="7">
        <v>43458</v>
      </c>
      <c r="P2273" s="7"/>
    </row>
    <row r="2274" spans="1:16" x14ac:dyDescent="0.25">
      <c r="A2274" t="s">
        <v>1045</v>
      </c>
      <c r="B2274" t="s">
        <v>1046</v>
      </c>
      <c r="C2274" t="s">
        <v>1051</v>
      </c>
      <c r="D2274" t="s">
        <v>1052</v>
      </c>
      <c r="E2274" t="s">
        <v>1053</v>
      </c>
      <c r="F2274" t="s">
        <v>1050</v>
      </c>
      <c r="G2274" t="s">
        <v>29</v>
      </c>
      <c r="H2274">
        <v>201809</v>
      </c>
      <c r="I2274">
        <v>323.35000000000002</v>
      </c>
      <c r="J2274">
        <v>2018</v>
      </c>
      <c r="K2274">
        <v>9</v>
      </c>
      <c r="L2274">
        <v>12395</v>
      </c>
      <c r="M2274">
        <v>302107364</v>
      </c>
      <c r="N2274" s="7">
        <v>43516</v>
      </c>
      <c r="P2274" s="7"/>
    </row>
    <row r="2275" spans="1:16" x14ac:dyDescent="0.25">
      <c r="A2275" t="s">
        <v>1045</v>
      </c>
      <c r="B2275" t="s">
        <v>1054</v>
      </c>
      <c r="C2275" t="s">
        <v>1058</v>
      </c>
      <c r="D2275" t="s">
        <v>1056</v>
      </c>
      <c r="E2275" t="s">
        <v>1059</v>
      </c>
      <c r="F2275" t="s">
        <v>1050</v>
      </c>
      <c r="G2275" t="s">
        <v>34</v>
      </c>
      <c r="H2275">
        <v>201809</v>
      </c>
      <c r="I2275">
        <v>158.13329999999999</v>
      </c>
      <c r="J2275">
        <v>2018</v>
      </c>
      <c r="K2275">
        <v>9</v>
      </c>
      <c r="L2275">
        <v>12396</v>
      </c>
      <c r="M2275">
        <v>302107889</v>
      </c>
      <c r="N2275" s="7">
        <v>43338</v>
      </c>
      <c r="P2275" s="7"/>
    </row>
    <row r="2276" spans="1:16" x14ac:dyDescent="0.25">
      <c r="A2276" t="s">
        <v>1028</v>
      </c>
      <c r="B2276" t="s">
        <v>1029</v>
      </c>
      <c r="C2276" t="s">
        <v>1034</v>
      </c>
      <c r="D2276" t="s">
        <v>1035</v>
      </c>
      <c r="E2276" t="s">
        <v>1036</v>
      </c>
      <c r="F2276" t="s">
        <v>1033</v>
      </c>
      <c r="G2276" t="s">
        <v>31</v>
      </c>
      <c r="H2276">
        <v>201809</v>
      </c>
      <c r="I2276">
        <v>306.83333329999999</v>
      </c>
      <c r="J2276">
        <v>2018</v>
      </c>
      <c r="K2276">
        <v>9</v>
      </c>
      <c r="L2276">
        <v>12397</v>
      </c>
      <c r="M2276">
        <v>302106076</v>
      </c>
      <c r="N2276" s="7">
        <v>43438</v>
      </c>
      <c r="P2276" s="7"/>
    </row>
    <row r="2277" spans="1:16" x14ac:dyDescent="0.25">
      <c r="A2277" t="s">
        <v>1045</v>
      </c>
      <c r="B2277" t="s">
        <v>1067</v>
      </c>
      <c r="C2277" t="s">
        <v>1068</v>
      </c>
      <c r="D2277" t="s">
        <v>1069</v>
      </c>
      <c r="E2277" t="s">
        <v>1070</v>
      </c>
      <c r="F2277" t="s">
        <v>1050</v>
      </c>
      <c r="G2277" t="s">
        <v>25</v>
      </c>
      <c r="H2277">
        <v>201809</v>
      </c>
      <c r="I2277">
        <v>18.116700000000002</v>
      </c>
      <c r="J2277">
        <v>2018</v>
      </c>
      <c r="K2277">
        <v>9</v>
      </c>
      <c r="L2277">
        <v>12398</v>
      </c>
      <c r="M2277">
        <v>301907303</v>
      </c>
      <c r="N2277" s="7">
        <v>43350</v>
      </c>
      <c r="P2277" s="7"/>
    </row>
    <row r="2278" spans="1:16" x14ac:dyDescent="0.25">
      <c r="A2278" t="s">
        <v>21</v>
      </c>
      <c r="B2278" t="s">
        <v>22</v>
      </c>
      <c r="C2278" t="s">
        <v>38</v>
      </c>
      <c r="D2278" t="s">
        <v>39</v>
      </c>
      <c r="E2278" t="s">
        <v>40</v>
      </c>
      <c r="F2278" t="s">
        <v>23</v>
      </c>
      <c r="G2278" t="s">
        <v>26</v>
      </c>
      <c r="H2278">
        <v>201809</v>
      </c>
      <c r="I2278">
        <v>80</v>
      </c>
      <c r="J2278">
        <v>2018</v>
      </c>
      <c r="K2278">
        <v>9</v>
      </c>
      <c r="L2278">
        <v>12399</v>
      </c>
      <c r="M2278">
        <v>302107934</v>
      </c>
      <c r="N2278" s="7">
        <v>43464</v>
      </c>
      <c r="P2278" s="7"/>
    </row>
    <row r="2279" spans="1:16" x14ac:dyDescent="0.25">
      <c r="A2279" t="s">
        <v>1037</v>
      </c>
      <c r="B2279" t="s">
        <v>1038</v>
      </c>
      <c r="C2279" t="s">
        <v>1039</v>
      </c>
      <c r="D2279" t="s">
        <v>1040</v>
      </c>
      <c r="E2279" t="s">
        <v>1041</v>
      </c>
      <c r="F2279" t="s">
        <v>1033</v>
      </c>
      <c r="G2279" t="s">
        <v>585</v>
      </c>
      <c r="H2279">
        <v>201809</v>
      </c>
      <c r="I2279">
        <v>408.48750000000001</v>
      </c>
      <c r="J2279">
        <v>2018</v>
      </c>
      <c r="K2279">
        <v>9</v>
      </c>
      <c r="L2279">
        <v>12400</v>
      </c>
      <c r="M2279">
        <v>303004595</v>
      </c>
      <c r="N2279" s="7">
        <v>43519</v>
      </c>
      <c r="P2279" s="7"/>
    </row>
    <row r="2280" spans="1:16" x14ac:dyDescent="0.25">
      <c r="A2280" t="s">
        <v>1028</v>
      </c>
      <c r="B2280" t="s">
        <v>1081</v>
      </c>
      <c r="C2280" t="s">
        <v>1082</v>
      </c>
      <c r="D2280" t="s">
        <v>1083</v>
      </c>
      <c r="E2280" t="s">
        <v>1084</v>
      </c>
      <c r="F2280" t="s">
        <v>1080</v>
      </c>
      <c r="G2280" t="s">
        <v>26</v>
      </c>
      <c r="H2280">
        <v>201809</v>
      </c>
      <c r="I2280">
        <v>347</v>
      </c>
      <c r="J2280">
        <v>2018</v>
      </c>
      <c r="K2280">
        <v>9</v>
      </c>
      <c r="L2280">
        <v>12401</v>
      </c>
      <c r="M2280">
        <v>303004984</v>
      </c>
      <c r="N2280" s="7">
        <v>43522</v>
      </c>
      <c r="P2280" s="7"/>
    </row>
    <row r="2281" spans="1:16" x14ac:dyDescent="0.25">
      <c r="A2281" t="s">
        <v>1045</v>
      </c>
      <c r="B2281" t="s">
        <v>1054</v>
      </c>
      <c r="C2281" t="s">
        <v>1074</v>
      </c>
      <c r="D2281" t="s">
        <v>1071</v>
      </c>
      <c r="E2281" t="s">
        <v>1075</v>
      </c>
      <c r="F2281" t="s">
        <v>1073</v>
      </c>
      <c r="G2281" t="s">
        <v>32</v>
      </c>
      <c r="H2281">
        <v>201809</v>
      </c>
      <c r="I2281">
        <v>144.91640000000001</v>
      </c>
      <c r="J2281">
        <v>2018</v>
      </c>
      <c r="K2281">
        <v>9</v>
      </c>
      <c r="L2281">
        <v>12402</v>
      </c>
      <c r="M2281">
        <v>302108081</v>
      </c>
      <c r="N2281" s="7">
        <v>43436</v>
      </c>
      <c r="P2281" s="7"/>
    </row>
    <row r="2282" spans="1:16" x14ac:dyDescent="0.25">
      <c r="A2282" t="s">
        <v>1028</v>
      </c>
      <c r="B2282" t="s">
        <v>1076</v>
      </c>
      <c r="C2282" t="s">
        <v>1077</v>
      </c>
      <c r="D2282" t="s">
        <v>1078</v>
      </c>
      <c r="E2282" t="s">
        <v>1079</v>
      </c>
      <c r="F2282" t="s">
        <v>1080</v>
      </c>
      <c r="G2282" t="s">
        <v>30</v>
      </c>
      <c r="H2282">
        <v>201809</v>
      </c>
      <c r="I2282">
        <v>177.5</v>
      </c>
      <c r="J2282">
        <v>2018</v>
      </c>
      <c r="K2282">
        <v>9</v>
      </c>
      <c r="L2282">
        <v>12403</v>
      </c>
      <c r="M2282">
        <v>301907346</v>
      </c>
      <c r="N2282" s="7">
        <v>43433</v>
      </c>
      <c r="P2282" s="7"/>
    </row>
    <row r="2283" spans="1:16" x14ac:dyDescent="0.25">
      <c r="A2283" t="s">
        <v>1045</v>
      </c>
      <c r="B2283" t="s">
        <v>1067</v>
      </c>
      <c r="C2283" t="s">
        <v>1068</v>
      </c>
      <c r="D2283" t="s">
        <v>1069</v>
      </c>
      <c r="E2283" t="s">
        <v>1070</v>
      </c>
      <c r="F2283" t="s">
        <v>1050</v>
      </c>
      <c r="G2283" t="s">
        <v>338</v>
      </c>
      <c r="H2283">
        <v>201809</v>
      </c>
      <c r="I2283">
        <v>34.767699999999998</v>
      </c>
      <c r="J2283">
        <v>2018</v>
      </c>
      <c r="K2283">
        <v>9</v>
      </c>
      <c r="L2283">
        <v>12404</v>
      </c>
      <c r="M2283">
        <v>302107489</v>
      </c>
      <c r="N2283" s="7">
        <v>43382</v>
      </c>
      <c r="P2283" s="7"/>
    </row>
    <row r="2284" spans="1:16" x14ac:dyDescent="0.25">
      <c r="A2284" t="s">
        <v>1045</v>
      </c>
      <c r="B2284" t="s">
        <v>1060</v>
      </c>
      <c r="C2284" t="s">
        <v>1064</v>
      </c>
      <c r="D2284" t="s">
        <v>1065</v>
      </c>
      <c r="E2284" t="s">
        <v>1066</v>
      </c>
      <c r="F2284" t="s">
        <v>1050</v>
      </c>
      <c r="G2284" t="s">
        <v>585</v>
      </c>
      <c r="H2284">
        <v>201809</v>
      </c>
      <c r="I2284">
        <v>358.29680000000002</v>
      </c>
      <c r="J2284">
        <v>2018</v>
      </c>
      <c r="K2284">
        <v>9</v>
      </c>
      <c r="L2284">
        <v>12405</v>
      </c>
      <c r="M2284">
        <v>301806425</v>
      </c>
      <c r="N2284" s="7">
        <v>43418</v>
      </c>
      <c r="P2284" s="7"/>
    </row>
    <row r="2285" spans="1:16" x14ac:dyDescent="0.25">
      <c r="A2285" t="s">
        <v>1045</v>
      </c>
      <c r="B2285" t="s">
        <v>1060</v>
      </c>
      <c r="C2285" t="s">
        <v>1061</v>
      </c>
      <c r="D2285" t="s">
        <v>1062</v>
      </c>
      <c r="E2285" t="s">
        <v>1063</v>
      </c>
      <c r="F2285" t="s">
        <v>1050</v>
      </c>
      <c r="G2285" t="s">
        <v>33</v>
      </c>
      <c r="H2285">
        <v>201809</v>
      </c>
      <c r="I2285">
        <v>636.36670000000004</v>
      </c>
      <c r="J2285">
        <v>2018</v>
      </c>
      <c r="K2285">
        <v>9</v>
      </c>
      <c r="L2285">
        <v>12406</v>
      </c>
      <c r="M2285">
        <v>302103322</v>
      </c>
      <c r="N2285" s="7">
        <v>43334</v>
      </c>
      <c r="P2285" s="7"/>
    </row>
    <row r="2286" spans="1:16" x14ac:dyDescent="0.25">
      <c r="A2286" t="s">
        <v>1045</v>
      </c>
      <c r="B2286" t="s">
        <v>1067</v>
      </c>
      <c r="C2286" t="s">
        <v>1068</v>
      </c>
      <c r="D2286" t="s">
        <v>1069</v>
      </c>
      <c r="E2286" t="s">
        <v>1070</v>
      </c>
      <c r="F2286" t="s">
        <v>1050</v>
      </c>
      <c r="G2286" t="s">
        <v>42</v>
      </c>
      <c r="H2286">
        <v>201809</v>
      </c>
      <c r="I2286">
        <v>59.401400000000002</v>
      </c>
      <c r="J2286">
        <v>2018</v>
      </c>
      <c r="K2286">
        <v>9</v>
      </c>
      <c r="L2286">
        <v>12407</v>
      </c>
      <c r="M2286">
        <v>302110915</v>
      </c>
      <c r="N2286" s="7">
        <v>43467</v>
      </c>
      <c r="P2286" s="7"/>
    </row>
    <row r="2287" spans="1:16" x14ac:dyDescent="0.25">
      <c r="A2287" t="s">
        <v>1028</v>
      </c>
      <c r="B2287" t="s">
        <v>1076</v>
      </c>
      <c r="C2287" t="s">
        <v>1077</v>
      </c>
      <c r="D2287" t="s">
        <v>1078</v>
      </c>
      <c r="E2287" t="s">
        <v>1079</v>
      </c>
      <c r="F2287" t="s">
        <v>1080</v>
      </c>
      <c r="G2287" t="s">
        <v>349</v>
      </c>
      <c r="H2287">
        <v>201809</v>
      </c>
      <c r="I2287">
        <v>206.66669999999999</v>
      </c>
      <c r="J2287">
        <v>2018</v>
      </c>
      <c r="K2287">
        <v>9</v>
      </c>
      <c r="L2287">
        <v>12408</v>
      </c>
      <c r="M2287">
        <v>303008304</v>
      </c>
      <c r="N2287" s="7">
        <v>43342</v>
      </c>
      <c r="P2287" s="7"/>
    </row>
    <row r="2288" spans="1:16" x14ac:dyDescent="0.25">
      <c r="A2288" t="s">
        <v>1037</v>
      </c>
      <c r="B2288" t="s">
        <v>1038</v>
      </c>
      <c r="C2288" t="s">
        <v>1039</v>
      </c>
      <c r="D2288" t="s">
        <v>1040</v>
      </c>
      <c r="E2288" t="s">
        <v>1041</v>
      </c>
      <c r="F2288" t="s">
        <v>1033</v>
      </c>
      <c r="G2288" t="s">
        <v>27</v>
      </c>
      <c r="H2288">
        <v>201809</v>
      </c>
      <c r="I2288">
        <v>480.46</v>
      </c>
      <c r="J2288">
        <v>2018</v>
      </c>
      <c r="K2288">
        <v>9</v>
      </c>
      <c r="L2288">
        <v>12409</v>
      </c>
      <c r="M2288">
        <v>302105148</v>
      </c>
      <c r="N2288" s="7">
        <v>43488</v>
      </c>
      <c r="P2288" s="7"/>
    </row>
    <row r="2289" spans="1:16" x14ac:dyDescent="0.25">
      <c r="A2289" t="s">
        <v>1045</v>
      </c>
      <c r="B2289" t="s">
        <v>1046</v>
      </c>
      <c r="C2289" t="s">
        <v>1051</v>
      </c>
      <c r="D2289" t="s">
        <v>1052</v>
      </c>
      <c r="E2289" t="s">
        <v>1053</v>
      </c>
      <c r="F2289" t="s">
        <v>1050</v>
      </c>
      <c r="G2289" t="s">
        <v>37</v>
      </c>
      <c r="H2289">
        <v>201809</v>
      </c>
      <c r="I2289">
        <v>279.31020000000001</v>
      </c>
      <c r="J2289">
        <v>2018</v>
      </c>
      <c r="K2289">
        <v>9</v>
      </c>
      <c r="L2289">
        <v>12410</v>
      </c>
      <c r="M2289">
        <v>302108897</v>
      </c>
      <c r="N2289" s="7">
        <v>43424</v>
      </c>
      <c r="P2289" s="7"/>
    </row>
    <row r="2290" spans="1:16" x14ac:dyDescent="0.25">
      <c r="A2290" t="s">
        <v>1045</v>
      </c>
      <c r="B2290" t="s">
        <v>1060</v>
      </c>
      <c r="C2290" t="s">
        <v>1061</v>
      </c>
      <c r="D2290" t="s">
        <v>1062</v>
      </c>
      <c r="E2290" t="s">
        <v>1063</v>
      </c>
      <c r="F2290" t="s">
        <v>1050</v>
      </c>
      <c r="G2290" t="s">
        <v>24</v>
      </c>
      <c r="H2290">
        <v>201809</v>
      </c>
      <c r="I2290">
        <v>443.54079999999999</v>
      </c>
      <c r="J2290">
        <v>2018</v>
      </c>
      <c r="K2290">
        <v>9</v>
      </c>
      <c r="L2290">
        <v>12411</v>
      </c>
      <c r="M2290">
        <v>301810045</v>
      </c>
      <c r="N2290" s="7">
        <v>43448</v>
      </c>
      <c r="P2290" s="7"/>
    </row>
    <row r="2291" spans="1:16" x14ac:dyDescent="0.25">
      <c r="A2291" t="s">
        <v>1045</v>
      </c>
      <c r="B2291" t="s">
        <v>1046</v>
      </c>
      <c r="C2291" t="s">
        <v>1047</v>
      </c>
      <c r="D2291" t="s">
        <v>1048</v>
      </c>
      <c r="E2291" t="s">
        <v>1049</v>
      </c>
      <c r="F2291" t="s">
        <v>1050</v>
      </c>
      <c r="G2291" t="s">
        <v>26</v>
      </c>
      <c r="H2291">
        <v>201809</v>
      </c>
      <c r="I2291">
        <v>291.01190000000003</v>
      </c>
      <c r="J2291">
        <v>2018</v>
      </c>
      <c r="K2291">
        <v>9</v>
      </c>
      <c r="L2291">
        <v>12412</v>
      </c>
      <c r="M2291">
        <v>301703769</v>
      </c>
      <c r="N2291" s="7">
        <v>43417</v>
      </c>
      <c r="P2291" s="7"/>
    </row>
    <row r="2292" spans="1:16" x14ac:dyDescent="0.25">
      <c r="A2292" t="s">
        <v>41</v>
      </c>
      <c r="B2292" t="s">
        <v>22</v>
      </c>
      <c r="C2292" t="s">
        <v>57</v>
      </c>
      <c r="D2292" t="s">
        <v>58</v>
      </c>
      <c r="E2292" t="s">
        <v>59</v>
      </c>
      <c r="F2292" t="s">
        <v>23</v>
      </c>
      <c r="G2292" t="s">
        <v>34</v>
      </c>
      <c r="H2292">
        <v>201809</v>
      </c>
      <c r="I2292">
        <v>41.75</v>
      </c>
      <c r="J2292">
        <v>2018</v>
      </c>
      <c r="K2292">
        <v>9</v>
      </c>
      <c r="L2292">
        <v>12413</v>
      </c>
      <c r="M2292">
        <v>303009503</v>
      </c>
      <c r="N2292" s="7">
        <v>43334</v>
      </c>
      <c r="P2292" s="7"/>
    </row>
    <row r="2293" spans="1:16" x14ac:dyDescent="0.25">
      <c r="A2293" t="s">
        <v>1045</v>
      </c>
      <c r="B2293" t="s">
        <v>1060</v>
      </c>
      <c r="C2293" t="s">
        <v>1061</v>
      </c>
      <c r="D2293" t="s">
        <v>1062</v>
      </c>
      <c r="E2293" t="s">
        <v>1063</v>
      </c>
      <c r="F2293" t="s">
        <v>1050</v>
      </c>
      <c r="G2293" t="s">
        <v>349</v>
      </c>
      <c r="H2293">
        <v>201809</v>
      </c>
      <c r="I2293">
        <v>404.60669999999999</v>
      </c>
      <c r="J2293">
        <v>2018</v>
      </c>
      <c r="K2293">
        <v>9</v>
      </c>
      <c r="L2293">
        <v>12414</v>
      </c>
      <c r="M2293">
        <v>302108089</v>
      </c>
      <c r="N2293" s="7">
        <v>43433</v>
      </c>
      <c r="P2293" s="7"/>
    </row>
    <row r="2294" spans="1:16" x14ac:dyDescent="0.25">
      <c r="A2294" t="s">
        <v>1045</v>
      </c>
      <c r="B2294" t="s">
        <v>1046</v>
      </c>
      <c r="C2294" t="s">
        <v>1047</v>
      </c>
      <c r="D2294" t="s">
        <v>1048</v>
      </c>
      <c r="E2294" t="s">
        <v>1049</v>
      </c>
      <c r="F2294" t="s">
        <v>1050</v>
      </c>
      <c r="G2294" t="s">
        <v>36</v>
      </c>
      <c r="H2294">
        <v>201809</v>
      </c>
      <c r="I2294">
        <v>204.93549999999999</v>
      </c>
      <c r="J2294">
        <v>2018</v>
      </c>
      <c r="K2294">
        <v>9</v>
      </c>
      <c r="L2294">
        <v>12415</v>
      </c>
      <c r="M2294">
        <v>301704085</v>
      </c>
      <c r="N2294" s="7">
        <v>43471</v>
      </c>
      <c r="P2294" s="7"/>
    </row>
    <row r="2295" spans="1:16" x14ac:dyDescent="0.25">
      <c r="A2295" t="s">
        <v>1045</v>
      </c>
      <c r="B2295" t="s">
        <v>1046</v>
      </c>
      <c r="C2295" t="s">
        <v>1047</v>
      </c>
      <c r="D2295" t="s">
        <v>1048</v>
      </c>
      <c r="E2295" t="s">
        <v>1049</v>
      </c>
      <c r="F2295" t="s">
        <v>1050</v>
      </c>
      <c r="G2295" t="s">
        <v>24</v>
      </c>
      <c r="H2295">
        <v>201809</v>
      </c>
      <c r="I2295">
        <v>284.80220000000003</v>
      </c>
      <c r="J2295">
        <v>2018</v>
      </c>
      <c r="K2295">
        <v>9</v>
      </c>
      <c r="L2295">
        <v>12416</v>
      </c>
      <c r="M2295">
        <v>301907866</v>
      </c>
      <c r="N2295" s="7">
        <v>43376</v>
      </c>
      <c r="P2295" s="7"/>
    </row>
    <row r="2296" spans="1:16" x14ac:dyDescent="0.25">
      <c r="A2296" t="s">
        <v>1045</v>
      </c>
      <c r="B2296" t="s">
        <v>1067</v>
      </c>
      <c r="C2296" t="s">
        <v>1068</v>
      </c>
      <c r="D2296" t="s">
        <v>1069</v>
      </c>
      <c r="E2296" t="s">
        <v>1070</v>
      </c>
      <c r="F2296" t="s">
        <v>1050</v>
      </c>
      <c r="G2296" t="s">
        <v>24</v>
      </c>
      <c r="H2296">
        <v>201809</v>
      </c>
      <c r="I2296">
        <v>41.258000000000003</v>
      </c>
      <c r="J2296">
        <v>2018</v>
      </c>
      <c r="K2296">
        <v>9</v>
      </c>
      <c r="L2296">
        <v>12417</v>
      </c>
      <c r="M2296">
        <v>303004787</v>
      </c>
      <c r="N2296" s="7">
        <v>43427</v>
      </c>
      <c r="P2296" s="7"/>
    </row>
    <row r="2297" spans="1:16" x14ac:dyDescent="0.25">
      <c r="A2297" t="s">
        <v>1028</v>
      </c>
      <c r="B2297" t="s">
        <v>1076</v>
      </c>
      <c r="C2297" t="s">
        <v>1077</v>
      </c>
      <c r="D2297" t="s">
        <v>1078</v>
      </c>
      <c r="E2297" t="s">
        <v>1079</v>
      </c>
      <c r="F2297" t="s">
        <v>1080</v>
      </c>
      <c r="G2297" t="s">
        <v>319</v>
      </c>
      <c r="H2297">
        <v>201809</v>
      </c>
      <c r="I2297">
        <v>157.17500000000001</v>
      </c>
      <c r="J2297">
        <v>2018</v>
      </c>
      <c r="K2297">
        <v>9</v>
      </c>
      <c r="L2297">
        <v>12418</v>
      </c>
      <c r="M2297">
        <v>301907713</v>
      </c>
      <c r="N2297" s="7">
        <v>43494</v>
      </c>
      <c r="P2297" s="7"/>
    </row>
    <row r="2298" spans="1:16" x14ac:dyDescent="0.25">
      <c r="A2298" t="s">
        <v>21</v>
      </c>
      <c r="B2298" t="s">
        <v>22</v>
      </c>
      <c r="C2298" t="s">
        <v>50</v>
      </c>
      <c r="D2298" t="s">
        <v>51</v>
      </c>
      <c r="E2298" t="s">
        <v>52</v>
      </c>
      <c r="F2298" t="s">
        <v>23</v>
      </c>
      <c r="G2298" t="s">
        <v>46</v>
      </c>
      <c r="H2298">
        <v>201809</v>
      </c>
      <c r="I2298">
        <v>92.034000000000006</v>
      </c>
      <c r="J2298">
        <v>2018</v>
      </c>
      <c r="K2298">
        <v>9</v>
      </c>
      <c r="L2298">
        <v>12419</v>
      </c>
      <c r="M2298">
        <v>303004644</v>
      </c>
      <c r="N2298" s="7">
        <v>43497</v>
      </c>
      <c r="P2298" s="7"/>
    </row>
    <row r="2299" spans="1:16" x14ac:dyDescent="0.25">
      <c r="A2299" t="s">
        <v>1045</v>
      </c>
      <c r="B2299" t="s">
        <v>1046</v>
      </c>
      <c r="C2299" t="s">
        <v>1047</v>
      </c>
      <c r="D2299" t="s">
        <v>1048</v>
      </c>
      <c r="E2299" t="s">
        <v>1049</v>
      </c>
      <c r="F2299" t="s">
        <v>1050</v>
      </c>
      <c r="G2299" t="s">
        <v>30</v>
      </c>
      <c r="H2299">
        <v>201809</v>
      </c>
      <c r="I2299">
        <v>261.02530000000002</v>
      </c>
      <c r="J2299">
        <v>2018</v>
      </c>
      <c r="K2299">
        <v>9</v>
      </c>
      <c r="L2299">
        <v>12420</v>
      </c>
      <c r="M2299">
        <v>301904630</v>
      </c>
      <c r="N2299" s="7">
        <v>43370</v>
      </c>
      <c r="P2299" s="7"/>
    </row>
    <row r="2300" spans="1:16" x14ac:dyDescent="0.25">
      <c r="A2300" t="s">
        <v>1028</v>
      </c>
      <c r="B2300" t="s">
        <v>1029</v>
      </c>
      <c r="C2300" t="s">
        <v>1034</v>
      </c>
      <c r="D2300" t="s">
        <v>1035</v>
      </c>
      <c r="E2300" t="s">
        <v>1036</v>
      </c>
      <c r="F2300" t="s">
        <v>1033</v>
      </c>
      <c r="G2300" t="s">
        <v>26</v>
      </c>
      <c r="H2300">
        <v>201809</v>
      </c>
      <c r="I2300">
        <v>271.76060000000001</v>
      </c>
      <c r="J2300">
        <v>2018</v>
      </c>
      <c r="K2300">
        <v>9</v>
      </c>
      <c r="L2300">
        <v>12421</v>
      </c>
      <c r="M2300">
        <v>302106993</v>
      </c>
      <c r="N2300" s="7">
        <v>43426</v>
      </c>
      <c r="P2300" s="7"/>
    </row>
    <row r="2301" spans="1:16" x14ac:dyDescent="0.25">
      <c r="A2301" t="s">
        <v>1045</v>
      </c>
      <c r="B2301" t="s">
        <v>1046</v>
      </c>
      <c r="C2301" t="s">
        <v>1051</v>
      </c>
      <c r="D2301" t="s">
        <v>1052</v>
      </c>
      <c r="E2301" t="s">
        <v>1053</v>
      </c>
      <c r="F2301" t="s">
        <v>1050</v>
      </c>
      <c r="G2301" t="s">
        <v>605</v>
      </c>
      <c r="H2301">
        <v>201809</v>
      </c>
      <c r="I2301">
        <v>263.93130000000002</v>
      </c>
      <c r="J2301">
        <v>2018</v>
      </c>
      <c r="K2301">
        <v>9</v>
      </c>
      <c r="L2301">
        <v>12422</v>
      </c>
      <c r="M2301">
        <v>303007844</v>
      </c>
      <c r="N2301" s="7">
        <v>43386</v>
      </c>
      <c r="P2301" s="7"/>
    </row>
    <row r="2302" spans="1:16" x14ac:dyDescent="0.25">
      <c r="A2302" t="s">
        <v>1045</v>
      </c>
      <c r="B2302" t="s">
        <v>1067</v>
      </c>
      <c r="C2302" t="s">
        <v>1068</v>
      </c>
      <c r="D2302" t="s">
        <v>1069</v>
      </c>
      <c r="E2302" t="s">
        <v>1070</v>
      </c>
      <c r="F2302" t="s">
        <v>1050</v>
      </c>
      <c r="G2302" t="s">
        <v>36</v>
      </c>
      <c r="H2302">
        <v>201809</v>
      </c>
      <c r="I2302">
        <v>33.073799999999999</v>
      </c>
      <c r="J2302">
        <v>2018</v>
      </c>
      <c r="K2302">
        <v>9</v>
      </c>
      <c r="L2302">
        <v>12423</v>
      </c>
      <c r="M2302">
        <v>302107645</v>
      </c>
      <c r="N2302" s="7">
        <v>43358</v>
      </c>
      <c r="P2302" s="7"/>
    </row>
    <row r="2303" spans="1:16" x14ac:dyDescent="0.25">
      <c r="A2303" t="s">
        <v>21</v>
      </c>
      <c r="B2303" t="s">
        <v>22</v>
      </c>
      <c r="C2303" t="s">
        <v>54</v>
      </c>
      <c r="D2303" t="s">
        <v>55</v>
      </c>
      <c r="E2303" t="s">
        <v>56</v>
      </c>
      <c r="F2303" t="s">
        <v>23</v>
      </c>
      <c r="G2303" t="s">
        <v>31</v>
      </c>
      <c r="H2303">
        <v>201809</v>
      </c>
      <c r="I2303">
        <v>85</v>
      </c>
      <c r="J2303">
        <v>2018</v>
      </c>
      <c r="K2303">
        <v>9</v>
      </c>
      <c r="L2303">
        <v>12424</v>
      </c>
      <c r="M2303">
        <v>303007407</v>
      </c>
      <c r="N2303" s="7">
        <v>43444</v>
      </c>
      <c r="P2303" s="7"/>
    </row>
    <row r="2304" spans="1:16" x14ac:dyDescent="0.25">
      <c r="A2304" t="s">
        <v>1037</v>
      </c>
      <c r="B2304" t="s">
        <v>1038</v>
      </c>
      <c r="C2304" t="s">
        <v>1042</v>
      </c>
      <c r="D2304" t="s">
        <v>1043</v>
      </c>
      <c r="E2304" t="s">
        <v>1044</v>
      </c>
      <c r="F2304" t="s">
        <v>1033</v>
      </c>
      <c r="G2304" t="s">
        <v>28</v>
      </c>
      <c r="H2304">
        <v>201809</v>
      </c>
      <c r="I2304">
        <v>317.61669999999998</v>
      </c>
      <c r="J2304">
        <v>2018</v>
      </c>
      <c r="K2304">
        <v>9</v>
      </c>
      <c r="L2304">
        <v>12425</v>
      </c>
      <c r="M2304">
        <v>302103319</v>
      </c>
      <c r="N2304" s="7">
        <v>43488</v>
      </c>
      <c r="P2304" s="7"/>
    </row>
    <row r="2305" spans="1:16" x14ac:dyDescent="0.25">
      <c r="A2305" t="s">
        <v>1028</v>
      </c>
      <c r="B2305" t="s">
        <v>1076</v>
      </c>
      <c r="C2305" t="s">
        <v>1077</v>
      </c>
      <c r="D2305" t="s">
        <v>1078</v>
      </c>
      <c r="E2305" t="s">
        <v>1079</v>
      </c>
      <c r="F2305" t="s">
        <v>1080</v>
      </c>
      <c r="G2305" t="s">
        <v>36</v>
      </c>
      <c r="H2305">
        <v>201809</v>
      </c>
      <c r="I2305">
        <v>161.94673330000001</v>
      </c>
      <c r="J2305">
        <v>2018</v>
      </c>
      <c r="K2305">
        <v>9</v>
      </c>
      <c r="L2305">
        <v>12426</v>
      </c>
      <c r="M2305">
        <v>301904630</v>
      </c>
      <c r="N2305" s="7">
        <v>43343</v>
      </c>
      <c r="P2305" s="7"/>
    </row>
    <row r="2306" spans="1:16" x14ac:dyDescent="0.25">
      <c r="A2306" t="s">
        <v>41</v>
      </c>
      <c r="B2306" t="s">
        <v>22</v>
      </c>
      <c r="C2306" t="s">
        <v>57</v>
      </c>
      <c r="D2306" t="s">
        <v>58</v>
      </c>
      <c r="E2306" t="s">
        <v>59</v>
      </c>
      <c r="F2306" t="s">
        <v>23</v>
      </c>
      <c r="G2306" t="s">
        <v>46</v>
      </c>
      <c r="H2306">
        <v>201809</v>
      </c>
      <c r="I2306">
        <v>50.96</v>
      </c>
      <c r="J2306">
        <v>2018</v>
      </c>
      <c r="K2306">
        <v>9</v>
      </c>
      <c r="L2306">
        <v>12427</v>
      </c>
      <c r="M2306">
        <v>301908693</v>
      </c>
      <c r="N2306" s="7">
        <v>43447</v>
      </c>
      <c r="P2306" s="7"/>
    </row>
    <row r="2307" spans="1:16" x14ac:dyDescent="0.25">
      <c r="A2307" t="s">
        <v>1028</v>
      </c>
      <c r="B2307" t="s">
        <v>1076</v>
      </c>
      <c r="C2307" t="s">
        <v>1077</v>
      </c>
      <c r="D2307" t="s">
        <v>1078</v>
      </c>
      <c r="E2307" t="s">
        <v>1079</v>
      </c>
      <c r="F2307" t="s">
        <v>1080</v>
      </c>
      <c r="G2307" t="s">
        <v>24</v>
      </c>
      <c r="H2307">
        <v>201809</v>
      </c>
      <c r="I2307">
        <v>186.3052667</v>
      </c>
      <c r="J2307">
        <v>2018</v>
      </c>
      <c r="K2307">
        <v>9</v>
      </c>
      <c r="L2307">
        <v>12428</v>
      </c>
      <c r="M2307">
        <v>302107687</v>
      </c>
      <c r="N2307" s="7">
        <v>43449</v>
      </c>
      <c r="P2307" s="7"/>
    </row>
    <row r="2308" spans="1:16" x14ac:dyDescent="0.25">
      <c r="A2308" t="s">
        <v>1045</v>
      </c>
      <c r="B2308" t="s">
        <v>1067</v>
      </c>
      <c r="C2308" t="s">
        <v>1068</v>
      </c>
      <c r="D2308" t="s">
        <v>1069</v>
      </c>
      <c r="E2308" t="s">
        <v>1070</v>
      </c>
      <c r="F2308" t="s">
        <v>1050</v>
      </c>
      <c r="G2308" t="s">
        <v>12</v>
      </c>
      <c r="H2308">
        <v>201809</v>
      </c>
      <c r="I2308">
        <v>64.511600000000001</v>
      </c>
      <c r="J2308">
        <v>2018</v>
      </c>
      <c r="K2308">
        <v>9</v>
      </c>
      <c r="L2308">
        <v>12429</v>
      </c>
      <c r="M2308">
        <v>303004806</v>
      </c>
      <c r="N2308" s="7">
        <v>43467</v>
      </c>
      <c r="P2308" s="7"/>
    </row>
    <row r="2309" spans="1:16" x14ac:dyDescent="0.25">
      <c r="A2309" t="s">
        <v>1045</v>
      </c>
      <c r="B2309" t="s">
        <v>1046</v>
      </c>
      <c r="C2309" t="s">
        <v>1047</v>
      </c>
      <c r="D2309" t="s">
        <v>1048</v>
      </c>
      <c r="E2309" t="s">
        <v>1049</v>
      </c>
      <c r="F2309" t="s">
        <v>1050</v>
      </c>
      <c r="G2309" t="s">
        <v>29</v>
      </c>
      <c r="H2309">
        <v>201809</v>
      </c>
      <c r="I2309">
        <v>277.09100000000001</v>
      </c>
      <c r="J2309">
        <v>2018</v>
      </c>
      <c r="K2309">
        <v>9</v>
      </c>
      <c r="L2309">
        <v>12430</v>
      </c>
      <c r="M2309">
        <v>301606216</v>
      </c>
      <c r="N2309" s="7">
        <v>43452</v>
      </c>
      <c r="P2309" s="7"/>
    </row>
    <row r="2310" spans="1:16" x14ac:dyDescent="0.25">
      <c r="A2310" t="s">
        <v>41</v>
      </c>
      <c r="B2310" t="s">
        <v>22</v>
      </c>
      <c r="C2310" t="s">
        <v>57</v>
      </c>
      <c r="D2310" t="s">
        <v>58</v>
      </c>
      <c r="E2310" t="s">
        <v>59</v>
      </c>
      <c r="F2310" t="s">
        <v>23</v>
      </c>
      <c r="G2310" t="s">
        <v>26</v>
      </c>
      <c r="H2310">
        <v>201809</v>
      </c>
      <c r="I2310">
        <v>137.6713</v>
      </c>
      <c r="J2310">
        <v>2018</v>
      </c>
      <c r="K2310">
        <v>9</v>
      </c>
      <c r="L2310">
        <v>12431</v>
      </c>
      <c r="M2310">
        <v>302110880</v>
      </c>
      <c r="N2310" s="7">
        <v>43459</v>
      </c>
      <c r="P2310" s="7"/>
    </row>
    <row r="2311" spans="1:16" x14ac:dyDescent="0.25">
      <c r="A2311" t="s">
        <v>1045</v>
      </c>
      <c r="B2311" t="s">
        <v>1054</v>
      </c>
      <c r="C2311" t="s">
        <v>1058</v>
      </c>
      <c r="D2311" t="s">
        <v>1056</v>
      </c>
      <c r="E2311" t="s">
        <v>1059</v>
      </c>
      <c r="F2311" t="s">
        <v>1050</v>
      </c>
      <c r="G2311" t="s">
        <v>323</v>
      </c>
      <c r="H2311">
        <v>201809</v>
      </c>
      <c r="I2311">
        <v>209.49</v>
      </c>
      <c r="J2311">
        <v>2018</v>
      </c>
      <c r="K2311">
        <v>9</v>
      </c>
      <c r="L2311">
        <v>12432</v>
      </c>
      <c r="M2311">
        <v>301806612</v>
      </c>
      <c r="N2311" s="7">
        <v>43338</v>
      </c>
      <c r="P2311" s="7"/>
    </row>
    <row r="2312" spans="1:16" x14ac:dyDescent="0.25">
      <c r="A2312" t="s">
        <v>1045</v>
      </c>
      <c r="B2312" t="s">
        <v>1067</v>
      </c>
      <c r="C2312" t="s">
        <v>1068</v>
      </c>
      <c r="D2312" t="s">
        <v>1069</v>
      </c>
      <c r="E2312" t="s">
        <v>1070</v>
      </c>
      <c r="F2312" t="s">
        <v>1050</v>
      </c>
      <c r="G2312" t="s">
        <v>31</v>
      </c>
      <c r="H2312">
        <v>201809</v>
      </c>
      <c r="I2312">
        <v>71.25</v>
      </c>
      <c r="J2312">
        <v>2018</v>
      </c>
      <c r="K2312">
        <v>9</v>
      </c>
      <c r="L2312">
        <v>12433</v>
      </c>
      <c r="M2312">
        <v>303007407</v>
      </c>
      <c r="N2312" s="7">
        <v>43522</v>
      </c>
      <c r="P2312" s="7"/>
    </row>
    <row r="2313" spans="1:16" x14ac:dyDescent="0.25">
      <c r="A2313" t="s">
        <v>1028</v>
      </c>
      <c r="B2313" t="s">
        <v>1076</v>
      </c>
      <c r="C2313" t="s">
        <v>1077</v>
      </c>
      <c r="D2313" t="s">
        <v>1078</v>
      </c>
      <c r="E2313" t="s">
        <v>1079</v>
      </c>
      <c r="F2313" t="s">
        <v>1080</v>
      </c>
      <c r="G2313" t="s">
        <v>585</v>
      </c>
      <c r="H2313">
        <v>201809</v>
      </c>
      <c r="I2313">
        <v>183.31822500000001</v>
      </c>
      <c r="J2313">
        <v>2018</v>
      </c>
      <c r="K2313">
        <v>9</v>
      </c>
      <c r="L2313">
        <v>12434</v>
      </c>
      <c r="M2313">
        <v>302104534</v>
      </c>
      <c r="N2313" s="7">
        <v>43431</v>
      </c>
      <c r="P2313" s="7"/>
    </row>
    <row r="2314" spans="1:16" x14ac:dyDescent="0.25">
      <c r="A2314" t="s">
        <v>1045</v>
      </c>
      <c r="B2314" t="s">
        <v>1046</v>
      </c>
      <c r="C2314" t="s">
        <v>1051</v>
      </c>
      <c r="D2314" t="s">
        <v>1052</v>
      </c>
      <c r="E2314" t="s">
        <v>1053</v>
      </c>
      <c r="F2314" t="s">
        <v>1050</v>
      </c>
      <c r="G2314" t="s">
        <v>291</v>
      </c>
      <c r="H2314">
        <v>201809</v>
      </c>
      <c r="I2314">
        <v>352.73700000000002</v>
      </c>
      <c r="J2314">
        <v>2018</v>
      </c>
      <c r="K2314">
        <v>9</v>
      </c>
      <c r="L2314">
        <v>12435</v>
      </c>
      <c r="M2314">
        <v>303004663</v>
      </c>
      <c r="N2314" s="7">
        <v>43455</v>
      </c>
      <c r="P2314" s="7"/>
    </row>
    <row r="2315" spans="1:16" x14ac:dyDescent="0.25">
      <c r="A2315" t="s">
        <v>1045</v>
      </c>
      <c r="B2315" t="s">
        <v>1054</v>
      </c>
      <c r="C2315" t="s">
        <v>1074</v>
      </c>
      <c r="D2315" t="s">
        <v>1071</v>
      </c>
      <c r="E2315" t="s">
        <v>1075</v>
      </c>
      <c r="F2315" t="s">
        <v>1073</v>
      </c>
      <c r="G2315" t="s">
        <v>25</v>
      </c>
      <c r="H2315">
        <v>201809</v>
      </c>
      <c r="I2315">
        <v>95.6</v>
      </c>
      <c r="J2315">
        <v>2018</v>
      </c>
      <c r="K2315">
        <v>9</v>
      </c>
      <c r="L2315">
        <v>12436</v>
      </c>
      <c r="M2315">
        <v>302111084</v>
      </c>
      <c r="N2315" s="7">
        <v>43491</v>
      </c>
      <c r="P2315" s="7"/>
    </row>
    <row r="2316" spans="1:16" x14ac:dyDescent="0.25">
      <c r="A2316" t="s">
        <v>1028</v>
      </c>
      <c r="B2316" t="s">
        <v>1029</v>
      </c>
      <c r="C2316" t="s">
        <v>1030</v>
      </c>
      <c r="D2316" t="s">
        <v>1031</v>
      </c>
      <c r="E2316" t="s">
        <v>1032</v>
      </c>
      <c r="F2316" t="s">
        <v>1033</v>
      </c>
      <c r="G2316" t="s">
        <v>10</v>
      </c>
      <c r="H2316">
        <v>201809</v>
      </c>
      <c r="I2316">
        <v>278.04124999999999</v>
      </c>
      <c r="J2316">
        <v>2018</v>
      </c>
      <c r="K2316">
        <v>9</v>
      </c>
      <c r="L2316">
        <v>12437</v>
      </c>
      <c r="M2316">
        <v>302108504</v>
      </c>
      <c r="N2316" s="7">
        <v>43520</v>
      </c>
      <c r="P2316" s="7"/>
    </row>
    <row r="2317" spans="1:16" x14ac:dyDescent="0.25">
      <c r="A2317" t="s">
        <v>41</v>
      </c>
      <c r="B2317" t="s">
        <v>22</v>
      </c>
      <c r="C2317" t="s">
        <v>57</v>
      </c>
      <c r="D2317" t="s">
        <v>58</v>
      </c>
      <c r="E2317" t="s">
        <v>59</v>
      </c>
      <c r="F2317" t="s">
        <v>23</v>
      </c>
      <c r="G2317" t="s">
        <v>35</v>
      </c>
      <c r="H2317">
        <v>201809</v>
      </c>
      <c r="I2317">
        <v>94.162000000000006</v>
      </c>
      <c r="J2317">
        <v>2018</v>
      </c>
      <c r="K2317">
        <v>9</v>
      </c>
      <c r="L2317">
        <v>12438</v>
      </c>
      <c r="M2317">
        <v>301901730</v>
      </c>
      <c r="N2317" s="7">
        <v>43425</v>
      </c>
      <c r="P2317" s="7"/>
    </row>
    <row r="2318" spans="1:16" x14ac:dyDescent="0.25">
      <c r="A2318" t="s">
        <v>1045</v>
      </c>
      <c r="B2318" t="s">
        <v>1054</v>
      </c>
      <c r="C2318" t="s">
        <v>1074</v>
      </c>
      <c r="D2318" t="s">
        <v>1071</v>
      </c>
      <c r="E2318" t="s">
        <v>1075</v>
      </c>
      <c r="F2318" t="s">
        <v>1073</v>
      </c>
      <c r="G2318" t="s">
        <v>46</v>
      </c>
      <c r="H2318">
        <v>201809</v>
      </c>
      <c r="I2318">
        <v>117.7736</v>
      </c>
      <c r="J2318">
        <v>2018</v>
      </c>
      <c r="K2318">
        <v>9</v>
      </c>
      <c r="L2318">
        <v>12439</v>
      </c>
      <c r="M2318">
        <v>303004722</v>
      </c>
      <c r="N2318" s="7">
        <v>43437</v>
      </c>
      <c r="P2318" s="7"/>
    </row>
    <row r="2319" spans="1:16" x14ac:dyDescent="0.25">
      <c r="A2319" t="s">
        <v>1045</v>
      </c>
      <c r="B2319" t="s">
        <v>1060</v>
      </c>
      <c r="C2319" t="s">
        <v>1064</v>
      </c>
      <c r="D2319" t="s">
        <v>1065</v>
      </c>
      <c r="E2319" t="s">
        <v>1066</v>
      </c>
      <c r="F2319" t="s">
        <v>1050</v>
      </c>
      <c r="G2319" t="s">
        <v>27</v>
      </c>
      <c r="H2319">
        <v>201809</v>
      </c>
      <c r="I2319">
        <v>568.43640000000005</v>
      </c>
      <c r="J2319">
        <v>2018</v>
      </c>
      <c r="K2319">
        <v>9</v>
      </c>
      <c r="L2319">
        <v>12440</v>
      </c>
      <c r="M2319">
        <v>303007668</v>
      </c>
      <c r="N2319" s="7">
        <v>43463</v>
      </c>
      <c r="P2319" s="7"/>
    </row>
    <row r="2320" spans="1:16" x14ac:dyDescent="0.25">
      <c r="A2320" t="s">
        <v>1045</v>
      </c>
      <c r="B2320" t="s">
        <v>1067</v>
      </c>
      <c r="C2320" t="s">
        <v>1068</v>
      </c>
      <c r="D2320" t="s">
        <v>1069</v>
      </c>
      <c r="E2320" t="s">
        <v>1070</v>
      </c>
      <c r="F2320" t="s">
        <v>1050</v>
      </c>
      <c r="G2320" t="s">
        <v>27</v>
      </c>
      <c r="H2320">
        <v>201809</v>
      </c>
      <c r="I2320">
        <v>35.009300000000003</v>
      </c>
      <c r="J2320">
        <v>2018</v>
      </c>
      <c r="K2320">
        <v>9</v>
      </c>
      <c r="L2320">
        <v>12441</v>
      </c>
      <c r="M2320">
        <v>303007408</v>
      </c>
      <c r="N2320" s="7">
        <v>43415</v>
      </c>
      <c r="P2320" s="7"/>
    </row>
    <row r="2321" spans="1:16" x14ac:dyDescent="0.25">
      <c r="A2321" t="s">
        <v>21</v>
      </c>
      <c r="B2321" t="s">
        <v>22</v>
      </c>
      <c r="C2321" t="s">
        <v>47</v>
      </c>
      <c r="D2321" t="s">
        <v>48</v>
      </c>
      <c r="E2321" t="s">
        <v>49</v>
      </c>
      <c r="F2321" t="s">
        <v>23</v>
      </c>
      <c r="G2321" t="s">
        <v>27</v>
      </c>
      <c r="H2321">
        <v>201809</v>
      </c>
      <c r="I2321">
        <v>121.1562</v>
      </c>
      <c r="J2321">
        <v>2018</v>
      </c>
      <c r="K2321">
        <v>9</v>
      </c>
      <c r="L2321">
        <v>12442</v>
      </c>
      <c r="M2321">
        <v>302104932</v>
      </c>
      <c r="N2321" s="7">
        <v>43463</v>
      </c>
      <c r="P2321" s="7"/>
    </row>
    <row r="2322" spans="1:16" x14ac:dyDescent="0.25">
      <c r="A2322" t="s">
        <v>1028</v>
      </c>
      <c r="B2322" t="s">
        <v>1029</v>
      </c>
      <c r="C2322" t="s">
        <v>1030</v>
      </c>
      <c r="D2322" t="s">
        <v>1031</v>
      </c>
      <c r="E2322" t="s">
        <v>1032</v>
      </c>
      <c r="F2322" t="s">
        <v>1033</v>
      </c>
      <c r="G2322" t="s">
        <v>26</v>
      </c>
      <c r="H2322">
        <v>201809</v>
      </c>
      <c r="I2322">
        <v>324.32060000000001</v>
      </c>
      <c r="J2322">
        <v>2018</v>
      </c>
      <c r="K2322">
        <v>9</v>
      </c>
      <c r="L2322">
        <v>12443</v>
      </c>
      <c r="M2322">
        <v>302108082</v>
      </c>
      <c r="N2322" s="7">
        <v>43410</v>
      </c>
      <c r="P2322" s="7"/>
    </row>
    <row r="2323" spans="1:16" x14ac:dyDescent="0.25">
      <c r="A2323" t="s">
        <v>1028</v>
      </c>
      <c r="B2323" t="s">
        <v>1029</v>
      </c>
      <c r="C2323" t="s">
        <v>1030</v>
      </c>
      <c r="D2323" t="s">
        <v>1031</v>
      </c>
      <c r="E2323" t="s">
        <v>1032</v>
      </c>
      <c r="F2323" t="s">
        <v>1033</v>
      </c>
      <c r="G2323" t="s">
        <v>35</v>
      </c>
      <c r="H2323">
        <v>201809</v>
      </c>
      <c r="I2323">
        <v>301.5</v>
      </c>
      <c r="J2323">
        <v>2018</v>
      </c>
      <c r="K2323">
        <v>9</v>
      </c>
      <c r="L2323">
        <v>12444</v>
      </c>
      <c r="M2323">
        <v>302106163</v>
      </c>
      <c r="N2323" s="7">
        <v>43488</v>
      </c>
      <c r="P2323" s="7"/>
    </row>
    <row r="2324" spans="1:16" x14ac:dyDescent="0.25">
      <c r="A2324" t="s">
        <v>1045</v>
      </c>
      <c r="B2324" t="s">
        <v>1054</v>
      </c>
      <c r="C2324" t="s">
        <v>1074</v>
      </c>
      <c r="D2324" t="s">
        <v>1071</v>
      </c>
      <c r="E2324" t="s">
        <v>1075</v>
      </c>
      <c r="F2324" t="s">
        <v>1073</v>
      </c>
      <c r="G2324" t="s">
        <v>29</v>
      </c>
      <c r="H2324">
        <v>201809</v>
      </c>
      <c r="I2324">
        <v>101.2257</v>
      </c>
      <c r="J2324">
        <v>2018</v>
      </c>
      <c r="K2324">
        <v>9</v>
      </c>
      <c r="L2324">
        <v>12445</v>
      </c>
      <c r="M2324">
        <v>302105293</v>
      </c>
      <c r="N2324" s="7">
        <v>43371</v>
      </c>
      <c r="P2324" s="7"/>
    </row>
    <row r="2325" spans="1:16" x14ac:dyDescent="0.25">
      <c r="A2325" t="s">
        <v>1045</v>
      </c>
      <c r="B2325" t="s">
        <v>1046</v>
      </c>
      <c r="C2325" t="s">
        <v>1051</v>
      </c>
      <c r="D2325" t="s">
        <v>1052</v>
      </c>
      <c r="E2325" t="s">
        <v>1053</v>
      </c>
      <c r="F2325" t="s">
        <v>1050</v>
      </c>
      <c r="G2325" t="s">
        <v>24</v>
      </c>
      <c r="H2325">
        <v>201809</v>
      </c>
      <c r="I2325">
        <v>326.14870000000002</v>
      </c>
      <c r="J2325">
        <v>2018</v>
      </c>
      <c r="K2325">
        <v>9</v>
      </c>
      <c r="L2325">
        <v>12446</v>
      </c>
      <c r="M2325">
        <v>301800319</v>
      </c>
      <c r="N2325" s="7">
        <v>43406</v>
      </c>
      <c r="P2325" s="7"/>
    </row>
    <row r="2326" spans="1:16" x14ac:dyDescent="0.25">
      <c r="A2326" t="s">
        <v>1028</v>
      </c>
      <c r="B2326" t="s">
        <v>1029</v>
      </c>
      <c r="C2326" t="s">
        <v>1030</v>
      </c>
      <c r="D2326" t="s">
        <v>1031</v>
      </c>
      <c r="E2326" t="s">
        <v>1032</v>
      </c>
      <c r="F2326" t="s">
        <v>1033</v>
      </c>
      <c r="G2326" t="s">
        <v>31</v>
      </c>
      <c r="H2326">
        <v>201810</v>
      </c>
      <c r="I2326">
        <v>490.1904571</v>
      </c>
      <c r="J2326">
        <v>2018</v>
      </c>
      <c r="K2326">
        <v>10</v>
      </c>
      <c r="L2326">
        <v>12447</v>
      </c>
      <c r="M2326">
        <v>302106164</v>
      </c>
      <c r="N2326" s="7">
        <v>43397</v>
      </c>
      <c r="P2326" s="7"/>
    </row>
    <row r="2327" spans="1:16" x14ac:dyDescent="0.25">
      <c r="A2327" t="s">
        <v>1028</v>
      </c>
      <c r="B2327" t="s">
        <v>1076</v>
      </c>
      <c r="C2327" t="s">
        <v>1077</v>
      </c>
      <c r="D2327" t="s">
        <v>1078</v>
      </c>
      <c r="E2327" t="s">
        <v>1079</v>
      </c>
      <c r="F2327" t="s">
        <v>1080</v>
      </c>
      <c r="G2327" t="s">
        <v>37</v>
      </c>
      <c r="H2327">
        <v>201810</v>
      </c>
      <c r="I2327">
        <v>185.1388</v>
      </c>
      <c r="J2327">
        <v>2018</v>
      </c>
      <c r="K2327">
        <v>10</v>
      </c>
      <c r="L2327">
        <v>12448</v>
      </c>
      <c r="M2327">
        <v>302107057</v>
      </c>
      <c r="N2327" s="7">
        <v>43393</v>
      </c>
      <c r="P2327" s="7"/>
    </row>
    <row r="2328" spans="1:16" x14ac:dyDescent="0.25">
      <c r="A2328" t="s">
        <v>1045</v>
      </c>
      <c r="B2328" t="s">
        <v>1054</v>
      </c>
      <c r="C2328" t="s">
        <v>1055</v>
      </c>
      <c r="D2328" t="s">
        <v>1056</v>
      </c>
      <c r="E2328" t="s">
        <v>1057</v>
      </c>
      <c r="F2328" t="s">
        <v>1050</v>
      </c>
      <c r="G2328" t="s">
        <v>26</v>
      </c>
      <c r="H2328">
        <v>201810</v>
      </c>
      <c r="I2328">
        <v>186.7544</v>
      </c>
      <c r="J2328">
        <v>2018</v>
      </c>
      <c r="K2328">
        <v>10</v>
      </c>
      <c r="L2328">
        <v>12449</v>
      </c>
      <c r="M2328">
        <v>303006535</v>
      </c>
      <c r="N2328" s="7">
        <v>43534</v>
      </c>
      <c r="P2328" s="7"/>
    </row>
    <row r="2329" spans="1:16" x14ac:dyDescent="0.25">
      <c r="A2329" t="s">
        <v>1045</v>
      </c>
      <c r="B2329" t="s">
        <v>1046</v>
      </c>
      <c r="C2329" t="s">
        <v>1047</v>
      </c>
      <c r="D2329" t="s">
        <v>1048</v>
      </c>
      <c r="E2329" t="s">
        <v>1049</v>
      </c>
      <c r="F2329" t="s">
        <v>1050</v>
      </c>
      <c r="G2329" t="s">
        <v>29</v>
      </c>
      <c r="H2329">
        <v>201810</v>
      </c>
      <c r="I2329">
        <v>275.4348</v>
      </c>
      <c r="J2329">
        <v>2018</v>
      </c>
      <c r="K2329">
        <v>10</v>
      </c>
      <c r="L2329">
        <v>12450</v>
      </c>
      <c r="M2329">
        <v>301506394</v>
      </c>
      <c r="N2329" s="7">
        <v>43364</v>
      </c>
      <c r="P2329" s="7"/>
    </row>
    <row r="2330" spans="1:16" x14ac:dyDescent="0.25">
      <c r="A2330" t="s">
        <v>1045</v>
      </c>
      <c r="B2330" t="s">
        <v>1054</v>
      </c>
      <c r="C2330" t="s">
        <v>1074</v>
      </c>
      <c r="D2330" t="s">
        <v>1071</v>
      </c>
      <c r="E2330" t="s">
        <v>1075</v>
      </c>
      <c r="F2330" t="s">
        <v>1073</v>
      </c>
      <c r="G2330" t="s">
        <v>34</v>
      </c>
      <c r="H2330">
        <v>201810</v>
      </c>
      <c r="I2330">
        <v>125.8335</v>
      </c>
      <c r="J2330">
        <v>2018</v>
      </c>
      <c r="K2330">
        <v>10</v>
      </c>
      <c r="L2330">
        <v>12451</v>
      </c>
      <c r="M2330">
        <v>303004827</v>
      </c>
      <c r="N2330" s="7">
        <v>43390</v>
      </c>
      <c r="P2330" s="7"/>
    </row>
    <row r="2331" spans="1:16" x14ac:dyDescent="0.25">
      <c r="A2331" t="s">
        <v>1037</v>
      </c>
      <c r="B2331" t="s">
        <v>1038</v>
      </c>
      <c r="C2331" t="s">
        <v>1039</v>
      </c>
      <c r="D2331" t="s">
        <v>1040</v>
      </c>
      <c r="E2331" t="s">
        <v>1041</v>
      </c>
      <c r="F2331" t="s">
        <v>1033</v>
      </c>
      <c r="G2331" t="s">
        <v>585</v>
      </c>
      <c r="H2331">
        <v>201810</v>
      </c>
      <c r="I2331">
        <v>414.36799999999999</v>
      </c>
      <c r="J2331">
        <v>2018</v>
      </c>
      <c r="K2331">
        <v>10</v>
      </c>
      <c r="L2331">
        <v>12452</v>
      </c>
      <c r="M2331">
        <v>302105617</v>
      </c>
      <c r="N2331" s="7">
        <v>43505</v>
      </c>
      <c r="P2331" s="7"/>
    </row>
    <row r="2332" spans="1:16" x14ac:dyDescent="0.25">
      <c r="A2332" t="s">
        <v>1045</v>
      </c>
      <c r="B2332" t="s">
        <v>1046</v>
      </c>
      <c r="C2332" t="s">
        <v>1047</v>
      </c>
      <c r="D2332" t="s">
        <v>1048</v>
      </c>
      <c r="E2332" t="s">
        <v>1049</v>
      </c>
      <c r="F2332" t="s">
        <v>1050</v>
      </c>
      <c r="G2332" t="s">
        <v>12</v>
      </c>
      <c r="H2332">
        <v>201810</v>
      </c>
      <c r="I2332">
        <v>368.58229999999998</v>
      </c>
      <c r="J2332">
        <v>2018</v>
      </c>
      <c r="K2332">
        <v>10</v>
      </c>
      <c r="L2332">
        <v>12453</v>
      </c>
      <c r="M2332">
        <v>301900140</v>
      </c>
      <c r="N2332" s="7">
        <v>43454</v>
      </c>
      <c r="P2332" s="7"/>
    </row>
    <row r="2333" spans="1:16" x14ac:dyDescent="0.25">
      <c r="A2333" t="s">
        <v>1028</v>
      </c>
      <c r="B2333" t="s">
        <v>1076</v>
      </c>
      <c r="C2333" t="s">
        <v>1077</v>
      </c>
      <c r="D2333" t="s">
        <v>1078</v>
      </c>
      <c r="E2333" t="s">
        <v>1079</v>
      </c>
      <c r="F2333" t="s">
        <v>1080</v>
      </c>
      <c r="G2333" t="s">
        <v>605</v>
      </c>
      <c r="H2333">
        <v>201810</v>
      </c>
      <c r="I2333">
        <v>178.85130000000001</v>
      </c>
      <c r="J2333">
        <v>2018</v>
      </c>
      <c r="K2333">
        <v>10</v>
      </c>
      <c r="L2333">
        <v>12454</v>
      </c>
      <c r="M2333">
        <v>302107056</v>
      </c>
      <c r="N2333" s="7">
        <v>43549</v>
      </c>
      <c r="P2333" s="7"/>
    </row>
    <row r="2334" spans="1:16" x14ac:dyDescent="0.25">
      <c r="A2334" t="s">
        <v>1028</v>
      </c>
      <c r="B2334" t="s">
        <v>1029</v>
      </c>
      <c r="C2334" t="s">
        <v>1034</v>
      </c>
      <c r="D2334" t="s">
        <v>1035</v>
      </c>
      <c r="E2334" t="s">
        <v>1036</v>
      </c>
      <c r="F2334" t="s">
        <v>1033</v>
      </c>
      <c r="G2334" t="s">
        <v>34</v>
      </c>
      <c r="H2334">
        <v>201810</v>
      </c>
      <c r="I2334">
        <v>262.16665</v>
      </c>
      <c r="J2334">
        <v>2018</v>
      </c>
      <c r="K2334">
        <v>10</v>
      </c>
      <c r="L2334">
        <v>12455</v>
      </c>
      <c r="M2334">
        <v>302107018</v>
      </c>
      <c r="N2334" s="7">
        <v>43535</v>
      </c>
      <c r="P2334" s="7"/>
    </row>
    <row r="2335" spans="1:16" x14ac:dyDescent="0.25">
      <c r="A2335" t="s">
        <v>1045</v>
      </c>
      <c r="B2335" t="s">
        <v>1060</v>
      </c>
      <c r="C2335" t="s">
        <v>1061</v>
      </c>
      <c r="D2335" t="s">
        <v>1062</v>
      </c>
      <c r="E2335" t="s">
        <v>1063</v>
      </c>
      <c r="F2335" t="s">
        <v>1050</v>
      </c>
      <c r="G2335" t="s">
        <v>24</v>
      </c>
      <c r="H2335">
        <v>201810</v>
      </c>
      <c r="I2335">
        <v>423.1617</v>
      </c>
      <c r="J2335">
        <v>2018</v>
      </c>
      <c r="K2335">
        <v>10</v>
      </c>
      <c r="L2335">
        <v>12456</v>
      </c>
      <c r="M2335">
        <v>302105544</v>
      </c>
      <c r="N2335" s="7">
        <v>43425</v>
      </c>
      <c r="P2335" s="7"/>
    </row>
    <row r="2336" spans="1:16" x14ac:dyDescent="0.25">
      <c r="A2336" t="s">
        <v>1045</v>
      </c>
      <c r="B2336" t="s">
        <v>1060</v>
      </c>
      <c r="C2336" t="s">
        <v>1061</v>
      </c>
      <c r="D2336" t="s">
        <v>1062</v>
      </c>
      <c r="E2336" t="s">
        <v>1063</v>
      </c>
      <c r="F2336" t="s">
        <v>1050</v>
      </c>
      <c r="G2336" t="s">
        <v>244</v>
      </c>
      <c r="H2336">
        <v>201810</v>
      </c>
      <c r="I2336">
        <v>500.54840000000002</v>
      </c>
      <c r="J2336">
        <v>2018</v>
      </c>
      <c r="K2336">
        <v>10</v>
      </c>
      <c r="L2336">
        <v>12457</v>
      </c>
      <c r="M2336">
        <v>303008545</v>
      </c>
      <c r="N2336" s="7">
        <v>43387</v>
      </c>
      <c r="P2336" s="7"/>
    </row>
    <row r="2337" spans="1:16" x14ac:dyDescent="0.25">
      <c r="A2337" t="s">
        <v>1045</v>
      </c>
      <c r="B2337" t="s">
        <v>1060</v>
      </c>
      <c r="C2337" t="s">
        <v>1064</v>
      </c>
      <c r="D2337" t="s">
        <v>1065</v>
      </c>
      <c r="E2337" t="s">
        <v>1066</v>
      </c>
      <c r="F2337" t="s">
        <v>1050</v>
      </c>
      <c r="G2337" t="s">
        <v>585</v>
      </c>
      <c r="H2337">
        <v>201810</v>
      </c>
      <c r="I2337">
        <v>331.55610000000001</v>
      </c>
      <c r="J2337">
        <v>2018</v>
      </c>
      <c r="K2337">
        <v>10</v>
      </c>
      <c r="L2337">
        <v>12458</v>
      </c>
      <c r="M2337">
        <v>303000129</v>
      </c>
      <c r="N2337" s="7">
        <v>43531</v>
      </c>
      <c r="P2337" s="7"/>
    </row>
    <row r="2338" spans="1:16" x14ac:dyDescent="0.25">
      <c r="A2338" t="s">
        <v>1045</v>
      </c>
      <c r="B2338" t="s">
        <v>1054</v>
      </c>
      <c r="C2338" t="s">
        <v>1074</v>
      </c>
      <c r="D2338" t="s">
        <v>1071</v>
      </c>
      <c r="E2338" t="s">
        <v>1075</v>
      </c>
      <c r="F2338" t="s">
        <v>1073</v>
      </c>
      <c r="G2338" t="s">
        <v>11</v>
      </c>
      <c r="H2338">
        <v>201810</v>
      </c>
      <c r="I2338">
        <v>163.0874</v>
      </c>
      <c r="J2338">
        <v>2018</v>
      </c>
      <c r="K2338">
        <v>10</v>
      </c>
      <c r="L2338">
        <v>12459</v>
      </c>
      <c r="M2338">
        <v>302105433</v>
      </c>
      <c r="N2338" s="7">
        <v>43527</v>
      </c>
      <c r="P2338" s="7"/>
    </row>
    <row r="2339" spans="1:16" x14ac:dyDescent="0.25">
      <c r="A2339" t="s">
        <v>1028</v>
      </c>
      <c r="B2339" t="s">
        <v>1076</v>
      </c>
      <c r="C2339" t="s">
        <v>1077</v>
      </c>
      <c r="D2339" t="s">
        <v>1078</v>
      </c>
      <c r="E2339" t="s">
        <v>1079</v>
      </c>
      <c r="F2339" t="s">
        <v>1080</v>
      </c>
      <c r="G2339" t="s">
        <v>24</v>
      </c>
      <c r="H2339">
        <v>201810</v>
      </c>
      <c r="I2339">
        <v>191.45240000000001</v>
      </c>
      <c r="J2339">
        <v>2018</v>
      </c>
      <c r="K2339">
        <v>10</v>
      </c>
      <c r="L2339">
        <v>12460</v>
      </c>
      <c r="M2339">
        <v>302109181</v>
      </c>
      <c r="N2339" s="7">
        <v>43527</v>
      </c>
      <c r="P2339" s="7"/>
    </row>
    <row r="2340" spans="1:16" x14ac:dyDescent="0.25">
      <c r="A2340" t="s">
        <v>1045</v>
      </c>
      <c r="B2340" t="s">
        <v>1046</v>
      </c>
      <c r="C2340" t="s">
        <v>1051</v>
      </c>
      <c r="D2340" t="s">
        <v>1052</v>
      </c>
      <c r="E2340" t="s">
        <v>1053</v>
      </c>
      <c r="F2340" t="s">
        <v>1050</v>
      </c>
      <c r="G2340" t="s">
        <v>323</v>
      </c>
      <c r="H2340">
        <v>201810</v>
      </c>
      <c r="I2340">
        <v>341.59190000000001</v>
      </c>
      <c r="J2340">
        <v>2018</v>
      </c>
      <c r="K2340">
        <v>10</v>
      </c>
      <c r="L2340">
        <v>12461</v>
      </c>
      <c r="M2340">
        <v>301806785</v>
      </c>
      <c r="N2340" s="7">
        <v>43531</v>
      </c>
      <c r="P2340" s="7"/>
    </row>
    <row r="2341" spans="1:16" x14ac:dyDescent="0.25">
      <c r="A2341" t="s">
        <v>1045</v>
      </c>
      <c r="B2341" t="s">
        <v>1067</v>
      </c>
      <c r="C2341" t="s">
        <v>1068</v>
      </c>
      <c r="D2341" t="s">
        <v>1069</v>
      </c>
      <c r="E2341" t="s">
        <v>1070</v>
      </c>
      <c r="F2341" t="s">
        <v>1050</v>
      </c>
      <c r="G2341" t="s">
        <v>12</v>
      </c>
      <c r="H2341">
        <v>201810</v>
      </c>
      <c r="I2341">
        <v>64.872299999999996</v>
      </c>
      <c r="J2341">
        <v>2018</v>
      </c>
      <c r="K2341">
        <v>10</v>
      </c>
      <c r="L2341">
        <v>12462</v>
      </c>
      <c r="M2341">
        <v>301603263</v>
      </c>
      <c r="N2341" s="7">
        <v>43523</v>
      </c>
      <c r="P2341" s="7"/>
    </row>
    <row r="2342" spans="1:16" x14ac:dyDescent="0.25">
      <c r="A2342" t="s">
        <v>41</v>
      </c>
      <c r="B2342" t="s">
        <v>22</v>
      </c>
      <c r="C2342" t="s">
        <v>57</v>
      </c>
      <c r="D2342" t="s">
        <v>58</v>
      </c>
      <c r="E2342" t="s">
        <v>59</v>
      </c>
      <c r="F2342" t="s">
        <v>23</v>
      </c>
      <c r="G2342" t="s">
        <v>25</v>
      </c>
      <c r="H2342">
        <v>201810</v>
      </c>
      <c r="I2342">
        <v>57</v>
      </c>
      <c r="J2342">
        <v>2018</v>
      </c>
      <c r="K2342">
        <v>10</v>
      </c>
      <c r="L2342">
        <v>12463</v>
      </c>
      <c r="M2342">
        <v>302109949</v>
      </c>
      <c r="N2342" s="7">
        <v>43453</v>
      </c>
      <c r="P2342" s="7"/>
    </row>
    <row r="2343" spans="1:16" x14ac:dyDescent="0.25">
      <c r="A2343" t="s">
        <v>1045</v>
      </c>
      <c r="B2343" t="s">
        <v>1054</v>
      </c>
      <c r="C2343" t="s">
        <v>1074</v>
      </c>
      <c r="D2343" t="s">
        <v>1071</v>
      </c>
      <c r="E2343" t="s">
        <v>1075</v>
      </c>
      <c r="F2343" t="s">
        <v>1073</v>
      </c>
      <c r="G2343" t="s">
        <v>15</v>
      </c>
      <c r="H2343">
        <v>201810</v>
      </c>
      <c r="I2343">
        <v>103.86660000000001</v>
      </c>
      <c r="J2343">
        <v>2018</v>
      </c>
      <c r="K2343">
        <v>10</v>
      </c>
      <c r="L2343">
        <v>12464</v>
      </c>
      <c r="M2343">
        <v>303004595</v>
      </c>
      <c r="N2343" s="7">
        <v>43547</v>
      </c>
      <c r="P2343" s="7"/>
    </row>
    <row r="2344" spans="1:16" x14ac:dyDescent="0.25">
      <c r="A2344" t="s">
        <v>1045</v>
      </c>
      <c r="B2344" t="s">
        <v>1046</v>
      </c>
      <c r="C2344" t="s">
        <v>1047</v>
      </c>
      <c r="D2344" t="s">
        <v>1048</v>
      </c>
      <c r="E2344" t="s">
        <v>1049</v>
      </c>
      <c r="F2344" t="s">
        <v>1050</v>
      </c>
      <c r="G2344" t="s">
        <v>15</v>
      </c>
      <c r="H2344">
        <v>201810</v>
      </c>
      <c r="I2344">
        <v>249.2217</v>
      </c>
      <c r="J2344">
        <v>2018</v>
      </c>
      <c r="K2344">
        <v>10</v>
      </c>
      <c r="L2344">
        <v>12465</v>
      </c>
      <c r="M2344">
        <v>301605307</v>
      </c>
      <c r="N2344" s="7">
        <v>43420</v>
      </c>
      <c r="P2344" s="7"/>
    </row>
    <row r="2345" spans="1:16" x14ac:dyDescent="0.25">
      <c r="A2345" t="s">
        <v>1045</v>
      </c>
      <c r="B2345" t="s">
        <v>1054</v>
      </c>
      <c r="C2345" t="s">
        <v>1058</v>
      </c>
      <c r="D2345" t="s">
        <v>1056</v>
      </c>
      <c r="E2345" t="s">
        <v>1059</v>
      </c>
      <c r="F2345" t="s">
        <v>1050</v>
      </c>
      <c r="G2345" t="s">
        <v>32</v>
      </c>
      <c r="H2345">
        <v>201810</v>
      </c>
      <c r="I2345">
        <v>177.523</v>
      </c>
      <c r="J2345">
        <v>2018</v>
      </c>
      <c r="K2345">
        <v>10</v>
      </c>
      <c r="L2345">
        <v>12466</v>
      </c>
      <c r="M2345">
        <v>303006403</v>
      </c>
      <c r="N2345" s="7">
        <v>43505</v>
      </c>
      <c r="P2345" s="7"/>
    </row>
    <row r="2346" spans="1:16" x14ac:dyDescent="0.25">
      <c r="A2346" t="s">
        <v>1045</v>
      </c>
      <c r="B2346" t="s">
        <v>1046</v>
      </c>
      <c r="C2346" t="s">
        <v>1047</v>
      </c>
      <c r="D2346" t="s">
        <v>1048</v>
      </c>
      <c r="E2346" t="s">
        <v>1049</v>
      </c>
      <c r="F2346" t="s">
        <v>1050</v>
      </c>
      <c r="G2346" t="s">
        <v>291</v>
      </c>
      <c r="H2346">
        <v>201810</v>
      </c>
      <c r="I2346">
        <v>294.4359</v>
      </c>
      <c r="J2346">
        <v>2018</v>
      </c>
      <c r="K2346">
        <v>10</v>
      </c>
      <c r="L2346">
        <v>12467</v>
      </c>
      <c r="M2346">
        <v>301601881</v>
      </c>
      <c r="N2346" s="7">
        <v>43397</v>
      </c>
      <c r="P2346" s="7"/>
    </row>
    <row r="2347" spans="1:16" x14ac:dyDescent="0.25">
      <c r="A2347" t="s">
        <v>1037</v>
      </c>
      <c r="B2347" t="s">
        <v>1038</v>
      </c>
      <c r="C2347" t="s">
        <v>1042</v>
      </c>
      <c r="D2347" t="s">
        <v>1043</v>
      </c>
      <c r="E2347" t="s">
        <v>1044</v>
      </c>
      <c r="F2347" t="s">
        <v>1033</v>
      </c>
      <c r="G2347" t="s">
        <v>24</v>
      </c>
      <c r="H2347">
        <v>201810</v>
      </c>
      <c r="I2347">
        <v>311.61200000000002</v>
      </c>
      <c r="J2347">
        <v>2018</v>
      </c>
      <c r="K2347">
        <v>10</v>
      </c>
      <c r="L2347">
        <v>12468</v>
      </c>
      <c r="M2347">
        <v>303007116</v>
      </c>
      <c r="N2347" s="7">
        <v>43538</v>
      </c>
      <c r="P2347" s="7"/>
    </row>
    <row r="2348" spans="1:16" x14ac:dyDescent="0.25">
      <c r="A2348" t="s">
        <v>1045</v>
      </c>
      <c r="B2348" t="s">
        <v>1067</v>
      </c>
      <c r="C2348" t="s">
        <v>1068</v>
      </c>
      <c r="D2348" t="s">
        <v>1069</v>
      </c>
      <c r="E2348" t="s">
        <v>1070</v>
      </c>
      <c r="F2348" t="s">
        <v>1050</v>
      </c>
      <c r="G2348" t="s">
        <v>33</v>
      </c>
      <c r="H2348">
        <v>201810</v>
      </c>
      <c r="I2348">
        <v>20.825800000000001</v>
      </c>
      <c r="J2348">
        <v>2018</v>
      </c>
      <c r="K2348">
        <v>10</v>
      </c>
      <c r="L2348">
        <v>12469</v>
      </c>
      <c r="M2348">
        <v>302107008</v>
      </c>
      <c r="N2348" s="7">
        <v>43456</v>
      </c>
      <c r="P2348" s="7"/>
    </row>
    <row r="2349" spans="1:16" x14ac:dyDescent="0.25">
      <c r="A2349" t="s">
        <v>1045</v>
      </c>
      <c r="B2349" t="s">
        <v>1067</v>
      </c>
      <c r="C2349" t="s">
        <v>1068</v>
      </c>
      <c r="D2349" t="s">
        <v>1069</v>
      </c>
      <c r="E2349" t="s">
        <v>1070</v>
      </c>
      <c r="F2349" t="s">
        <v>1050</v>
      </c>
      <c r="G2349" t="s">
        <v>24</v>
      </c>
      <c r="H2349">
        <v>201810</v>
      </c>
      <c r="I2349">
        <v>41.529200000000003</v>
      </c>
      <c r="J2349">
        <v>2018</v>
      </c>
      <c r="K2349">
        <v>10</v>
      </c>
      <c r="L2349">
        <v>12470</v>
      </c>
      <c r="M2349">
        <v>302107228</v>
      </c>
      <c r="N2349" s="7">
        <v>43471</v>
      </c>
      <c r="P2349" s="7"/>
    </row>
    <row r="2350" spans="1:16" x14ac:dyDescent="0.25">
      <c r="A2350" t="s">
        <v>21</v>
      </c>
      <c r="B2350" t="s">
        <v>22</v>
      </c>
      <c r="C2350" t="s">
        <v>47</v>
      </c>
      <c r="D2350" t="s">
        <v>48</v>
      </c>
      <c r="E2350" t="s">
        <v>49</v>
      </c>
      <c r="F2350" t="s">
        <v>23</v>
      </c>
      <c r="G2350" t="s">
        <v>26</v>
      </c>
      <c r="H2350">
        <v>201810</v>
      </c>
      <c r="I2350">
        <v>121.1545</v>
      </c>
      <c r="J2350">
        <v>2018</v>
      </c>
      <c r="K2350">
        <v>10</v>
      </c>
      <c r="L2350">
        <v>12471</v>
      </c>
      <c r="M2350">
        <v>301806612</v>
      </c>
      <c r="N2350" s="7">
        <v>43551</v>
      </c>
      <c r="P2350" s="7"/>
    </row>
    <row r="2351" spans="1:16" x14ac:dyDescent="0.25">
      <c r="A2351" t="s">
        <v>1028</v>
      </c>
      <c r="B2351" t="s">
        <v>1029</v>
      </c>
      <c r="C2351" t="s">
        <v>1034</v>
      </c>
      <c r="D2351" t="s">
        <v>1035</v>
      </c>
      <c r="E2351" t="s">
        <v>1036</v>
      </c>
      <c r="F2351" t="s">
        <v>1033</v>
      </c>
      <c r="G2351" t="s">
        <v>31</v>
      </c>
      <c r="H2351">
        <v>201810</v>
      </c>
      <c r="I2351">
        <v>305.66666670000001</v>
      </c>
      <c r="J2351">
        <v>2018</v>
      </c>
      <c r="K2351">
        <v>10</v>
      </c>
      <c r="L2351">
        <v>12472</v>
      </c>
      <c r="M2351">
        <v>302110261</v>
      </c>
      <c r="N2351" s="7">
        <v>43490</v>
      </c>
      <c r="P2351" s="7"/>
    </row>
    <row r="2352" spans="1:16" x14ac:dyDescent="0.25">
      <c r="A2352" t="s">
        <v>1045</v>
      </c>
      <c r="B2352" t="s">
        <v>1067</v>
      </c>
      <c r="C2352" t="s">
        <v>1068</v>
      </c>
      <c r="D2352" t="s">
        <v>1069</v>
      </c>
      <c r="E2352" t="s">
        <v>1070</v>
      </c>
      <c r="F2352" t="s">
        <v>1050</v>
      </c>
      <c r="G2352" t="s">
        <v>27</v>
      </c>
      <c r="H2352">
        <v>201810</v>
      </c>
      <c r="I2352">
        <v>32.924500000000002</v>
      </c>
      <c r="J2352">
        <v>2018</v>
      </c>
      <c r="K2352">
        <v>10</v>
      </c>
      <c r="L2352">
        <v>12473</v>
      </c>
      <c r="M2352">
        <v>302106993</v>
      </c>
      <c r="N2352" s="7">
        <v>43471</v>
      </c>
      <c r="P2352" s="7"/>
    </row>
    <row r="2353" spans="1:16" x14ac:dyDescent="0.25">
      <c r="A2353" t="s">
        <v>1028</v>
      </c>
      <c r="B2353" t="s">
        <v>1076</v>
      </c>
      <c r="C2353" t="s">
        <v>1077</v>
      </c>
      <c r="D2353" t="s">
        <v>1078</v>
      </c>
      <c r="E2353" t="s">
        <v>1079</v>
      </c>
      <c r="F2353" t="s">
        <v>1080</v>
      </c>
      <c r="G2353" t="s">
        <v>15</v>
      </c>
      <c r="H2353">
        <v>201810</v>
      </c>
      <c r="I2353">
        <v>173.01499999999999</v>
      </c>
      <c r="J2353">
        <v>2018</v>
      </c>
      <c r="K2353">
        <v>10</v>
      </c>
      <c r="L2353">
        <v>12474</v>
      </c>
      <c r="M2353">
        <v>301900485</v>
      </c>
      <c r="N2353" s="7">
        <v>43494</v>
      </c>
      <c r="P2353" s="7"/>
    </row>
    <row r="2354" spans="1:16" x14ac:dyDescent="0.25">
      <c r="A2354" t="s">
        <v>1045</v>
      </c>
      <c r="B2354" t="s">
        <v>1046</v>
      </c>
      <c r="C2354" t="s">
        <v>1051</v>
      </c>
      <c r="D2354" t="s">
        <v>1052</v>
      </c>
      <c r="E2354" t="s">
        <v>1053</v>
      </c>
      <c r="F2354" t="s">
        <v>1050</v>
      </c>
      <c r="G2354" t="s">
        <v>31</v>
      </c>
      <c r="H2354">
        <v>201810</v>
      </c>
      <c r="I2354">
        <v>423.50940000000003</v>
      </c>
      <c r="J2354">
        <v>2018</v>
      </c>
      <c r="K2354">
        <v>10</v>
      </c>
      <c r="L2354">
        <v>12475</v>
      </c>
      <c r="M2354">
        <v>303004952</v>
      </c>
      <c r="N2354" s="7">
        <v>43371</v>
      </c>
      <c r="P2354" s="7"/>
    </row>
    <row r="2355" spans="1:16" x14ac:dyDescent="0.25">
      <c r="A2355" t="s">
        <v>1045</v>
      </c>
      <c r="B2355" t="s">
        <v>1046</v>
      </c>
      <c r="C2355" t="s">
        <v>1051</v>
      </c>
      <c r="D2355" t="s">
        <v>1052</v>
      </c>
      <c r="E2355" t="s">
        <v>1053</v>
      </c>
      <c r="F2355" t="s">
        <v>1050</v>
      </c>
      <c r="G2355" t="s">
        <v>25</v>
      </c>
      <c r="H2355">
        <v>201810</v>
      </c>
      <c r="I2355">
        <v>281.5</v>
      </c>
      <c r="J2355">
        <v>2018</v>
      </c>
      <c r="K2355">
        <v>10</v>
      </c>
      <c r="L2355">
        <v>12476</v>
      </c>
      <c r="M2355">
        <v>303004722</v>
      </c>
      <c r="N2355" s="7">
        <v>43366</v>
      </c>
      <c r="P2355" s="7"/>
    </row>
    <row r="2356" spans="1:16" x14ac:dyDescent="0.25">
      <c r="A2356" t="s">
        <v>1045</v>
      </c>
      <c r="B2356" t="s">
        <v>1060</v>
      </c>
      <c r="C2356" t="s">
        <v>1061</v>
      </c>
      <c r="D2356" t="s">
        <v>1062</v>
      </c>
      <c r="E2356" t="s">
        <v>1063</v>
      </c>
      <c r="F2356" t="s">
        <v>1050</v>
      </c>
      <c r="G2356" t="s">
        <v>25</v>
      </c>
      <c r="H2356">
        <v>201810</v>
      </c>
      <c r="I2356">
        <v>487.67129999999997</v>
      </c>
      <c r="J2356">
        <v>2018</v>
      </c>
      <c r="K2356">
        <v>10</v>
      </c>
      <c r="L2356">
        <v>12477</v>
      </c>
      <c r="M2356">
        <v>302108134</v>
      </c>
      <c r="N2356" s="7">
        <v>43373</v>
      </c>
      <c r="P2356" s="7"/>
    </row>
    <row r="2357" spans="1:16" x14ac:dyDescent="0.25">
      <c r="A2357" t="s">
        <v>1028</v>
      </c>
      <c r="B2357" t="s">
        <v>1076</v>
      </c>
      <c r="C2357" t="s">
        <v>1077</v>
      </c>
      <c r="D2357" t="s">
        <v>1078</v>
      </c>
      <c r="E2357" t="s">
        <v>1079</v>
      </c>
      <c r="F2357" t="s">
        <v>1080</v>
      </c>
      <c r="G2357" t="s">
        <v>27</v>
      </c>
      <c r="H2357">
        <v>201810</v>
      </c>
      <c r="I2357">
        <v>188.89400000000001</v>
      </c>
      <c r="J2357">
        <v>2018</v>
      </c>
      <c r="K2357">
        <v>10</v>
      </c>
      <c r="L2357">
        <v>12478</v>
      </c>
      <c r="M2357">
        <v>303007399</v>
      </c>
      <c r="N2357" s="7">
        <v>43512</v>
      </c>
      <c r="P2357" s="7"/>
    </row>
    <row r="2358" spans="1:16" x14ac:dyDescent="0.25">
      <c r="A2358" t="s">
        <v>1045</v>
      </c>
      <c r="B2358" t="s">
        <v>1060</v>
      </c>
      <c r="C2358" t="s">
        <v>1064</v>
      </c>
      <c r="D2358" t="s">
        <v>1065</v>
      </c>
      <c r="E2358" t="s">
        <v>1066</v>
      </c>
      <c r="F2358" t="s">
        <v>1050</v>
      </c>
      <c r="G2358" t="s">
        <v>35</v>
      </c>
      <c r="H2358">
        <v>201810</v>
      </c>
      <c r="I2358">
        <v>507.49970000000002</v>
      </c>
      <c r="J2358">
        <v>2018</v>
      </c>
      <c r="K2358">
        <v>10</v>
      </c>
      <c r="L2358">
        <v>12479</v>
      </c>
      <c r="M2358">
        <v>303008250</v>
      </c>
      <c r="N2358" s="7">
        <v>43419</v>
      </c>
      <c r="P2358" s="7"/>
    </row>
    <row r="2359" spans="1:16" x14ac:dyDescent="0.25">
      <c r="A2359" t="s">
        <v>1045</v>
      </c>
      <c r="B2359" t="s">
        <v>1054</v>
      </c>
      <c r="C2359" t="s">
        <v>1055</v>
      </c>
      <c r="D2359" t="s">
        <v>1071</v>
      </c>
      <c r="E2359" t="s">
        <v>1072</v>
      </c>
      <c r="F2359" t="s">
        <v>1073</v>
      </c>
      <c r="G2359" t="s">
        <v>27</v>
      </c>
      <c r="H2359">
        <v>201810</v>
      </c>
      <c r="I2359">
        <v>127.7945</v>
      </c>
      <c r="J2359">
        <v>2018</v>
      </c>
      <c r="K2359">
        <v>10</v>
      </c>
      <c r="L2359">
        <v>12480</v>
      </c>
      <c r="M2359">
        <v>303004787</v>
      </c>
      <c r="N2359" s="7">
        <v>43437</v>
      </c>
      <c r="P2359" s="7"/>
    </row>
    <row r="2360" spans="1:16" x14ac:dyDescent="0.25">
      <c r="A2360" t="s">
        <v>1045</v>
      </c>
      <c r="B2360" t="s">
        <v>1046</v>
      </c>
      <c r="C2360" t="s">
        <v>1047</v>
      </c>
      <c r="D2360" t="s">
        <v>1048</v>
      </c>
      <c r="E2360" t="s">
        <v>1049</v>
      </c>
      <c r="F2360" t="s">
        <v>1050</v>
      </c>
      <c r="G2360" t="s">
        <v>338</v>
      </c>
      <c r="H2360">
        <v>201810</v>
      </c>
      <c r="I2360">
        <v>241.5752</v>
      </c>
      <c r="J2360">
        <v>2018</v>
      </c>
      <c r="K2360">
        <v>10</v>
      </c>
      <c r="L2360">
        <v>12481</v>
      </c>
      <c r="M2360">
        <v>303004185</v>
      </c>
      <c r="N2360" s="7">
        <v>43544</v>
      </c>
      <c r="P2360" s="7"/>
    </row>
    <row r="2361" spans="1:16" x14ac:dyDescent="0.25">
      <c r="A2361" t="s">
        <v>21</v>
      </c>
      <c r="B2361" t="s">
        <v>22</v>
      </c>
      <c r="C2361" t="s">
        <v>47</v>
      </c>
      <c r="D2361" t="s">
        <v>48</v>
      </c>
      <c r="E2361" t="s">
        <v>49</v>
      </c>
      <c r="F2361" t="s">
        <v>23</v>
      </c>
      <c r="G2361" t="s">
        <v>27</v>
      </c>
      <c r="H2361">
        <v>201810</v>
      </c>
      <c r="I2361">
        <v>121.1545</v>
      </c>
      <c r="J2361">
        <v>2018</v>
      </c>
      <c r="K2361">
        <v>10</v>
      </c>
      <c r="L2361">
        <v>12482</v>
      </c>
      <c r="M2361">
        <v>301908159</v>
      </c>
      <c r="N2361" s="7">
        <v>43470</v>
      </c>
      <c r="P2361" s="7"/>
    </row>
    <row r="2362" spans="1:16" x14ac:dyDescent="0.25">
      <c r="A2362" t="s">
        <v>1045</v>
      </c>
      <c r="B2362" t="s">
        <v>1060</v>
      </c>
      <c r="C2362" t="s">
        <v>1061</v>
      </c>
      <c r="D2362" t="s">
        <v>1062</v>
      </c>
      <c r="E2362" t="s">
        <v>1063</v>
      </c>
      <c r="F2362" t="s">
        <v>1050</v>
      </c>
      <c r="G2362" t="s">
        <v>31</v>
      </c>
      <c r="H2362">
        <v>201810</v>
      </c>
      <c r="I2362">
        <v>521.2903</v>
      </c>
      <c r="J2362">
        <v>2018</v>
      </c>
      <c r="K2362">
        <v>10</v>
      </c>
      <c r="L2362">
        <v>12483</v>
      </c>
      <c r="M2362">
        <v>302104534</v>
      </c>
      <c r="N2362" s="7">
        <v>43436</v>
      </c>
      <c r="P2362" s="7"/>
    </row>
    <row r="2363" spans="1:16" x14ac:dyDescent="0.25">
      <c r="A2363" t="s">
        <v>1028</v>
      </c>
      <c r="B2363" t="s">
        <v>1076</v>
      </c>
      <c r="C2363" t="s">
        <v>1077</v>
      </c>
      <c r="D2363" t="s">
        <v>1078</v>
      </c>
      <c r="E2363" t="s">
        <v>1079</v>
      </c>
      <c r="F2363" t="s">
        <v>1080</v>
      </c>
      <c r="G2363" t="s">
        <v>32</v>
      </c>
      <c r="H2363">
        <v>201810</v>
      </c>
      <c r="I2363">
        <v>162.34004999999999</v>
      </c>
      <c r="J2363">
        <v>2018</v>
      </c>
      <c r="K2363">
        <v>10</v>
      </c>
      <c r="L2363">
        <v>12484</v>
      </c>
      <c r="M2363">
        <v>302110754</v>
      </c>
      <c r="N2363" s="7">
        <v>43402</v>
      </c>
      <c r="P2363" s="7"/>
    </row>
    <row r="2364" spans="1:16" x14ac:dyDescent="0.25">
      <c r="A2364" t="s">
        <v>1045</v>
      </c>
      <c r="B2364" t="s">
        <v>1046</v>
      </c>
      <c r="C2364" t="s">
        <v>1051</v>
      </c>
      <c r="D2364" t="s">
        <v>1052</v>
      </c>
      <c r="E2364" t="s">
        <v>1053</v>
      </c>
      <c r="F2364" t="s">
        <v>1050</v>
      </c>
      <c r="G2364" t="s">
        <v>10</v>
      </c>
      <c r="H2364">
        <v>201810</v>
      </c>
      <c r="I2364">
        <v>375.79899999999998</v>
      </c>
      <c r="J2364">
        <v>2018</v>
      </c>
      <c r="K2364">
        <v>10</v>
      </c>
      <c r="L2364">
        <v>12485</v>
      </c>
      <c r="M2364">
        <v>303006291</v>
      </c>
      <c r="N2364" s="7">
        <v>43388</v>
      </c>
      <c r="P2364" s="7"/>
    </row>
    <row r="2365" spans="1:16" x14ac:dyDescent="0.25">
      <c r="A2365" t="s">
        <v>1045</v>
      </c>
      <c r="B2365" t="s">
        <v>1046</v>
      </c>
      <c r="C2365" t="s">
        <v>1047</v>
      </c>
      <c r="D2365" t="s">
        <v>1048</v>
      </c>
      <c r="E2365" t="s">
        <v>1049</v>
      </c>
      <c r="F2365" t="s">
        <v>1050</v>
      </c>
      <c r="G2365" t="s">
        <v>33</v>
      </c>
      <c r="H2365">
        <v>201810</v>
      </c>
      <c r="I2365">
        <v>317.45159999999998</v>
      </c>
      <c r="J2365">
        <v>2018</v>
      </c>
      <c r="K2365">
        <v>10</v>
      </c>
      <c r="L2365">
        <v>12486</v>
      </c>
      <c r="M2365">
        <v>301806621</v>
      </c>
      <c r="N2365" s="7">
        <v>43482</v>
      </c>
      <c r="P2365" s="7"/>
    </row>
    <row r="2366" spans="1:16" x14ac:dyDescent="0.25">
      <c r="A2366" t="s">
        <v>1045</v>
      </c>
      <c r="B2366" t="s">
        <v>1060</v>
      </c>
      <c r="C2366" t="s">
        <v>1061</v>
      </c>
      <c r="D2366" t="s">
        <v>1062</v>
      </c>
      <c r="E2366" t="s">
        <v>1063</v>
      </c>
      <c r="F2366" t="s">
        <v>1050</v>
      </c>
      <c r="G2366" t="s">
        <v>53</v>
      </c>
      <c r="H2366">
        <v>201810</v>
      </c>
      <c r="I2366">
        <v>422.899</v>
      </c>
      <c r="J2366">
        <v>2018</v>
      </c>
      <c r="K2366">
        <v>10</v>
      </c>
      <c r="L2366">
        <v>12487</v>
      </c>
      <c r="M2366">
        <v>302103351</v>
      </c>
      <c r="N2366" s="7">
        <v>43477</v>
      </c>
      <c r="P2366" s="7"/>
    </row>
    <row r="2367" spans="1:16" x14ac:dyDescent="0.25">
      <c r="A2367" t="s">
        <v>1028</v>
      </c>
      <c r="B2367" t="s">
        <v>1076</v>
      </c>
      <c r="C2367" t="s">
        <v>1077</v>
      </c>
      <c r="D2367" t="s">
        <v>1078</v>
      </c>
      <c r="E2367" t="s">
        <v>1079</v>
      </c>
      <c r="F2367" t="s">
        <v>1080</v>
      </c>
      <c r="G2367" t="s">
        <v>35</v>
      </c>
      <c r="H2367">
        <v>201810</v>
      </c>
      <c r="I2367">
        <v>156.66666670000001</v>
      </c>
      <c r="J2367">
        <v>2018</v>
      </c>
      <c r="K2367">
        <v>10</v>
      </c>
      <c r="L2367">
        <v>12488</v>
      </c>
      <c r="M2367">
        <v>302109906</v>
      </c>
      <c r="N2367" s="7">
        <v>43483</v>
      </c>
      <c r="P2367" s="7"/>
    </row>
    <row r="2368" spans="1:16" x14ac:dyDescent="0.25">
      <c r="A2368" t="s">
        <v>1028</v>
      </c>
      <c r="B2368" t="s">
        <v>1029</v>
      </c>
      <c r="C2368" t="s">
        <v>1030</v>
      </c>
      <c r="D2368" t="s">
        <v>1031</v>
      </c>
      <c r="E2368" t="s">
        <v>1032</v>
      </c>
      <c r="F2368" t="s">
        <v>1033</v>
      </c>
      <c r="G2368" t="s">
        <v>26</v>
      </c>
      <c r="H2368">
        <v>201810</v>
      </c>
      <c r="I2368">
        <v>352.58690000000001</v>
      </c>
      <c r="J2368">
        <v>2018</v>
      </c>
      <c r="K2368">
        <v>10</v>
      </c>
      <c r="L2368">
        <v>12489</v>
      </c>
      <c r="M2368">
        <v>302108918</v>
      </c>
      <c r="N2368" s="7">
        <v>43469</v>
      </c>
      <c r="P2368" s="7"/>
    </row>
    <row r="2369" spans="1:16" x14ac:dyDescent="0.25">
      <c r="A2369" t="s">
        <v>21</v>
      </c>
      <c r="B2369" t="s">
        <v>22</v>
      </c>
      <c r="C2369" t="s">
        <v>54</v>
      </c>
      <c r="D2369" t="s">
        <v>55</v>
      </c>
      <c r="E2369" t="s">
        <v>56</v>
      </c>
      <c r="F2369" t="s">
        <v>23</v>
      </c>
      <c r="G2369" t="s">
        <v>26</v>
      </c>
      <c r="H2369">
        <v>201810</v>
      </c>
      <c r="I2369">
        <v>68.144599999999997</v>
      </c>
      <c r="J2369">
        <v>2018</v>
      </c>
      <c r="K2369">
        <v>10</v>
      </c>
      <c r="L2369">
        <v>12490</v>
      </c>
      <c r="M2369">
        <v>302107489</v>
      </c>
      <c r="N2369" s="7">
        <v>43539</v>
      </c>
      <c r="P2369" s="7"/>
    </row>
    <row r="2370" spans="1:16" x14ac:dyDescent="0.25">
      <c r="A2370" t="s">
        <v>1045</v>
      </c>
      <c r="B2370" t="s">
        <v>1046</v>
      </c>
      <c r="C2370" t="s">
        <v>1047</v>
      </c>
      <c r="D2370" t="s">
        <v>1048</v>
      </c>
      <c r="E2370" t="s">
        <v>1049</v>
      </c>
      <c r="F2370" t="s">
        <v>1050</v>
      </c>
      <c r="G2370" t="s">
        <v>46</v>
      </c>
      <c r="H2370">
        <v>201810</v>
      </c>
      <c r="I2370">
        <v>213.87350000000001</v>
      </c>
      <c r="J2370">
        <v>2018</v>
      </c>
      <c r="K2370">
        <v>10</v>
      </c>
      <c r="L2370">
        <v>12491</v>
      </c>
      <c r="M2370">
        <v>301908693</v>
      </c>
      <c r="N2370" s="7">
        <v>43370</v>
      </c>
      <c r="P2370" s="7"/>
    </row>
    <row r="2371" spans="1:16" x14ac:dyDescent="0.25">
      <c r="A2371" t="s">
        <v>1045</v>
      </c>
      <c r="B2371" t="s">
        <v>1054</v>
      </c>
      <c r="C2371" t="s">
        <v>1058</v>
      </c>
      <c r="D2371" t="s">
        <v>1056</v>
      </c>
      <c r="E2371" t="s">
        <v>1059</v>
      </c>
      <c r="F2371" t="s">
        <v>1050</v>
      </c>
      <c r="G2371" t="s">
        <v>349</v>
      </c>
      <c r="H2371">
        <v>201810</v>
      </c>
      <c r="I2371">
        <v>269.98099999999999</v>
      </c>
      <c r="J2371">
        <v>2018</v>
      </c>
      <c r="K2371">
        <v>10</v>
      </c>
      <c r="L2371">
        <v>12492</v>
      </c>
      <c r="M2371">
        <v>303009574</v>
      </c>
      <c r="N2371" s="7">
        <v>43398</v>
      </c>
      <c r="P2371" s="7"/>
    </row>
    <row r="2372" spans="1:16" x14ac:dyDescent="0.25">
      <c r="A2372" t="s">
        <v>1045</v>
      </c>
      <c r="B2372" t="s">
        <v>1067</v>
      </c>
      <c r="C2372" t="s">
        <v>1068</v>
      </c>
      <c r="D2372" t="s">
        <v>1069</v>
      </c>
      <c r="E2372" t="s">
        <v>1070</v>
      </c>
      <c r="F2372" t="s">
        <v>1050</v>
      </c>
      <c r="G2372" t="s">
        <v>42</v>
      </c>
      <c r="H2372">
        <v>201810</v>
      </c>
      <c r="I2372">
        <v>54.8658</v>
      </c>
      <c r="J2372">
        <v>2018</v>
      </c>
      <c r="K2372">
        <v>10</v>
      </c>
      <c r="L2372">
        <v>12493</v>
      </c>
      <c r="M2372">
        <v>302107191</v>
      </c>
      <c r="N2372" s="7">
        <v>43520</v>
      </c>
      <c r="P2372" s="7"/>
    </row>
    <row r="2373" spans="1:16" x14ac:dyDescent="0.25">
      <c r="A2373" t="s">
        <v>1045</v>
      </c>
      <c r="B2373" t="s">
        <v>1060</v>
      </c>
      <c r="C2373" t="s">
        <v>1064</v>
      </c>
      <c r="D2373" t="s">
        <v>1065</v>
      </c>
      <c r="E2373" t="s">
        <v>1066</v>
      </c>
      <c r="F2373" t="s">
        <v>1050</v>
      </c>
      <c r="G2373" t="s">
        <v>46</v>
      </c>
      <c r="H2373">
        <v>201810</v>
      </c>
      <c r="I2373">
        <v>542.91769999999997</v>
      </c>
      <c r="J2373">
        <v>2018</v>
      </c>
      <c r="K2373">
        <v>10</v>
      </c>
      <c r="L2373">
        <v>12494</v>
      </c>
      <c r="M2373">
        <v>303004570</v>
      </c>
      <c r="N2373" s="7">
        <v>43496</v>
      </c>
      <c r="P2373" s="7"/>
    </row>
    <row r="2374" spans="1:16" x14ac:dyDescent="0.25">
      <c r="A2374" t="s">
        <v>1045</v>
      </c>
      <c r="B2374" t="s">
        <v>1054</v>
      </c>
      <c r="C2374" t="s">
        <v>1074</v>
      </c>
      <c r="D2374" t="s">
        <v>1071</v>
      </c>
      <c r="E2374" t="s">
        <v>1075</v>
      </c>
      <c r="F2374" t="s">
        <v>1073</v>
      </c>
      <c r="G2374" t="s">
        <v>323</v>
      </c>
      <c r="H2374">
        <v>201810</v>
      </c>
      <c r="I2374">
        <v>143.23679999999999</v>
      </c>
      <c r="J2374">
        <v>2018</v>
      </c>
      <c r="K2374">
        <v>10</v>
      </c>
      <c r="L2374">
        <v>12495</v>
      </c>
      <c r="M2374">
        <v>302103318</v>
      </c>
      <c r="N2374" s="7">
        <v>43383</v>
      </c>
      <c r="P2374" s="7"/>
    </row>
    <row r="2375" spans="1:16" x14ac:dyDescent="0.25">
      <c r="A2375" t="s">
        <v>1045</v>
      </c>
      <c r="B2375" t="s">
        <v>1046</v>
      </c>
      <c r="C2375" t="s">
        <v>1047</v>
      </c>
      <c r="D2375" t="s">
        <v>1048</v>
      </c>
      <c r="E2375" t="s">
        <v>1049</v>
      </c>
      <c r="F2375" t="s">
        <v>1050</v>
      </c>
      <c r="G2375" t="s">
        <v>42</v>
      </c>
      <c r="H2375">
        <v>201810</v>
      </c>
      <c r="I2375">
        <v>288.31849999999997</v>
      </c>
      <c r="J2375">
        <v>2018</v>
      </c>
      <c r="K2375">
        <v>10</v>
      </c>
      <c r="L2375">
        <v>12496</v>
      </c>
      <c r="M2375">
        <v>301605809</v>
      </c>
      <c r="N2375" s="7">
        <v>43521</v>
      </c>
      <c r="P2375" s="7"/>
    </row>
    <row r="2376" spans="1:16" x14ac:dyDescent="0.25">
      <c r="A2376" t="s">
        <v>1045</v>
      </c>
      <c r="B2376" t="s">
        <v>1060</v>
      </c>
      <c r="C2376" t="s">
        <v>1061</v>
      </c>
      <c r="D2376" t="s">
        <v>1062</v>
      </c>
      <c r="E2376" t="s">
        <v>1063</v>
      </c>
      <c r="F2376" t="s">
        <v>1050</v>
      </c>
      <c r="G2376" t="s">
        <v>585</v>
      </c>
      <c r="H2376">
        <v>201810</v>
      </c>
      <c r="I2376">
        <v>355.33170000000001</v>
      </c>
      <c r="J2376">
        <v>2018</v>
      </c>
      <c r="K2376">
        <v>10</v>
      </c>
      <c r="L2376">
        <v>12497</v>
      </c>
      <c r="M2376">
        <v>302107687</v>
      </c>
      <c r="N2376" s="7">
        <v>43531</v>
      </c>
      <c r="P2376" s="7"/>
    </row>
    <row r="2377" spans="1:16" x14ac:dyDescent="0.25">
      <c r="A2377" t="s">
        <v>1045</v>
      </c>
      <c r="B2377" t="s">
        <v>1067</v>
      </c>
      <c r="C2377" t="s">
        <v>1068</v>
      </c>
      <c r="D2377" t="s">
        <v>1069</v>
      </c>
      <c r="E2377" t="s">
        <v>1070</v>
      </c>
      <c r="F2377" t="s">
        <v>1050</v>
      </c>
      <c r="G2377" t="s">
        <v>25</v>
      </c>
      <c r="H2377">
        <v>201810</v>
      </c>
      <c r="I2377">
        <v>14.5726</v>
      </c>
      <c r="J2377">
        <v>2018</v>
      </c>
      <c r="K2377">
        <v>10</v>
      </c>
      <c r="L2377">
        <v>12498</v>
      </c>
      <c r="M2377">
        <v>302104980</v>
      </c>
      <c r="N2377" s="7">
        <v>43375</v>
      </c>
      <c r="P2377" s="7"/>
    </row>
    <row r="2378" spans="1:16" x14ac:dyDescent="0.25">
      <c r="A2378" t="s">
        <v>1045</v>
      </c>
      <c r="B2378" t="s">
        <v>1067</v>
      </c>
      <c r="C2378" t="s">
        <v>1068</v>
      </c>
      <c r="D2378" t="s">
        <v>1069</v>
      </c>
      <c r="E2378" t="s">
        <v>1070</v>
      </c>
      <c r="F2378" t="s">
        <v>1050</v>
      </c>
      <c r="G2378" t="s">
        <v>32</v>
      </c>
      <c r="H2378">
        <v>201810</v>
      </c>
      <c r="I2378">
        <v>41.637700000000002</v>
      </c>
      <c r="J2378">
        <v>2018</v>
      </c>
      <c r="K2378">
        <v>10</v>
      </c>
      <c r="L2378">
        <v>12499</v>
      </c>
      <c r="M2378">
        <v>301809652</v>
      </c>
      <c r="N2378" s="7">
        <v>43552</v>
      </c>
      <c r="P2378" s="7"/>
    </row>
    <row r="2379" spans="1:16" x14ac:dyDescent="0.25">
      <c r="A2379" t="s">
        <v>1045</v>
      </c>
      <c r="B2379" t="s">
        <v>1067</v>
      </c>
      <c r="C2379" t="s">
        <v>1068</v>
      </c>
      <c r="D2379" t="s">
        <v>1069</v>
      </c>
      <c r="E2379" t="s">
        <v>1070</v>
      </c>
      <c r="F2379" t="s">
        <v>1050</v>
      </c>
      <c r="G2379" t="s">
        <v>10</v>
      </c>
      <c r="H2379">
        <v>201810</v>
      </c>
      <c r="I2379">
        <v>26.8245</v>
      </c>
      <c r="J2379">
        <v>2018</v>
      </c>
      <c r="K2379">
        <v>10</v>
      </c>
      <c r="L2379">
        <v>12500</v>
      </c>
      <c r="M2379">
        <v>303007035</v>
      </c>
      <c r="N2379" s="7">
        <v>43364</v>
      </c>
      <c r="P2379" s="7"/>
    </row>
    <row r="2380" spans="1:16" x14ac:dyDescent="0.25">
      <c r="A2380" t="s">
        <v>1045</v>
      </c>
      <c r="B2380" t="s">
        <v>1054</v>
      </c>
      <c r="C2380" t="s">
        <v>1058</v>
      </c>
      <c r="D2380" t="s">
        <v>1056</v>
      </c>
      <c r="E2380" t="s">
        <v>1059</v>
      </c>
      <c r="F2380" t="s">
        <v>1050</v>
      </c>
      <c r="G2380" t="s">
        <v>28</v>
      </c>
      <c r="H2380">
        <v>201810</v>
      </c>
      <c r="I2380">
        <v>281.32260000000002</v>
      </c>
      <c r="J2380">
        <v>2018</v>
      </c>
      <c r="K2380">
        <v>10</v>
      </c>
      <c r="L2380">
        <v>12501</v>
      </c>
      <c r="M2380">
        <v>302107057</v>
      </c>
      <c r="N2380" s="7">
        <v>43461</v>
      </c>
      <c r="P2380" s="7"/>
    </row>
    <row r="2381" spans="1:16" x14ac:dyDescent="0.25">
      <c r="A2381" t="s">
        <v>1045</v>
      </c>
      <c r="B2381" t="s">
        <v>1054</v>
      </c>
      <c r="C2381" t="s">
        <v>1074</v>
      </c>
      <c r="D2381" t="s">
        <v>1071</v>
      </c>
      <c r="E2381" t="s">
        <v>1075</v>
      </c>
      <c r="F2381" t="s">
        <v>1073</v>
      </c>
      <c r="G2381" t="s">
        <v>37</v>
      </c>
      <c r="H2381">
        <v>201810</v>
      </c>
      <c r="I2381">
        <v>102.41849999999999</v>
      </c>
      <c r="J2381">
        <v>2018</v>
      </c>
      <c r="K2381">
        <v>10</v>
      </c>
      <c r="L2381">
        <v>12502</v>
      </c>
      <c r="M2381">
        <v>302102723</v>
      </c>
      <c r="N2381" s="7">
        <v>43427</v>
      </c>
      <c r="P2381" s="7"/>
    </row>
    <row r="2382" spans="1:16" x14ac:dyDescent="0.25">
      <c r="A2382" t="s">
        <v>1028</v>
      </c>
      <c r="B2382" t="s">
        <v>1076</v>
      </c>
      <c r="C2382" t="s">
        <v>1077</v>
      </c>
      <c r="D2382" t="s">
        <v>1078</v>
      </c>
      <c r="E2382" t="s">
        <v>1079</v>
      </c>
      <c r="F2382" t="s">
        <v>1080</v>
      </c>
      <c r="G2382" t="s">
        <v>323</v>
      </c>
      <c r="H2382">
        <v>201810</v>
      </c>
      <c r="I2382">
        <v>192.57579999999999</v>
      </c>
      <c r="J2382">
        <v>2018</v>
      </c>
      <c r="K2382">
        <v>10</v>
      </c>
      <c r="L2382">
        <v>12503</v>
      </c>
      <c r="M2382">
        <v>303006608</v>
      </c>
      <c r="N2382" s="7">
        <v>43452</v>
      </c>
      <c r="P2382" s="7"/>
    </row>
    <row r="2383" spans="1:16" x14ac:dyDescent="0.25">
      <c r="A2383" t="s">
        <v>1045</v>
      </c>
      <c r="B2383" t="s">
        <v>1054</v>
      </c>
      <c r="C2383" t="s">
        <v>1058</v>
      </c>
      <c r="D2383" t="s">
        <v>1056</v>
      </c>
      <c r="E2383" t="s">
        <v>1059</v>
      </c>
      <c r="F2383" t="s">
        <v>1050</v>
      </c>
      <c r="G2383" t="s">
        <v>31</v>
      </c>
      <c r="H2383">
        <v>201810</v>
      </c>
      <c r="I2383">
        <v>213.7903</v>
      </c>
      <c r="J2383">
        <v>2018</v>
      </c>
      <c r="K2383">
        <v>10</v>
      </c>
      <c r="L2383">
        <v>12504</v>
      </c>
      <c r="M2383">
        <v>302110754</v>
      </c>
      <c r="N2383" s="7">
        <v>43404</v>
      </c>
      <c r="P2383" s="7"/>
    </row>
    <row r="2384" spans="1:16" x14ac:dyDescent="0.25">
      <c r="A2384" t="s">
        <v>1045</v>
      </c>
      <c r="B2384" t="s">
        <v>1054</v>
      </c>
      <c r="C2384" t="s">
        <v>1058</v>
      </c>
      <c r="D2384" t="s">
        <v>1056</v>
      </c>
      <c r="E2384" t="s">
        <v>1059</v>
      </c>
      <c r="F2384" t="s">
        <v>1050</v>
      </c>
      <c r="G2384" t="s">
        <v>291</v>
      </c>
      <c r="H2384">
        <v>201810</v>
      </c>
      <c r="I2384">
        <v>245.6738</v>
      </c>
      <c r="J2384">
        <v>2018</v>
      </c>
      <c r="K2384">
        <v>10</v>
      </c>
      <c r="L2384">
        <v>12505</v>
      </c>
      <c r="M2384">
        <v>302105895</v>
      </c>
      <c r="N2384" s="7">
        <v>43427</v>
      </c>
      <c r="P2384" s="7"/>
    </row>
    <row r="2385" spans="1:16" x14ac:dyDescent="0.25">
      <c r="A2385" t="s">
        <v>1045</v>
      </c>
      <c r="B2385" t="s">
        <v>1060</v>
      </c>
      <c r="C2385" t="s">
        <v>1061</v>
      </c>
      <c r="D2385" t="s">
        <v>1062</v>
      </c>
      <c r="E2385" t="s">
        <v>1063</v>
      </c>
      <c r="F2385" t="s">
        <v>1050</v>
      </c>
      <c r="G2385" t="s">
        <v>27</v>
      </c>
      <c r="H2385">
        <v>201810</v>
      </c>
      <c r="I2385">
        <v>520.49159999999995</v>
      </c>
      <c r="J2385">
        <v>2018</v>
      </c>
      <c r="K2385">
        <v>10</v>
      </c>
      <c r="L2385">
        <v>12506</v>
      </c>
      <c r="M2385">
        <v>302105891</v>
      </c>
      <c r="N2385" s="7">
        <v>43475</v>
      </c>
      <c r="P2385" s="7"/>
    </row>
    <row r="2386" spans="1:16" x14ac:dyDescent="0.25">
      <c r="A2386" t="s">
        <v>1045</v>
      </c>
      <c r="B2386" t="s">
        <v>1046</v>
      </c>
      <c r="C2386" t="s">
        <v>1047</v>
      </c>
      <c r="D2386" t="s">
        <v>1048</v>
      </c>
      <c r="E2386" t="s">
        <v>1049</v>
      </c>
      <c r="F2386" t="s">
        <v>1050</v>
      </c>
      <c r="G2386" t="s">
        <v>37</v>
      </c>
      <c r="H2386">
        <v>201810</v>
      </c>
      <c r="I2386">
        <v>239.65379999999999</v>
      </c>
      <c r="J2386">
        <v>2018</v>
      </c>
      <c r="K2386">
        <v>10</v>
      </c>
      <c r="L2386">
        <v>12507</v>
      </c>
      <c r="M2386">
        <v>301506578</v>
      </c>
      <c r="N2386" s="7">
        <v>43439</v>
      </c>
      <c r="P2386" s="7"/>
    </row>
    <row r="2387" spans="1:16" x14ac:dyDescent="0.25">
      <c r="A2387" t="s">
        <v>1045</v>
      </c>
      <c r="B2387" t="s">
        <v>1060</v>
      </c>
      <c r="C2387" t="s">
        <v>1064</v>
      </c>
      <c r="D2387" t="s">
        <v>1065</v>
      </c>
      <c r="E2387" t="s">
        <v>1066</v>
      </c>
      <c r="F2387" t="s">
        <v>1050</v>
      </c>
      <c r="G2387" t="s">
        <v>34</v>
      </c>
      <c r="H2387">
        <v>201810</v>
      </c>
      <c r="I2387">
        <v>568.77419999999995</v>
      </c>
      <c r="J2387">
        <v>2018</v>
      </c>
      <c r="K2387">
        <v>10</v>
      </c>
      <c r="L2387">
        <v>12508</v>
      </c>
      <c r="M2387">
        <v>302108924</v>
      </c>
      <c r="N2387" s="7">
        <v>43529</v>
      </c>
      <c r="P2387" s="7"/>
    </row>
    <row r="2388" spans="1:16" x14ac:dyDescent="0.25">
      <c r="A2388" t="s">
        <v>1028</v>
      </c>
      <c r="B2388" t="s">
        <v>1076</v>
      </c>
      <c r="C2388" t="s">
        <v>1077</v>
      </c>
      <c r="D2388" t="s">
        <v>1078</v>
      </c>
      <c r="E2388" t="s">
        <v>1079</v>
      </c>
      <c r="F2388" t="s">
        <v>1080</v>
      </c>
      <c r="G2388" t="s">
        <v>10</v>
      </c>
      <c r="H2388">
        <v>201810</v>
      </c>
      <c r="I2388">
        <v>192.28423330000001</v>
      </c>
      <c r="J2388">
        <v>2018</v>
      </c>
      <c r="K2388">
        <v>10</v>
      </c>
      <c r="L2388">
        <v>12509</v>
      </c>
      <c r="M2388">
        <v>303009574</v>
      </c>
      <c r="N2388" s="7">
        <v>43404</v>
      </c>
      <c r="P2388" s="7"/>
    </row>
    <row r="2389" spans="1:16" x14ac:dyDescent="0.25">
      <c r="A2389" t="s">
        <v>1037</v>
      </c>
      <c r="B2389" t="s">
        <v>1038</v>
      </c>
      <c r="C2389" t="s">
        <v>1039</v>
      </c>
      <c r="D2389" t="s">
        <v>1040</v>
      </c>
      <c r="E2389" t="s">
        <v>1041</v>
      </c>
      <c r="F2389" t="s">
        <v>1033</v>
      </c>
      <c r="G2389" t="s">
        <v>26</v>
      </c>
      <c r="H2389">
        <v>201810</v>
      </c>
      <c r="I2389">
        <v>472.98387100000002</v>
      </c>
      <c r="J2389">
        <v>2018</v>
      </c>
      <c r="K2389">
        <v>10</v>
      </c>
      <c r="L2389">
        <v>12510</v>
      </c>
      <c r="M2389">
        <v>303004952</v>
      </c>
      <c r="N2389" s="7">
        <v>43427</v>
      </c>
      <c r="P2389" s="7"/>
    </row>
    <row r="2390" spans="1:16" x14ac:dyDescent="0.25">
      <c r="A2390" t="s">
        <v>1037</v>
      </c>
      <c r="B2390" t="s">
        <v>1038</v>
      </c>
      <c r="C2390" t="s">
        <v>1039</v>
      </c>
      <c r="D2390" t="s">
        <v>1040</v>
      </c>
      <c r="E2390" t="s">
        <v>1041</v>
      </c>
      <c r="F2390" t="s">
        <v>1033</v>
      </c>
      <c r="G2390" t="s">
        <v>28</v>
      </c>
      <c r="H2390">
        <v>201810</v>
      </c>
      <c r="I2390">
        <v>427.4</v>
      </c>
      <c r="J2390">
        <v>2018</v>
      </c>
      <c r="K2390">
        <v>10</v>
      </c>
      <c r="L2390">
        <v>12511</v>
      </c>
      <c r="M2390">
        <v>303004970</v>
      </c>
      <c r="N2390" s="7">
        <v>43534</v>
      </c>
      <c r="P2390" s="7"/>
    </row>
    <row r="2391" spans="1:16" x14ac:dyDescent="0.25">
      <c r="A2391" t="s">
        <v>1045</v>
      </c>
      <c r="B2391" t="s">
        <v>1054</v>
      </c>
      <c r="C2391" t="s">
        <v>1074</v>
      </c>
      <c r="D2391" t="s">
        <v>1071</v>
      </c>
      <c r="E2391" t="s">
        <v>1075</v>
      </c>
      <c r="F2391" t="s">
        <v>1073</v>
      </c>
      <c r="G2391" t="s">
        <v>338</v>
      </c>
      <c r="H2391">
        <v>201810</v>
      </c>
      <c r="I2391">
        <v>130.41130000000001</v>
      </c>
      <c r="J2391">
        <v>2018</v>
      </c>
      <c r="K2391">
        <v>10</v>
      </c>
      <c r="L2391">
        <v>12512</v>
      </c>
      <c r="M2391">
        <v>303004988</v>
      </c>
      <c r="N2391" s="7">
        <v>43380</v>
      </c>
      <c r="P2391" s="7"/>
    </row>
    <row r="2392" spans="1:16" x14ac:dyDescent="0.25">
      <c r="A2392" t="s">
        <v>1045</v>
      </c>
      <c r="B2392" t="s">
        <v>1046</v>
      </c>
      <c r="C2392" t="s">
        <v>1047</v>
      </c>
      <c r="D2392" t="s">
        <v>1048</v>
      </c>
      <c r="E2392" t="s">
        <v>1049</v>
      </c>
      <c r="F2392" t="s">
        <v>1050</v>
      </c>
      <c r="G2392" t="s">
        <v>10</v>
      </c>
      <c r="H2392">
        <v>201810</v>
      </c>
      <c r="I2392">
        <v>248.07159999999999</v>
      </c>
      <c r="J2392">
        <v>2018</v>
      </c>
      <c r="K2392">
        <v>10</v>
      </c>
      <c r="L2392">
        <v>12513</v>
      </c>
      <c r="M2392">
        <v>301005027</v>
      </c>
      <c r="N2392" s="7">
        <v>43487</v>
      </c>
      <c r="P2392" s="7"/>
    </row>
    <row r="2393" spans="1:16" x14ac:dyDescent="0.25">
      <c r="A2393" t="s">
        <v>1045</v>
      </c>
      <c r="B2393" t="s">
        <v>1067</v>
      </c>
      <c r="C2393" t="s">
        <v>1068</v>
      </c>
      <c r="D2393" t="s">
        <v>1069</v>
      </c>
      <c r="E2393" t="s">
        <v>1070</v>
      </c>
      <c r="F2393" t="s">
        <v>1050</v>
      </c>
      <c r="G2393" t="s">
        <v>28</v>
      </c>
      <c r="H2393">
        <v>201810</v>
      </c>
      <c r="I2393">
        <v>33.332299999999996</v>
      </c>
      <c r="J2393">
        <v>2018</v>
      </c>
      <c r="K2393">
        <v>10</v>
      </c>
      <c r="L2393">
        <v>12514</v>
      </c>
      <c r="M2393">
        <v>302103632</v>
      </c>
      <c r="N2393" s="7">
        <v>43494</v>
      </c>
      <c r="P2393" s="7"/>
    </row>
    <row r="2394" spans="1:16" x14ac:dyDescent="0.25">
      <c r="A2394" t="s">
        <v>1037</v>
      </c>
      <c r="B2394" t="s">
        <v>1038</v>
      </c>
      <c r="C2394" t="s">
        <v>1042</v>
      </c>
      <c r="D2394" t="s">
        <v>1043</v>
      </c>
      <c r="E2394" t="s">
        <v>1044</v>
      </c>
      <c r="F2394" t="s">
        <v>1033</v>
      </c>
      <c r="G2394" t="s">
        <v>28</v>
      </c>
      <c r="H2394">
        <v>201810</v>
      </c>
      <c r="I2394">
        <v>319.02999999999997</v>
      </c>
      <c r="J2394">
        <v>2018</v>
      </c>
      <c r="K2394">
        <v>10</v>
      </c>
      <c r="L2394">
        <v>12515</v>
      </c>
      <c r="M2394">
        <v>302103328</v>
      </c>
      <c r="N2394" s="7">
        <v>43451</v>
      </c>
      <c r="P2394" s="7"/>
    </row>
    <row r="2395" spans="1:16" x14ac:dyDescent="0.25">
      <c r="A2395" t="s">
        <v>1045</v>
      </c>
      <c r="B2395" t="s">
        <v>1060</v>
      </c>
      <c r="C2395" t="s">
        <v>1064</v>
      </c>
      <c r="D2395" t="s">
        <v>1065</v>
      </c>
      <c r="E2395" t="s">
        <v>1066</v>
      </c>
      <c r="F2395" t="s">
        <v>1050</v>
      </c>
      <c r="G2395" t="s">
        <v>24</v>
      </c>
      <c r="H2395">
        <v>201810</v>
      </c>
      <c r="I2395">
        <v>413.68650000000002</v>
      </c>
      <c r="J2395">
        <v>2018</v>
      </c>
      <c r="K2395">
        <v>10</v>
      </c>
      <c r="L2395">
        <v>12516</v>
      </c>
      <c r="M2395">
        <v>301906293</v>
      </c>
      <c r="N2395" s="7">
        <v>43403</v>
      </c>
      <c r="P2395" s="7"/>
    </row>
    <row r="2396" spans="1:16" x14ac:dyDescent="0.25">
      <c r="A2396" t="s">
        <v>1045</v>
      </c>
      <c r="B2396" t="s">
        <v>1046</v>
      </c>
      <c r="C2396" t="s">
        <v>1051</v>
      </c>
      <c r="D2396" t="s">
        <v>1052</v>
      </c>
      <c r="E2396" t="s">
        <v>1053</v>
      </c>
      <c r="F2396" t="s">
        <v>1050</v>
      </c>
      <c r="G2396" t="s">
        <v>53</v>
      </c>
      <c r="H2396">
        <v>201810</v>
      </c>
      <c r="I2396">
        <v>377.68610000000001</v>
      </c>
      <c r="J2396">
        <v>2018</v>
      </c>
      <c r="K2396">
        <v>10</v>
      </c>
      <c r="L2396">
        <v>12517</v>
      </c>
      <c r="M2396">
        <v>303007814</v>
      </c>
      <c r="N2396" s="7">
        <v>43429</v>
      </c>
      <c r="P2396" s="7"/>
    </row>
    <row r="2397" spans="1:16" x14ac:dyDescent="0.25">
      <c r="A2397" t="s">
        <v>1045</v>
      </c>
      <c r="B2397" t="s">
        <v>1046</v>
      </c>
      <c r="C2397" t="s">
        <v>1051</v>
      </c>
      <c r="D2397" t="s">
        <v>1052</v>
      </c>
      <c r="E2397" t="s">
        <v>1053</v>
      </c>
      <c r="F2397" t="s">
        <v>1050</v>
      </c>
      <c r="G2397" t="s">
        <v>42</v>
      </c>
      <c r="H2397">
        <v>201810</v>
      </c>
      <c r="I2397">
        <v>420.15019999999998</v>
      </c>
      <c r="J2397">
        <v>2018</v>
      </c>
      <c r="K2397">
        <v>10</v>
      </c>
      <c r="L2397">
        <v>12518</v>
      </c>
      <c r="M2397">
        <v>302107550</v>
      </c>
      <c r="N2397" s="7">
        <v>43405</v>
      </c>
      <c r="P2397" s="7"/>
    </row>
    <row r="2398" spans="1:16" x14ac:dyDescent="0.25">
      <c r="A2398" t="s">
        <v>1028</v>
      </c>
      <c r="B2398" t="s">
        <v>1029</v>
      </c>
      <c r="C2398" t="s">
        <v>1034</v>
      </c>
      <c r="D2398" t="s">
        <v>1035</v>
      </c>
      <c r="E2398" t="s">
        <v>1036</v>
      </c>
      <c r="F2398" t="s">
        <v>1033</v>
      </c>
      <c r="G2398" t="s">
        <v>26</v>
      </c>
      <c r="H2398">
        <v>201810</v>
      </c>
      <c r="I2398">
        <v>266.81659999999999</v>
      </c>
      <c r="J2398">
        <v>2018</v>
      </c>
      <c r="K2398">
        <v>10</v>
      </c>
      <c r="L2398">
        <v>12519</v>
      </c>
      <c r="M2398">
        <v>302107030</v>
      </c>
      <c r="N2398" s="7">
        <v>43545</v>
      </c>
      <c r="P2398" s="7"/>
    </row>
    <row r="2399" spans="1:16" x14ac:dyDescent="0.25">
      <c r="A2399" t="s">
        <v>1045</v>
      </c>
      <c r="B2399" t="s">
        <v>1054</v>
      </c>
      <c r="C2399" t="s">
        <v>1074</v>
      </c>
      <c r="D2399" t="s">
        <v>1071</v>
      </c>
      <c r="E2399" t="s">
        <v>1075</v>
      </c>
      <c r="F2399" t="s">
        <v>1073</v>
      </c>
      <c r="G2399" t="s">
        <v>291</v>
      </c>
      <c r="H2399">
        <v>201810</v>
      </c>
      <c r="I2399">
        <v>169.16839999999999</v>
      </c>
      <c r="J2399">
        <v>2018</v>
      </c>
      <c r="K2399">
        <v>10</v>
      </c>
      <c r="L2399">
        <v>12520</v>
      </c>
      <c r="M2399">
        <v>303009574</v>
      </c>
      <c r="N2399" s="7">
        <v>43386</v>
      </c>
      <c r="P2399" s="7"/>
    </row>
    <row r="2400" spans="1:16" x14ac:dyDescent="0.25">
      <c r="A2400" t="s">
        <v>1045</v>
      </c>
      <c r="B2400" t="s">
        <v>1046</v>
      </c>
      <c r="C2400" t="s">
        <v>1047</v>
      </c>
      <c r="D2400" t="s">
        <v>1048</v>
      </c>
      <c r="E2400" t="s">
        <v>1049</v>
      </c>
      <c r="F2400" t="s">
        <v>1050</v>
      </c>
      <c r="G2400" t="s">
        <v>30</v>
      </c>
      <c r="H2400">
        <v>201810</v>
      </c>
      <c r="I2400">
        <v>258.56580000000002</v>
      </c>
      <c r="J2400">
        <v>2018</v>
      </c>
      <c r="K2400">
        <v>10</v>
      </c>
      <c r="L2400">
        <v>12521</v>
      </c>
      <c r="M2400">
        <v>301908112</v>
      </c>
      <c r="N2400" s="7">
        <v>43541</v>
      </c>
      <c r="P2400" s="7"/>
    </row>
    <row r="2401" spans="1:16" x14ac:dyDescent="0.25">
      <c r="A2401" t="s">
        <v>1045</v>
      </c>
      <c r="B2401" t="s">
        <v>1046</v>
      </c>
      <c r="C2401" t="s">
        <v>1047</v>
      </c>
      <c r="D2401" t="s">
        <v>1048</v>
      </c>
      <c r="E2401" t="s">
        <v>1049</v>
      </c>
      <c r="F2401" t="s">
        <v>1050</v>
      </c>
      <c r="G2401" t="s">
        <v>26</v>
      </c>
      <c r="H2401">
        <v>201810</v>
      </c>
      <c r="I2401">
        <v>284.82310000000001</v>
      </c>
      <c r="J2401">
        <v>2018</v>
      </c>
      <c r="K2401">
        <v>10</v>
      </c>
      <c r="L2401">
        <v>12522</v>
      </c>
      <c r="M2401">
        <v>301806545</v>
      </c>
      <c r="N2401" s="7">
        <v>43546</v>
      </c>
      <c r="P2401" s="7"/>
    </row>
    <row r="2402" spans="1:16" x14ac:dyDescent="0.25">
      <c r="A2402" t="s">
        <v>1045</v>
      </c>
      <c r="B2402" t="s">
        <v>1054</v>
      </c>
      <c r="C2402" t="s">
        <v>1058</v>
      </c>
      <c r="D2402" t="s">
        <v>1056</v>
      </c>
      <c r="E2402" t="s">
        <v>1059</v>
      </c>
      <c r="F2402" t="s">
        <v>1050</v>
      </c>
      <c r="G2402" t="s">
        <v>25</v>
      </c>
      <c r="H2402">
        <v>201810</v>
      </c>
      <c r="I2402">
        <v>176</v>
      </c>
      <c r="J2402">
        <v>2018</v>
      </c>
      <c r="K2402">
        <v>10</v>
      </c>
      <c r="L2402">
        <v>12523</v>
      </c>
      <c r="M2402">
        <v>302107056</v>
      </c>
      <c r="N2402" s="7">
        <v>43400</v>
      </c>
      <c r="P2402" s="7"/>
    </row>
    <row r="2403" spans="1:16" x14ac:dyDescent="0.25">
      <c r="A2403" t="s">
        <v>1045</v>
      </c>
      <c r="B2403" t="s">
        <v>1054</v>
      </c>
      <c r="C2403" t="s">
        <v>1058</v>
      </c>
      <c r="D2403" t="s">
        <v>1056</v>
      </c>
      <c r="E2403" t="s">
        <v>1059</v>
      </c>
      <c r="F2403" t="s">
        <v>1050</v>
      </c>
      <c r="G2403" t="s">
        <v>34</v>
      </c>
      <c r="H2403">
        <v>201810</v>
      </c>
      <c r="I2403">
        <v>145.83869999999999</v>
      </c>
      <c r="J2403">
        <v>2018</v>
      </c>
      <c r="K2403">
        <v>10</v>
      </c>
      <c r="L2403">
        <v>12524</v>
      </c>
      <c r="M2403">
        <v>302109181</v>
      </c>
      <c r="N2403" s="7">
        <v>43382</v>
      </c>
      <c r="P2403" s="7"/>
    </row>
    <row r="2404" spans="1:16" x14ac:dyDescent="0.25">
      <c r="A2404" t="s">
        <v>1045</v>
      </c>
      <c r="B2404" t="s">
        <v>1060</v>
      </c>
      <c r="C2404" t="s">
        <v>1061</v>
      </c>
      <c r="D2404" t="s">
        <v>1062</v>
      </c>
      <c r="E2404" t="s">
        <v>1063</v>
      </c>
      <c r="F2404" t="s">
        <v>1050</v>
      </c>
      <c r="G2404" t="s">
        <v>10</v>
      </c>
      <c r="H2404">
        <v>201810</v>
      </c>
      <c r="I2404">
        <v>549.3184</v>
      </c>
      <c r="J2404">
        <v>2018</v>
      </c>
      <c r="K2404">
        <v>10</v>
      </c>
      <c r="L2404">
        <v>12525</v>
      </c>
      <c r="M2404">
        <v>303008304</v>
      </c>
      <c r="N2404" s="7">
        <v>43534</v>
      </c>
      <c r="P2404" s="7"/>
    </row>
    <row r="2405" spans="1:16" x14ac:dyDescent="0.25">
      <c r="A2405" t="s">
        <v>1045</v>
      </c>
      <c r="B2405" t="s">
        <v>1046</v>
      </c>
      <c r="C2405" t="s">
        <v>1051</v>
      </c>
      <c r="D2405" t="s">
        <v>1052</v>
      </c>
      <c r="E2405" t="s">
        <v>1053</v>
      </c>
      <c r="F2405" t="s">
        <v>1050</v>
      </c>
      <c r="G2405" t="s">
        <v>32</v>
      </c>
      <c r="H2405">
        <v>201810</v>
      </c>
      <c r="I2405">
        <v>371.82479999999998</v>
      </c>
      <c r="J2405">
        <v>2018</v>
      </c>
      <c r="K2405">
        <v>10</v>
      </c>
      <c r="L2405">
        <v>12526</v>
      </c>
      <c r="M2405">
        <v>302107510</v>
      </c>
      <c r="N2405" s="7">
        <v>43491</v>
      </c>
      <c r="P2405" s="7"/>
    </row>
    <row r="2406" spans="1:16" x14ac:dyDescent="0.25">
      <c r="A2406" t="s">
        <v>1045</v>
      </c>
      <c r="B2406" t="s">
        <v>1060</v>
      </c>
      <c r="C2406" t="s">
        <v>1064</v>
      </c>
      <c r="D2406" t="s">
        <v>1065</v>
      </c>
      <c r="E2406" t="s">
        <v>1066</v>
      </c>
      <c r="F2406" t="s">
        <v>1050</v>
      </c>
      <c r="G2406" t="s">
        <v>26</v>
      </c>
      <c r="H2406">
        <v>201810</v>
      </c>
      <c r="I2406">
        <v>567.529</v>
      </c>
      <c r="J2406">
        <v>2018</v>
      </c>
      <c r="K2406">
        <v>10</v>
      </c>
      <c r="L2406">
        <v>12527</v>
      </c>
      <c r="M2406">
        <v>302105785</v>
      </c>
      <c r="N2406" s="7">
        <v>43530</v>
      </c>
      <c r="P2406" s="7"/>
    </row>
    <row r="2407" spans="1:16" x14ac:dyDescent="0.25">
      <c r="A2407" t="s">
        <v>1045</v>
      </c>
      <c r="B2407" t="s">
        <v>1054</v>
      </c>
      <c r="C2407" t="s">
        <v>1074</v>
      </c>
      <c r="D2407" t="s">
        <v>1071</v>
      </c>
      <c r="E2407" t="s">
        <v>1075</v>
      </c>
      <c r="F2407" t="s">
        <v>1073</v>
      </c>
      <c r="G2407" t="s">
        <v>42</v>
      </c>
      <c r="H2407">
        <v>201810</v>
      </c>
      <c r="I2407">
        <v>102.41419999999999</v>
      </c>
      <c r="J2407">
        <v>2018</v>
      </c>
      <c r="K2407">
        <v>10</v>
      </c>
      <c r="L2407">
        <v>12528</v>
      </c>
      <c r="M2407">
        <v>303009408</v>
      </c>
      <c r="N2407" s="7">
        <v>43381</v>
      </c>
      <c r="P2407" s="7"/>
    </row>
    <row r="2408" spans="1:16" x14ac:dyDescent="0.25">
      <c r="A2408" t="s">
        <v>1045</v>
      </c>
      <c r="B2408" t="s">
        <v>1046</v>
      </c>
      <c r="C2408" t="s">
        <v>1051</v>
      </c>
      <c r="D2408" t="s">
        <v>1052</v>
      </c>
      <c r="E2408" t="s">
        <v>1053</v>
      </c>
      <c r="F2408" t="s">
        <v>1050</v>
      </c>
      <c r="G2408" t="s">
        <v>29</v>
      </c>
      <c r="H2408">
        <v>201810</v>
      </c>
      <c r="I2408">
        <v>321.95159999999998</v>
      </c>
      <c r="J2408">
        <v>2018</v>
      </c>
      <c r="K2408">
        <v>10</v>
      </c>
      <c r="L2408">
        <v>12529</v>
      </c>
      <c r="M2408">
        <v>303008886</v>
      </c>
      <c r="N2408" s="7">
        <v>43493</v>
      </c>
      <c r="P2408" s="7"/>
    </row>
    <row r="2409" spans="1:16" x14ac:dyDescent="0.25">
      <c r="A2409" t="s">
        <v>1045</v>
      </c>
      <c r="B2409" t="s">
        <v>1060</v>
      </c>
      <c r="C2409" t="s">
        <v>1061</v>
      </c>
      <c r="D2409" t="s">
        <v>1062</v>
      </c>
      <c r="E2409" t="s">
        <v>1063</v>
      </c>
      <c r="F2409" t="s">
        <v>1050</v>
      </c>
      <c r="G2409" t="s">
        <v>33</v>
      </c>
      <c r="H2409">
        <v>201810</v>
      </c>
      <c r="I2409">
        <v>626.32259999999997</v>
      </c>
      <c r="J2409">
        <v>2018</v>
      </c>
      <c r="K2409">
        <v>10</v>
      </c>
      <c r="L2409">
        <v>12530</v>
      </c>
      <c r="M2409">
        <v>301806545</v>
      </c>
      <c r="N2409" s="7">
        <v>43466</v>
      </c>
      <c r="P2409" s="7"/>
    </row>
    <row r="2410" spans="1:16" x14ac:dyDescent="0.25">
      <c r="A2410" t="s">
        <v>1045</v>
      </c>
      <c r="B2410" t="s">
        <v>1060</v>
      </c>
      <c r="C2410" t="s">
        <v>1061</v>
      </c>
      <c r="D2410" t="s">
        <v>1062</v>
      </c>
      <c r="E2410" t="s">
        <v>1063</v>
      </c>
      <c r="F2410" t="s">
        <v>1050</v>
      </c>
      <c r="G2410" t="s">
        <v>28</v>
      </c>
      <c r="H2410">
        <v>201810</v>
      </c>
      <c r="I2410">
        <v>526.94389999999999</v>
      </c>
      <c r="J2410">
        <v>2018</v>
      </c>
      <c r="K2410">
        <v>10</v>
      </c>
      <c r="L2410">
        <v>12531</v>
      </c>
      <c r="M2410">
        <v>301706713</v>
      </c>
      <c r="N2410" s="7">
        <v>43538</v>
      </c>
      <c r="P2410" s="7"/>
    </row>
    <row r="2411" spans="1:16" x14ac:dyDescent="0.25">
      <c r="A2411" t="s">
        <v>1028</v>
      </c>
      <c r="B2411" t="s">
        <v>1029</v>
      </c>
      <c r="C2411" t="s">
        <v>1034</v>
      </c>
      <c r="D2411" t="s">
        <v>1035</v>
      </c>
      <c r="E2411" t="s">
        <v>1036</v>
      </c>
      <c r="F2411" t="s">
        <v>1033</v>
      </c>
      <c r="G2411" t="s">
        <v>10</v>
      </c>
      <c r="H2411">
        <v>201810</v>
      </c>
      <c r="I2411">
        <v>247.13499999999999</v>
      </c>
      <c r="J2411">
        <v>2018</v>
      </c>
      <c r="K2411">
        <v>10</v>
      </c>
      <c r="L2411">
        <v>12532</v>
      </c>
      <c r="M2411">
        <v>302107055</v>
      </c>
      <c r="N2411" s="7">
        <v>43484</v>
      </c>
      <c r="P2411" s="7"/>
    </row>
    <row r="2412" spans="1:16" x14ac:dyDescent="0.25">
      <c r="A2412" t="s">
        <v>1045</v>
      </c>
      <c r="B2412" t="s">
        <v>1046</v>
      </c>
      <c r="C2412" t="s">
        <v>1051</v>
      </c>
      <c r="D2412" t="s">
        <v>1052</v>
      </c>
      <c r="E2412" t="s">
        <v>1053</v>
      </c>
      <c r="F2412" t="s">
        <v>1050</v>
      </c>
      <c r="G2412" t="s">
        <v>24</v>
      </c>
      <c r="H2412">
        <v>201810</v>
      </c>
      <c r="I2412">
        <v>326.1499</v>
      </c>
      <c r="J2412">
        <v>2018</v>
      </c>
      <c r="K2412">
        <v>10</v>
      </c>
      <c r="L2412">
        <v>12533</v>
      </c>
      <c r="M2412">
        <v>301907909</v>
      </c>
      <c r="N2412" s="7">
        <v>43409</v>
      </c>
      <c r="P2412" s="7"/>
    </row>
    <row r="2413" spans="1:16" x14ac:dyDescent="0.25">
      <c r="A2413" t="s">
        <v>1028</v>
      </c>
      <c r="B2413" t="s">
        <v>1076</v>
      </c>
      <c r="C2413" t="s">
        <v>1077</v>
      </c>
      <c r="D2413" t="s">
        <v>1078</v>
      </c>
      <c r="E2413" t="s">
        <v>1079</v>
      </c>
      <c r="F2413" t="s">
        <v>1080</v>
      </c>
      <c r="G2413" t="s">
        <v>33</v>
      </c>
      <c r="H2413">
        <v>201810</v>
      </c>
      <c r="I2413">
        <v>199.44402500000001</v>
      </c>
      <c r="J2413">
        <v>2018</v>
      </c>
      <c r="K2413">
        <v>10</v>
      </c>
      <c r="L2413">
        <v>12534</v>
      </c>
      <c r="M2413">
        <v>303006674</v>
      </c>
      <c r="N2413" s="7">
        <v>43438</v>
      </c>
      <c r="P2413" s="7"/>
    </row>
    <row r="2414" spans="1:16" x14ac:dyDescent="0.25">
      <c r="A2414" t="s">
        <v>1045</v>
      </c>
      <c r="B2414" t="s">
        <v>1046</v>
      </c>
      <c r="C2414" t="s">
        <v>1051</v>
      </c>
      <c r="D2414" t="s">
        <v>1052</v>
      </c>
      <c r="E2414" t="s">
        <v>1053</v>
      </c>
      <c r="F2414" t="s">
        <v>1050</v>
      </c>
      <c r="G2414" t="s">
        <v>605</v>
      </c>
      <c r="H2414">
        <v>201810</v>
      </c>
      <c r="I2414">
        <v>269.22059999999999</v>
      </c>
      <c r="J2414">
        <v>2018</v>
      </c>
      <c r="K2414">
        <v>10</v>
      </c>
      <c r="L2414">
        <v>12535</v>
      </c>
      <c r="M2414">
        <v>303007835</v>
      </c>
      <c r="N2414" s="7">
        <v>43410</v>
      </c>
      <c r="P2414" s="7"/>
    </row>
    <row r="2415" spans="1:16" x14ac:dyDescent="0.25">
      <c r="A2415" t="s">
        <v>1045</v>
      </c>
      <c r="B2415" t="s">
        <v>1054</v>
      </c>
      <c r="C2415" t="s">
        <v>1055</v>
      </c>
      <c r="D2415" t="s">
        <v>1056</v>
      </c>
      <c r="E2415" t="s">
        <v>1057</v>
      </c>
      <c r="F2415" t="s">
        <v>1050</v>
      </c>
      <c r="G2415" t="s">
        <v>26</v>
      </c>
      <c r="H2415">
        <v>201810</v>
      </c>
      <c r="I2415">
        <v>186.7544</v>
      </c>
      <c r="J2415">
        <v>2018</v>
      </c>
      <c r="K2415">
        <v>10</v>
      </c>
      <c r="L2415">
        <v>12536</v>
      </c>
      <c r="M2415">
        <v>301906729</v>
      </c>
      <c r="N2415" s="7">
        <v>43521</v>
      </c>
      <c r="P2415" s="7"/>
    </row>
    <row r="2416" spans="1:16" x14ac:dyDescent="0.25">
      <c r="A2416" t="s">
        <v>1045</v>
      </c>
      <c r="B2416" t="s">
        <v>1054</v>
      </c>
      <c r="C2416" t="s">
        <v>1074</v>
      </c>
      <c r="D2416" t="s">
        <v>1071</v>
      </c>
      <c r="E2416" t="s">
        <v>1075</v>
      </c>
      <c r="F2416" t="s">
        <v>1073</v>
      </c>
      <c r="G2416" t="s">
        <v>349</v>
      </c>
      <c r="H2416">
        <v>201810</v>
      </c>
      <c r="I2416">
        <v>151.6087</v>
      </c>
      <c r="J2416">
        <v>2018</v>
      </c>
      <c r="K2416">
        <v>10</v>
      </c>
      <c r="L2416">
        <v>12537</v>
      </c>
      <c r="M2416">
        <v>303008879</v>
      </c>
      <c r="N2416" s="7">
        <v>43426</v>
      </c>
      <c r="P2416" s="7"/>
    </row>
    <row r="2417" spans="1:16" x14ac:dyDescent="0.25">
      <c r="A2417" t="s">
        <v>1028</v>
      </c>
      <c r="B2417" t="s">
        <v>1076</v>
      </c>
      <c r="C2417" t="s">
        <v>1077</v>
      </c>
      <c r="D2417" t="s">
        <v>1078</v>
      </c>
      <c r="E2417" t="s">
        <v>1079</v>
      </c>
      <c r="F2417" t="s">
        <v>1080</v>
      </c>
      <c r="G2417" t="s">
        <v>30</v>
      </c>
      <c r="H2417">
        <v>201810</v>
      </c>
      <c r="I2417">
        <v>182.5</v>
      </c>
      <c r="J2417">
        <v>2018</v>
      </c>
      <c r="K2417">
        <v>10</v>
      </c>
      <c r="L2417">
        <v>12538</v>
      </c>
      <c r="M2417">
        <v>301704894</v>
      </c>
      <c r="N2417" s="7">
        <v>43495</v>
      </c>
      <c r="P2417" s="7"/>
    </row>
    <row r="2418" spans="1:16" x14ac:dyDescent="0.25">
      <c r="A2418" t="s">
        <v>1037</v>
      </c>
      <c r="B2418" t="s">
        <v>1038</v>
      </c>
      <c r="C2418" t="s">
        <v>1042</v>
      </c>
      <c r="D2418" t="s">
        <v>1043</v>
      </c>
      <c r="E2418" t="s">
        <v>1044</v>
      </c>
      <c r="F2418" t="s">
        <v>1033</v>
      </c>
      <c r="G2418" t="s">
        <v>27</v>
      </c>
      <c r="H2418">
        <v>201810</v>
      </c>
      <c r="I2418">
        <v>323.22258099999999</v>
      </c>
      <c r="J2418">
        <v>2018</v>
      </c>
      <c r="K2418">
        <v>10</v>
      </c>
      <c r="L2418">
        <v>12539</v>
      </c>
      <c r="M2418">
        <v>303007162</v>
      </c>
      <c r="N2418" s="7">
        <v>43364</v>
      </c>
      <c r="P2418" s="7"/>
    </row>
    <row r="2419" spans="1:16" x14ac:dyDescent="0.25">
      <c r="A2419" t="s">
        <v>1045</v>
      </c>
      <c r="B2419" t="s">
        <v>1054</v>
      </c>
      <c r="C2419" t="s">
        <v>1074</v>
      </c>
      <c r="D2419" t="s">
        <v>1071</v>
      </c>
      <c r="E2419" t="s">
        <v>1075</v>
      </c>
      <c r="F2419" t="s">
        <v>1073</v>
      </c>
      <c r="G2419" t="s">
        <v>53</v>
      </c>
      <c r="H2419">
        <v>201810</v>
      </c>
      <c r="I2419">
        <v>145.5</v>
      </c>
      <c r="J2419">
        <v>2018</v>
      </c>
      <c r="K2419">
        <v>10</v>
      </c>
      <c r="L2419">
        <v>12540</v>
      </c>
      <c r="M2419">
        <v>303004614</v>
      </c>
      <c r="N2419" s="7">
        <v>43486</v>
      </c>
      <c r="P2419" s="7"/>
    </row>
    <row r="2420" spans="1:16" x14ac:dyDescent="0.25">
      <c r="A2420" t="s">
        <v>1045</v>
      </c>
      <c r="B2420" t="s">
        <v>1054</v>
      </c>
      <c r="C2420" t="s">
        <v>1074</v>
      </c>
      <c r="D2420" t="s">
        <v>1071</v>
      </c>
      <c r="E2420" t="s">
        <v>1075</v>
      </c>
      <c r="F2420" t="s">
        <v>1073</v>
      </c>
      <c r="G2420" t="s">
        <v>35</v>
      </c>
      <c r="H2420">
        <v>201810</v>
      </c>
      <c r="I2420">
        <v>143.51900000000001</v>
      </c>
      <c r="J2420">
        <v>2018</v>
      </c>
      <c r="K2420">
        <v>10</v>
      </c>
      <c r="L2420">
        <v>12541</v>
      </c>
      <c r="M2420">
        <v>303009292</v>
      </c>
      <c r="N2420" s="7">
        <v>43551</v>
      </c>
      <c r="P2420" s="7"/>
    </row>
    <row r="2421" spans="1:16" x14ac:dyDescent="0.25">
      <c r="A2421" t="s">
        <v>1028</v>
      </c>
      <c r="B2421" t="s">
        <v>1029</v>
      </c>
      <c r="C2421" t="s">
        <v>1030</v>
      </c>
      <c r="D2421" t="s">
        <v>1031</v>
      </c>
      <c r="E2421" t="s">
        <v>1032</v>
      </c>
      <c r="F2421" t="s">
        <v>1033</v>
      </c>
      <c r="G2421" t="s">
        <v>35</v>
      </c>
      <c r="H2421">
        <v>201810</v>
      </c>
      <c r="I2421">
        <v>289</v>
      </c>
      <c r="J2421">
        <v>2018</v>
      </c>
      <c r="K2421">
        <v>10</v>
      </c>
      <c r="L2421">
        <v>12542</v>
      </c>
      <c r="M2421">
        <v>302106216</v>
      </c>
      <c r="N2421" s="7">
        <v>43371</v>
      </c>
      <c r="P2421" s="7"/>
    </row>
    <row r="2422" spans="1:16" x14ac:dyDescent="0.25">
      <c r="A2422" t="s">
        <v>1045</v>
      </c>
      <c r="B2422" t="s">
        <v>1054</v>
      </c>
      <c r="C2422" t="s">
        <v>1074</v>
      </c>
      <c r="D2422" t="s">
        <v>1071</v>
      </c>
      <c r="E2422" t="s">
        <v>1075</v>
      </c>
      <c r="F2422" t="s">
        <v>1073</v>
      </c>
      <c r="G2422" t="s">
        <v>25</v>
      </c>
      <c r="H2422">
        <v>201810</v>
      </c>
      <c r="I2422">
        <v>114.67740000000001</v>
      </c>
      <c r="J2422">
        <v>2018</v>
      </c>
      <c r="K2422">
        <v>10</v>
      </c>
      <c r="L2422">
        <v>12543</v>
      </c>
      <c r="M2422">
        <v>303004842</v>
      </c>
      <c r="N2422" s="7">
        <v>43420</v>
      </c>
      <c r="P2422" s="7"/>
    </row>
    <row r="2423" spans="1:16" x14ac:dyDescent="0.25">
      <c r="A2423" t="s">
        <v>1028</v>
      </c>
      <c r="B2423" t="s">
        <v>1076</v>
      </c>
      <c r="C2423" t="s">
        <v>1077</v>
      </c>
      <c r="D2423" t="s">
        <v>1078</v>
      </c>
      <c r="E2423" t="s">
        <v>1079</v>
      </c>
      <c r="F2423" t="s">
        <v>1080</v>
      </c>
      <c r="G2423" t="s">
        <v>31</v>
      </c>
      <c r="H2423">
        <v>201810</v>
      </c>
      <c r="I2423">
        <v>200.99275829999999</v>
      </c>
      <c r="J2423">
        <v>2018</v>
      </c>
      <c r="K2423">
        <v>10</v>
      </c>
      <c r="L2423">
        <v>12544</v>
      </c>
      <c r="M2423">
        <v>301800250</v>
      </c>
      <c r="N2423" s="7">
        <v>43391</v>
      </c>
      <c r="P2423" s="7"/>
    </row>
    <row r="2424" spans="1:16" x14ac:dyDescent="0.25">
      <c r="A2424" t="s">
        <v>1045</v>
      </c>
      <c r="B2424" t="s">
        <v>1054</v>
      </c>
      <c r="C2424" t="s">
        <v>1058</v>
      </c>
      <c r="D2424" t="s">
        <v>1056</v>
      </c>
      <c r="E2424" t="s">
        <v>1059</v>
      </c>
      <c r="F2424" t="s">
        <v>1050</v>
      </c>
      <c r="G2424" t="s">
        <v>33</v>
      </c>
      <c r="H2424">
        <v>201810</v>
      </c>
      <c r="I2424">
        <v>230</v>
      </c>
      <c r="J2424">
        <v>2018</v>
      </c>
      <c r="K2424">
        <v>10</v>
      </c>
      <c r="L2424">
        <v>12545</v>
      </c>
      <c r="M2424">
        <v>303007399</v>
      </c>
      <c r="N2424" s="7">
        <v>43462</v>
      </c>
      <c r="P2424" s="7"/>
    </row>
    <row r="2425" spans="1:16" x14ac:dyDescent="0.25">
      <c r="A2425" t="s">
        <v>1045</v>
      </c>
      <c r="B2425" t="s">
        <v>1054</v>
      </c>
      <c r="C2425" t="s">
        <v>1058</v>
      </c>
      <c r="D2425" t="s">
        <v>1056</v>
      </c>
      <c r="E2425" t="s">
        <v>1059</v>
      </c>
      <c r="F2425" t="s">
        <v>1050</v>
      </c>
      <c r="G2425" t="s">
        <v>319</v>
      </c>
      <c r="H2425">
        <v>201810</v>
      </c>
      <c r="I2425">
        <v>162.72130000000001</v>
      </c>
      <c r="J2425">
        <v>2018</v>
      </c>
      <c r="K2425">
        <v>10</v>
      </c>
      <c r="L2425">
        <v>12546</v>
      </c>
      <c r="M2425">
        <v>302105514</v>
      </c>
      <c r="N2425" s="7">
        <v>43432</v>
      </c>
      <c r="P2425" s="7"/>
    </row>
    <row r="2426" spans="1:16" x14ac:dyDescent="0.25">
      <c r="A2426" t="s">
        <v>1045</v>
      </c>
      <c r="B2426" t="s">
        <v>1046</v>
      </c>
      <c r="C2426" t="s">
        <v>1047</v>
      </c>
      <c r="D2426" t="s">
        <v>1048</v>
      </c>
      <c r="E2426" t="s">
        <v>1049</v>
      </c>
      <c r="F2426" t="s">
        <v>1050</v>
      </c>
      <c r="G2426" t="s">
        <v>31</v>
      </c>
      <c r="H2426">
        <v>201810</v>
      </c>
      <c r="I2426">
        <v>272.51029999999997</v>
      </c>
      <c r="J2426">
        <v>2018</v>
      </c>
      <c r="K2426">
        <v>10</v>
      </c>
      <c r="L2426">
        <v>12547</v>
      </c>
      <c r="M2426">
        <v>301806759</v>
      </c>
      <c r="N2426" s="7">
        <v>43485</v>
      </c>
      <c r="P2426" s="7"/>
    </row>
    <row r="2427" spans="1:16" x14ac:dyDescent="0.25">
      <c r="A2427" t="s">
        <v>1045</v>
      </c>
      <c r="B2427" t="s">
        <v>1054</v>
      </c>
      <c r="C2427" t="s">
        <v>1058</v>
      </c>
      <c r="D2427" t="s">
        <v>1056</v>
      </c>
      <c r="E2427" t="s">
        <v>1059</v>
      </c>
      <c r="F2427" t="s">
        <v>1050</v>
      </c>
      <c r="G2427" t="s">
        <v>53</v>
      </c>
      <c r="H2427">
        <v>201810</v>
      </c>
      <c r="I2427">
        <v>210.28</v>
      </c>
      <c r="J2427">
        <v>2018</v>
      </c>
      <c r="K2427">
        <v>10</v>
      </c>
      <c r="L2427">
        <v>12548</v>
      </c>
      <c r="M2427">
        <v>303006674</v>
      </c>
      <c r="N2427" s="7">
        <v>43503</v>
      </c>
      <c r="P2427" s="7"/>
    </row>
    <row r="2428" spans="1:16" x14ac:dyDescent="0.25">
      <c r="A2428" t="s">
        <v>1045</v>
      </c>
      <c r="B2428" t="s">
        <v>1054</v>
      </c>
      <c r="C2428" t="s">
        <v>1058</v>
      </c>
      <c r="D2428" t="s">
        <v>1056</v>
      </c>
      <c r="E2428" t="s">
        <v>1059</v>
      </c>
      <c r="F2428" t="s">
        <v>1050</v>
      </c>
      <c r="G2428" t="s">
        <v>37</v>
      </c>
      <c r="H2428">
        <v>201810</v>
      </c>
      <c r="I2428">
        <v>204.25020000000001</v>
      </c>
      <c r="J2428">
        <v>2018</v>
      </c>
      <c r="K2428">
        <v>10</v>
      </c>
      <c r="L2428">
        <v>12549</v>
      </c>
      <c r="M2428">
        <v>302107178</v>
      </c>
      <c r="N2428" s="7">
        <v>43416</v>
      </c>
      <c r="P2428" s="7"/>
    </row>
    <row r="2429" spans="1:16" x14ac:dyDescent="0.25">
      <c r="A2429" t="s">
        <v>1028</v>
      </c>
      <c r="B2429" t="s">
        <v>1076</v>
      </c>
      <c r="C2429" t="s">
        <v>1077</v>
      </c>
      <c r="D2429" t="s">
        <v>1078</v>
      </c>
      <c r="E2429" t="s">
        <v>1079</v>
      </c>
      <c r="F2429" t="s">
        <v>1080</v>
      </c>
      <c r="G2429" t="s">
        <v>46</v>
      </c>
      <c r="H2429">
        <v>201810</v>
      </c>
      <c r="I2429">
        <v>177.97558749999999</v>
      </c>
      <c r="J2429">
        <v>2018</v>
      </c>
      <c r="K2429">
        <v>10</v>
      </c>
      <c r="L2429">
        <v>12550</v>
      </c>
      <c r="M2429">
        <v>302107178</v>
      </c>
      <c r="N2429" s="7">
        <v>43364</v>
      </c>
      <c r="P2429" s="7"/>
    </row>
    <row r="2430" spans="1:16" x14ac:dyDescent="0.25">
      <c r="A2430" t="s">
        <v>1045</v>
      </c>
      <c r="B2430" t="s">
        <v>1054</v>
      </c>
      <c r="C2430" t="s">
        <v>1074</v>
      </c>
      <c r="D2430" t="s">
        <v>1071</v>
      </c>
      <c r="E2430" t="s">
        <v>1075</v>
      </c>
      <c r="F2430" t="s">
        <v>1073</v>
      </c>
      <c r="G2430" t="s">
        <v>12</v>
      </c>
      <c r="H2430">
        <v>201810</v>
      </c>
      <c r="I2430">
        <v>184.3553</v>
      </c>
      <c r="J2430">
        <v>2018</v>
      </c>
      <c r="K2430">
        <v>10</v>
      </c>
      <c r="L2430">
        <v>12551</v>
      </c>
      <c r="M2430">
        <v>303004811</v>
      </c>
      <c r="N2430" s="7">
        <v>43387</v>
      </c>
      <c r="P2430" s="7"/>
    </row>
    <row r="2431" spans="1:16" x14ac:dyDescent="0.25">
      <c r="A2431" t="s">
        <v>1045</v>
      </c>
      <c r="B2431" t="s">
        <v>1046</v>
      </c>
      <c r="C2431" t="s">
        <v>1047</v>
      </c>
      <c r="D2431" t="s">
        <v>1048</v>
      </c>
      <c r="E2431" t="s">
        <v>1049</v>
      </c>
      <c r="F2431" t="s">
        <v>1050</v>
      </c>
      <c r="G2431" t="s">
        <v>11</v>
      </c>
      <c r="H2431">
        <v>201810</v>
      </c>
      <c r="I2431">
        <v>207.98</v>
      </c>
      <c r="J2431">
        <v>2018</v>
      </c>
      <c r="K2431">
        <v>10</v>
      </c>
      <c r="L2431">
        <v>12552</v>
      </c>
      <c r="M2431">
        <v>301604427</v>
      </c>
      <c r="N2431" s="7">
        <v>43394</v>
      </c>
      <c r="P2431" s="7"/>
    </row>
    <row r="2432" spans="1:16" x14ac:dyDescent="0.25">
      <c r="A2432" t="s">
        <v>1045</v>
      </c>
      <c r="B2432" t="s">
        <v>1054</v>
      </c>
      <c r="C2432" t="s">
        <v>1074</v>
      </c>
      <c r="D2432" t="s">
        <v>1071</v>
      </c>
      <c r="E2432" t="s">
        <v>1075</v>
      </c>
      <c r="F2432" t="s">
        <v>1073</v>
      </c>
      <c r="G2432" t="s">
        <v>319</v>
      </c>
      <c r="H2432">
        <v>201810</v>
      </c>
      <c r="I2432">
        <v>114.2881</v>
      </c>
      <c r="J2432">
        <v>2018</v>
      </c>
      <c r="K2432">
        <v>10</v>
      </c>
      <c r="L2432">
        <v>12553</v>
      </c>
      <c r="M2432">
        <v>303004806</v>
      </c>
      <c r="N2432" s="7">
        <v>43496</v>
      </c>
      <c r="P2432" s="7"/>
    </row>
    <row r="2433" spans="1:16" x14ac:dyDescent="0.25">
      <c r="A2433" t="s">
        <v>1045</v>
      </c>
      <c r="B2433" t="s">
        <v>1060</v>
      </c>
      <c r="C2433" t="s">
        <v>1064</v>
      </c>
      <c r="D2433" t="s">
        <v>1065</v>
      </c>
      <c r="E2433" t="s">
        <v>1066</v>
      </c>
      <c r="F2433" t="s">
        <v>1050</v>
      </c>
      <c r="G2433" t="s">
        <v>15</v>
      </c>
      <c r="H2433">
        <v>201810</v>
      </c>
      <c r="I2433">
        <v>319.36970000000002</v>
      </c>
      <c r="J2433">
        <v>2018</v>
      </c>
      <c r="K2433">
        <v>10</v>
      </c>
      <c r="L2433">
        <v>12554</v>
      </c>
      <c r="M2433">
        <v>301806338</v>
      </c>
      <c r="N2433" s="7">
        <v>43387</v>
      </c>
      <c r="P2433" s="7"/>
    </row>
    <row r="2434" spans="1:16" x14ac:dyDescent="0.25">
      <c r="A2434" t="s">
        <v>1045</v>
      </c>
      <c r="B2434" t="s">
        <v>1054</v>
      </c>
      <c r="C2434" t="s">
        <v>1058</v>
      </c>
      <c r="D2434" t="s">
        <v>1056</v>
      </c>
      <c r="E2434" t="s">
        <v>1059</v>
      </c>
      <c r="F2434" t="s">
        <v>1050</v>
      </c>
      <c r="G2434" t="s">
        <v>10</v>
      </c>
      <c r="H2434">
        <v>201810</v>
      </c>
      <c r="I2434">
        <v>161.49350000000001</v>
      </c>
      <c r="J2434">
        <v>2018</v>
      </c>
      <c r="K2434">
        <v>10</v>
      </c>
      <c r="L2434">
        <v>12555</v>
      </c>
      <c r="M2434">
        <v>302109906</v>
      </c>
      <c r="N2434" s="7">
        <v>43420</v>
      </c>
      <c r="P2434" s="7"/>
    </row>
    <row r="2435" spans="1:16" x14ac:dyDescent="0.25">
      <c r="A2435" t="s">
        <v>41</v>
      </c>
      <c r="B2435" t="s">
        <v>22</v>
      </c>
      <c r="C2435" t="s">
        <v>57</v>
      </c>
      <c r="D2435" t="s">
        <v>58</v>
      </c>
      <c r="E2435" t="s">
        <v>59</v>
      </c>
      <c r="F2435" t="s">
        <v>23</v>
      </c>
      <c r="G2435" t="s">
        <v>26</v>
      </c>
      <c r="H2435">
        <v>201810</v>
      </c>
      <c r="I2435">
        <v>65.465000000000003</v>
      </c>
      <c r="J2435">
        <v>2018</v>
      </c>
      <c r="K2435">
        <v>10</v>
      </c>
      <c r="L2435">
        <v>12556</v>
      </c>
      <c r="M2435">
        <v>303008885</v>
      </c>
      <c r="N2435" s="7">
        <v>43401</v>
      </c>
      <c r="P2435" s="7"/>
    </row>
    <row r="2436" spans="1:16" x14ac:dyDescent="0.25">
      <c r="A2436" t="s">
        <v>1037</v>
      </c>
      <c r="B2436" t="s">
        <v>1038</v>
      </c>
      <c r="C2436" t="s">
        <v>1039</v>
      </c>
      <c r="D2436" t="s">
        <v>1040</v>
      </c>
      <c r="E2436" t="s">
        <v>1041</v>
      </c>
      <c r="F2436" t="s">
        <v>1033</v>
      </c>
      <c r="G2436" t="s">
        <v>30</v>
      </c>
      <c r="H2436">
        <v>201810</v>
      </c>
      <c r="I2436">
        <v>496.16</v>
      </c>
      <c r="J2436">
        <v>2018</v>
      </c>
      <c r="K2436">
        <v>10</v>
      </c>
      <c r="L2436">
        <v>12557</v>
      </c>
      <c r="M2436">
        <v>303004978</v>
      </c>
      <c r="N2436" s="7">
        <v>43530</v>
      </c>
      <c r="P2436" s="7"/>
    </row>
    <row r="2437" spans="1:16" x14ac:dyDescent="0.25">
      <c r="A2437" t="s">
        <v>1045</v>
      </c>
      <c r="B2437" t="s">
        <v>1054</v>
      </c>
      <c r="C2437" t="s">
        <v>1074</v>
      </c>
      <c r="D2437" t="s">
        <v>1071</v>
      </c>
      <c r="E2437" t="s">
        <v>1075</v>
      </c>
      <c r="F2437" t="s">
        <v>1073</v>
      </c>
      <c r="G2437" t="s">
        <v>605</v>
      </c>
      <c r="H2437">
        <v>201810</v>
      </c>
      <c r="I2437">
        <v>107.7839</v>
      </c>
      <c r="J2437">
        <v>2018</v>
      </c>
      <c r="K2437">
        <v>10</v>
      </c>
      <c r="L2437">
        <v>12558</v>
      </c>
      <c r="M2437">
        <v>302105617</v>
      </c>
      <c r="N2437" s="7">
        <v>43429</v>
      </c>
      <c r="P2437" s="7"/>
    </row>
    <row r="2438" spans="1:16" x14ac:dyDescent="0.25">
      <c r="A2438" t="s">
        <v>1045</v>
      </c>
      <c r="B2438" t="s">
        <v>1054</v>
      </c>
      <c r="C2438" t="s">
        <v>1058</v>
      </c>
      <c r="D2438" t="s">
        <v>1056</v>
      </c>
      <c r="E2438" t="s">
        <v>1059</v>
      </c>
      <c r="F2438" t="s">
        <v>1050</v>
      </c>
      <c r="G2438" t="s">
        <v>36</v>
      </c>
      <c r="H2438">
        <v>201810</v>
      </c>
      <c r="I2438">
        <v>149.96680000000001</v>
      </c>
      <c r="J2438">
        <v>2018</v>
      </c>
      <c r="K2438">
        <v>10</v>
      </c>
      <c r="L2438">
        <v>12559</v>
      </c>
      <c r="M2438">
        <v>302110918</v>
      </c>
      <c r="N2438" s="7">
        <v>43450</v>
      </c>
      <c r="P2438" s="7"/>
    </row>
    <row r="2439" spans="1:16" x14ac:dyDescent="0.25">
      <c r="A2439" t="s">
        <v>1045</v>
      </c>
      <c r="B2439" t="s">
        <v>1054</v>
      </c>
      <c r="C2439" t="s">
        <v>1058</v>
      </c>
      <c r="D2439" t="s">
        <v>1056</v>
      </c>
      <c r="E2439" t="s">
        <v>1059</v>
      </c>
      <c r="F2439" t="s">
        <v>1050</v>
      </c>
      <c r="G2439" t="s">
        <v>605</v>
      </c>
      <c r="H2439">
        <v>201810</v>
      </c>
      <c r="I2439">
        <v>149.0958</v>
      </c>
      <c r="J2439">
        <v>2018</v>
      </c>
      <c r="K2439">
        <v>10</v>
      </c>
      <c r="L2439">
        <v>12560</v>
      </c>
      <c r="M2439">
        <v>302104962</v>
      </c>
      <c r="N2439" s="7">
        <v>43550</v>
      </c>
      <c r="P2439" s="7"/>
    </row>
    <row r="2440" spans="1:16" x14ac:dyDescent="0.25">
      <c r="A2440" t="s">
        <v>1028</v>
      </c>
      <c r="B2440" t="s">
        <v>1076</v>
      </c>
      <c r="C2440" t="s">
        <v>1077</v>
      </c>
      <c r="D2440" t="s">
        <v>1078</v>
      </c>
      <c r="E2440" t="s">
        <v>1079</v>
      </c>
      <c r="F2440" t="s">
        <v>1080</v>
      </c>
      <c r="G2440" t="s">
        <v>338</v>
      </c>
      <c r="H2440">
        <v>201810</v>
      </c>
      <c r="I2440">
        <v>172.1242</v>
      </c>
      <c r="J2440">
        <v>2018</v>
      </c>
      <c r="K2440">
        <v>10</v>
      </c>
      <c r="L2440">
        <v>12561</v>
      </c>
      <c r="M2440">
        <v>301806154</v>
      </c>
      <c r="N2440" s="7">
        <v>43450</v>
      </c>
      <c r="P2440" s="7"/>
    </row>
    <row r="2441" spans="1:16" x14ac:dyDescent="0.25">
      <c r="A2441" t="s">
        <v>1045</v>
      </c>
      <c r="B2441" t="s">
        <v>1054</v>
      </c>
      <c r="C2441" t="s">
        <v>1074</v>
      </c>
      <c r="D2441" t="s">
        <v>1071</v>
      </c>
      <c r="E2441" t="s">
        <v>1075</v>
      </c>
      <c r="F2441" t="s">
        <v>1073</v>
      </c>
      <c r="G2441" t="s">
        <v>244</v>
      </c>
      <c r="H2441">
        <v>201810</v>
      </c>
      <c r="I2441">
        <v>160.07</v>
      </c>
      <c r="J2441">
        <v>2018</v>
      </c>
      <c r="K2441">
        <v>10</v>
      </c>
      <c r="L2441">
        <v>12562</v>
      </c>
      <c r="M2441">
        <v>303005033</v>
      </c>
      <c r="N2441" s="7">
        <v>43412</v>
      </c>
      <c r="P2441" s="7"/>
    </row>
    <row r="2442" spans="1:16" x14ac:dyDescent="0.25">
      <c r="A2442" t="s">
        <v>1045</v>
      </c>
      <c r="B2442" t="s">
        <v>1046</v>
      </c>
      <c r="C2442" t="s">
        <v>1051</v>
      </c>
      <c r="D2442" t="s">
        <v>1052</v>
      </c>
      <c r="E2442" t="s">
        <v>1053</v>
      </c>
      <c r="F2442" t="s">
        <v>1050</v>
      </c>
      <c r="G2442" t="s">
        <v>12</v>
      </c>
      <c r="H2442">
        <v>201810</v>
      </c>
      <c r="I2442">
        <v>405</v>
      </c>
      <c r="J2442">
        <v>2018</v>
      </c>
      <c r="K2442">
        <v>10</v>
      </c>
      <c r="L2442">
        <v>12563</v>
      </c>
      <c r="M2442">
        <v>302109233</v>
      </c>
      <c r="N2442" s="7">
        <v>43405</v>
      </c>
      <c r="P2442" s="7"/>
    </row>
    <row r="2443" spans="1:16" x14ac:dyDescent="0.25">
      <c r="A2443" t="s">
        <v>1045</v>
      </c>
      <c r="B2443" t="s">
        <v>1054</v>
      </c>
      <c r="C2443" t="s">
        <v>1074</v>
      </c>
      <c r="D2443" t="s">
        <v>1071</v>
      </c>
      <c r="E2443" t="s">
        <v>1075</v>
      </c>
      <c r="F2443" t="s">
        <v>1073</v>
      </c>
      <c r="G2443" t="s">
        <v>30</v>
      </c>
      <c r="H2443">
        <v>201810</v>
      </c>
      <c r="I2443">
        <v>195.3777</v>
      </c>
      <c r="J2443">
        <v>2018</v>
      </c>
      <c r="K2443">
        <v>10</v>
      </c>
      <c r="L2443">
        <v>12564</v>
      </c>
      <c r="M2443">
        <v>302104534</v>
      </c>
      <c r="N2443" s="7">
        <v>43415</v>
      </c>
      <c r="P2443" s="7"/>
    </row>
    <row r="2444" spans="1:16" x14ac:dyDescent="0.25">
      <c r="A2444" t="s">
        <v>21</v>
      </c>
      <c r="B2444" t="s">
        <v>22</v>
      </c>
      <c r="C2444" t="s">
        <v>54</v>
      </c>
      <c r="D2444" t="s">
        <v>55</v>
      </c>
      <c r="E2444" t="s">
        <v>56</v>
      </c>
      <c r="F2444" t="s">
        <v>23</v>
      </c>
      <c r="G2444" t="s">
        <v>31</v>
      </c>
      <c r="H2444">
        <v>201810</v>
      </c>
      <c r="I2444">
        <v>70.959999999999994</v>
      </c>
      <c r="J2444">
        <v>2018</v>
      </c>
      <c r="K2444">
        <v>10</v>
      </c>
      <c r="L2444">
        <v>12565</v>
      </c>
      <c r="M2444">
        <v>303007741</v>
      </c>
      <c r="N2444" s="7">
        <v>43456</v>
      </c>
      <c r="P2444" s="7"/>
    </row>
    <row r="2445" spans="1:16" x14ac:dyDescent="0.25">
      <c r="A2445" t="s">
        <v>1045</v>
      </c>
      <c r="B2445" t="s">
        <v>1046</v>
      </c>
      <c r="C2445" t="s">
        <v>1051</v>
      </c>
      <c r="D2445" t="s">
        <v>1052</v>
      </c>
      <c r="E2445" t="s">
        <v>1053</v>
      </c>
      <c r="F2445" t="s">
        <v>1050</v>
      </c>
      <c r="G2445" t="s">
        <v>15</v>
      </c>
      <c r="H2445">
        <v>201810</v>
      </c>
      <c r="I2445">
        <v>278.41480000000001</v>
      </c>
      <c r="J2445">
        <v>2018</v>
      </c>
      <c r="K2445">
        <v>10</v>
      </c>
      <c r="L2445">
        <v>12566</v>
      </c>
      <c r="M2445">
        <v>301706732</v>
      </c>
      <c r="N2445" s="7">
        <v>43470</v>
      </c>
      <c r="P2445" s="7"/>
    </row>
    <row r="2446" spans="1:16" x14ac:dyDescent="0.25">
      <c r="A2446" t="s">
        <v>1045</v>
      </c>
      <c r="B2446" t="s">
        <v>1046</v>
      </c>
      <c r="C2446" t="s">
        <v>1051</v>
      </c>
      <c r="D2446" t="s">
        <v>1052</v>
      </c>
      <c r="E2446" t="s">
        <v>1053</v>
      </c>
      <c r="F2446" t="s">
        <v>1050</v>
      </c>
      <c r="G2446" t="s">
        <v>291</v>
      </c>
      <c r="H2446">
        <v>201810</v>
      </c>
      <c r="I2446">
        <v>352.78870000000001</v>
      </c>
      <c r="J2446">
        <v>2018</v>
      </c>
      <c r="K2446">
        <v>10</v>
      </c>
      <c r="L2446">
        <v>12567</v>
      </c>
      <c r="M2446">
        <v>303005530</v>
      </c>
      <c r="N2446" s="7">
        <v>43371</v>
      </c>
      <c r="P2446" s="7"/>
    </row>
    <row r="2447" spans="1:16" x14ac:dyDescent="0.25">
      <c r="A2447" t="s">
        <v>1045</v>
      </c>
      <c r="B2447" t="s">
        <v>1054</v>
      </c>
      <c r="C2447" t="s">
        <v>1074</v>
      </c>
      <c r="D2447" t="s">
        <v>1071</v>
      </c>
      <c r="E2447" t="s">
        <v>1075</v>
      </c>
      <c r="F2447" t="s">
        <v>1073</v>
      </c>
      <c r="G2447" t="s">
        <v>585</v>
      </c>
      <c r="H2447">
        <v>201810</v>
      </c>
      <c r="I2447">
        <v>113.5587</v>
      </c>
      <c r="J2447">
        <v>2018</v>
      </c>
      <c r="K2447">
        <v>10</v>
      </c>
      <c r="L2447">
        <v>12568</v>
      </c>
      <c r="M2447">
        <v>303004946</v>
      </c>
      <c r="N2447" s="7">
        <v>43497</v>
      </c>
      <c r="P2447" s="7"/>
    </row>
    <row r="2448" spans="1:16" x14ac:dyDescent="0.25">
      <c r="A2448" t="s">
        <v>1045</v>
      </c>
      <c r="B2448" t="s">
        <v>1060</v>
      </c>
      <c r="C2448" t="s">
        <v>1061</v>
      </c>
      <c r="D2448" t="s">
        <v>1062</v>
      </c>
      <c r="E2448" t="s">
        <v>1063</v>
      </c>
      <c r="F2448" t="s">
        <v>1050</v>
      </c>
      <c r="G2448" t="s">
        <v>30</v>
      </c>
      <c r="H2448">
        <v>201810</v>
      </c>
      <c r="I2448">
        <v>576.5806</v>
      </c>
      <c r="J2448">
        <v>2018</v>
      </c>
      <c r="K2448">
        <v>10</v>
      </c>
      <c r="L2448">
        <v>12569</v>
      </c>
      <c r="M2448">
        <v>302105259</v>
      </c>
      <c r="N2448" s="7">
        <v>43477</v>
      </c>
      <c r="P2448" s="7"/>
    </row>
    <row r="2449" spans="1:16" x14ac:dyDescent="0.25">
      <c r="A2449" t="s">
        <v>41</v>
      </c>
      <c r="B2449" t="s">
        <v>22</v>
      </c>
      <c r="C2449" t="s">
        <v>57</v>
      </c>
      <c r="D2449" t="s">
        <v>58</v>
      </c>
      <c r="E2449" t="s">
        <v>59</v>
      </c>
      <c r="F2449" t="s">
        <v>23</v>
      </c>
      <c r="G2449" t="s">
        <v>34</v>
      </c>
      <c r="H2449">
        <v>201810</v>
      </c>
      <c r="I2449">
        <v>53</v>
      </c>
      <c r="J2449">
        <v>2018</v>
      </c>
      <c r="K2449">
        <v>10</v>
      </c>
      <c r="L2449">
        <v>12570</v>
      </c>
      <c r="M2449">
        <v>302109229</v>
      </c>
      <c r="N2449" s="7">
        <v>43492</v>
      </c>
      <c r="P2449" s="7"/>
    </row>
    <row r="2450" spans="1:16" x14ac:dyDescent="0.25">
      <c r="A2450" t="s">
        <v>1045</v>
      </c>
      <c r="B2450" t="s">
        <v>1054</v>
      </c>
      <c r="C2450" t="s">
        <v>1055</v>
      </c>
      <c r="D2450" t="s">
        <v>1071</v>
      </c>
      <c r="E2450" t="s">
        <v>1072</v>
      </c>
      <c r="F2450" t="s">
        <v>1073</v>
      </c>
      <c r="G2450" t="s">
        <v>27</v>
      </c>
      <c r="H2450">
        <v>201810</v>
      </c>
      <c r="I2450">
        <v>127.7945</v>
      </c>
      <c r="J2450">
        <v>2018</v>
      </c>
      <c r="K2450">
        <v>10</v>
      </c>
      <c r="L2450">
        <v>12571</v>
      </c>
      <c r="M2450">
        <v>303008574</v>
      </c>
      <c r="N2450" s="7">
        <v>43377</v>
      </c>
      <c r="P2450" s="7"/>
    </row>
    <row r="2451" spans="1:16" x14ac:dyDescent="0.25">
      <c r="A2451" t="s">
        <v>1045</v>
      </c>
      <c r="B2451" t="s">
        <v>1046</v>
      </c>
      <c r="C2451" t="s">
        <v>1047</v>
      </c>
      <c r="D2451" t="s">
        <v>1048</v>
      </c>
      <c r="E2451" t="s">
        <v>1049</v>
      </c>
      <c r="F2451" t="s">
        <v>1050</v>
      </c>
      <c r="G2451" t="s">
        <v>323</v>
      </c>
      <c r="H2451">
        <v>201810</v>
      </c>
      <c r="I2451">
        <v>229.21680000000001</v>
      </c>
      <c r="J2451">
        <v>2018</v>
      </c>
      <c r="K2451">
        <v>10</v>
      </c>
      <c r="L2451">
        <v>12572</v>
      </c>
      <c r="M2451">
        <v>301605405</v>
      </c>
      <c r="N2451" s="7">
        <v>43511</v>
      </c>
      <c r="P2451" s="7"/>
    </row>
    <row r="2452" spans="1:16" x14ac:dyDescent="0.25">
      <c r="A2452" t="s">
        <v>1045</v>
      </c>
      <c r="B2452" t="s">
        <v>1054</v>
      </c>
      <c r="C2452" t="s">
        <v>1058</v>
      </c>
      <c r="D2452" t="s">
        <v>1056</v>
      </c>
      <c r="E2452" t="s">
        <v>1059</v>
      </c>
      <c r="F2452" t="s">
        <v>1050</v>
      </c>
      <c r="G2452" t="s">
        <v>35</v>
      </c>
      <c r="H2452">
        <v>201810</v>
      </c>
      <c r="I2452">
        <v>198.77420000000001</v>
      </c>
      <c r="J2452">
        <v>2018</v>
      </c>
      <c r="K2452">
        <v>10</v>
      </c>
      <c r="L2452">
        <v>12573</v>
      </c>
      <c r="M2452">
        <v>301806154</v>
      </c>
      <c r="N2452" s="7">
        <v>43490</v>
      </c>
      <c r="P2452" s="7"/>
    </row>
    <row r="2453" spans="1:16" x14ac:dyDescent="0.25">
      <c r="A2453" t="s">
        <v>1045</v>
      </c>
      <c r="B2453" t="s">
        <v>1067</v>
      </c>
      <c r="C2453" t="s">
        <v>1068</v>
      </c>
      <c r="D2453" t="s">
        <v>1069</v>
      </c>
      <c r="E2453" t="s">
        <v>1070</v>
      </c>
      <c r="F2453" t="s">
        <v>1050</v>
      </c>
      <c r="G2453" t="s">
        <v>34</v>
      </c>
      <c r="H2453">
        <v>201810</v>
      </c>
      <c r="I2453">
        <v>36</v>
      </c>
      <c r="J2453">
        <v>2018</v>
      </c>
      <c r="K2453">
        <v>10</v>
      </c>
      <c r="L2453">
        <v>12574</v>
      </c>
      <c r="M2453">
        <v>302108082</v>
      </c>
      <c r="N2453" s="7">
        <v>43389</v>
      </c>
      <c r="P2453" s="7"/>
    </row>
    <row r="2454" spans="1:16" x14ac:dyDescent="0.25">
      <c r="A2454" t="s">
        <v>1028</v>
      </c>
      <c r="B2454" t="s">
        <v>1029</v>
      </c>
      <c r="C2454" t="s">
        <v>1030</v>
      </c>
      <c r="D2454" t="s">
        <v>1031</v>
      </c>
      <c r="E2454" t="s">
        <v>1032</v>
      </c>
      <c r="F2454" t="s">
        <v>1033</v>
      </c>
      <c r="G2454" t="s">
        <v>34</v>
      </c>
      <c r="H2454">
        <v>201810</v>
      </c>
      <c r="I2454">
        <v>315</v>
      </c>
      <c r="J2454">
        <v>2018</v>
      </c>
      <c r="K2454">
        <v>10</v>
      </c>
      <c r="L2454">
        <v>12575</v>
      </c>
      <c r="M2454">
        <v>302108899</v>
      </c>
      <c r="N2454" s="7">
        <v>43363</v>
      </c>
      <c r="P2454" s="7"/>
    </row>
    <row r="2455" spans="1:16" x14ac:dyDescent="0.25">
      <c r="A2455" t="s">
        <v>1045</v>
      </c>
      <c r="B2455" t="s">
        <v>1046</v>
      </c>
      <c r="C2455" t="s">
        <v>1051</v>
      </c>
      <c r="D2455" t="s">
        <v>1052</v>
      </c>
      <c r="E2455" t="s">
        <v>1053</v>
      </c>
      <c r="F2455" t="s">
        <v>1050</v>
      </c>
      <c r="G2455" t="s">
        <v>36</v>
      </c>
      <c r="H2455">
        <v>201810</v>
      </c>
      <c r="I2455">
        <v>182.6318</v>
      </c>
      <c r="J2455">
        <v>2018</v>
      </c>
      <c r="K2455">
        <v>10</v>
      </c>
      <c r="L2455">
        <v>12576</v>
      </c>
      <c r="M2455">
        <v>302109946</v>
      </c>
      <c r="N2455" s="7">
        <v>43393</v>
      </c>
      <c r="P2455" s="7"/>
    </row>
    <row r="2456" spans="1:16" x14ac:dyDescent="0.25">
      <c r="A2456" t="s">
        <v>1045</v>
      </c>
      <c r="B2456" t="s">
        <v>1046</v>
      </c>
      <c r="C2456" t="s">
        <v>1047</v>
      </c>
      <c r="D2456" t="s">
        <v>1048</v>
      </c>
      <c r="E2456" t="s">
        <v>1049</v>
      </c>
      <c r="F2456" t="s">
        <v>1050</v>
      </c>
      <c r="G2456" t="s">
        <v>32</v>
      </c>
      <c r="H2456">
        <v>201810</v>
      </c>
      <c r="I2456">
        <v>231.87799999999999</v>
      </c>
      <c r="J2456">
        <v>2018</v>
      </c>
      <c r="K2456">
        <v>10</v>
      </c>
      <c r="L2456">
        <v>12577</v>
      </c>
      <c r="M2456">
        <v>301604031</v>
      </c>
      <c r="N2456" s="7">
        <v>43532</v>
      </c>
      <c r="P2456" s="7"/>
    </row>
    <row r="2457" spans="1:16" x14ac:dyDescent="0.25">
      <c r="A2457" t="s">
        <v>1045</v>
      </c>
      <c r="B2457" t="s">
        <v>1067</v>
      </c>
      <c r="C2457" t="s">
        <v>1068</v>
      </c>
      <c r="D2457" t="s">
        <v>1069</v>
      </c>
      <c r="E2457" t="s">
        <v>1070</v>
      </c>
      <c r="F2457" t="s">
        <v>1050</v>
      </c>
      <c r="G2457" t="s">
        <v>29</v>
      </c>
      <c r="H2457">
        <v>201810</v>
      </c>
      <c r="I2457">
        <v>26.096800000000002</v>
      </c>
      <c r="J2457">
        <v>2018</v>
      </c>
      <c r="K2457">
        <v>10</v>
      </c>
      <c r="L2457">
        <v>12578</v>
      </c>
      <c r="M2457">
        <v>303004185</v>
      </c>
      <c r="N2457" s="7">
        <v>43519</v>
      </c>
      <c r="P2457" s="7"/>
    </row>
    <row r="2458" spans="1:16" x14ac:dyDescent="0.25">
      <c r="A2458" t="s">
        <v>1028</v>
      </c>
      <c r="B2458" t="s">
        <v>1076</v>
      </c>
      <c r="C2458" t="s">
        <v>1077</v>
      </c>
      <c r="D2458" t="s">
        <v>1078</v>
      </c>
      <c r="E2458" t="s">
        <v>1079</v>
      </c>
      <c r="F2458" t="s">
        <v>1080</v>
      </c>
      <c r="G2458" t="s">
        <v>585</v>
      </c>
      <c r="H2458">
        <v>201810</v>
      </c>
      <c r="I2458">
        <v>186.926525</v>
      </c>
      <c r="J2458">
        <v>2018</v>
      </c>
      <c r="K2458">
        <v>10</v>
      </c>
      <c r="L2458">
        <v>12579</v>
      </c>
      <c r="M2458">
        <v>303008574</v>
      </c>
      <c r="N2458" s="7">
        <v>43467</v>
      </c>
      <c r="P2458" s="7"/>
    </row>
    <row r="2459" spans="1:16" x14ac:dyDescent="0.25">
      <c r="A2459" t="s">
        <v>1045</v>
      </c>
      <c r="B2459" t="s">
        <v>1060</v>
      </c>
      <c r="C2459" t="s">
        <v>1064</v>
      </c>
      <c r="D2459" t="s">
        <v>1065</v>
      </c>
      <c r="E2459" t="s">
        <v>1066</v>
      </c>
      <c r="F2459" t="s">
        <v>1050</v>
      </c>
      <c r="G2459" t="s">
        <v>32</v>
      </c>
      <c r="H2459">
        <v>201810</v>
      </c>
      <c r="I2459">
        <v>550.41570000000002</v>
      </c>
      <c r="J2459">
        <v>2018</v>
      </c>
      <c r="K2459">
        <v>10</v>
      </c>
      <c r="L2459">
        <v>12580</v>
      </c>
      <c r="M2459">
        <v>302107306</v>
      </c>
      <c r="N2459" s="7">
        <v>43399</v>
      </c>
      <c r="P2459" s="7"/>
    </row>
    <row r="2460" spans="1:16" x14ac:dyDescent="0.25">
      <c r="A2460" t="s">
        <v>1045</v>
      </c>
      <c r="B2460" t="s">
        <v>1060</v>
      </c>
      <c r="C2460" t="s">
        <v>1064</v>
      </c>
      <c r="D2460" t="s">
        <v>1065</v>
      </c>
      <c r="E2460" t="s">
        <v>1066</v>
      </c>
      <c r="F2460" t="s">
        <v>1050</v>
      </c>
      <c r="G2460" t="s">
        <v>27</v>
      </c>
      <c r="H2460">
        <v>201810</v>
      </c>
      <c r="I2460">
        <v>567.529</v>
      </c>
      <c r="J2460">
        <v>2018</v>
      </c>
      <c r="K2460">
        <v>10</v>
      </c>
      <c r="L2460">
        <v>12581</v>
      </c>
      <c r="M2460">
        <v>303004614</v>
      </c>
      <c r="N2460" s="7">
        <v>43506</v>
      </c>
      <c r="P2460" s="7"/>
    </row>
    <row r="2461" spans="1:16" x14ac:dyDescent="0.25">
      <c r="A2461" t="s">
        <v>21</v>
      </c>
      <c r="B2461" t="s">
        <v>22</v>
      </c>
      <c r="C2461" t="s">
        <v>54</v>
      </c>
      <c r="D2461" t="s">
        <v>55</v>
      </c>
      <c r="E2461" t="s">
        <v>56</v>
      </c>
      <c r="F2461" t="s">
        <v>23</v>
      </c>
      <c r="G2461" t="s">
        <v>27</v>
      </c>
      <c r="H2461">
        <v>201810</v>
      </c>
      <c r="I2461">
        <v>68.144599999999997</v>
      </c>
      <c r="J2461">
        <v>2018</v>
      </c>
      <c r="K2461">
        <v>10</v>
      </c>
      <c r="L2461">
        <v>12582</v>
      </c>
      <c r="M2461">
        <v>303006940</v>
      </c>
      <c r="N2461" s="7">
        <v>43474</v>
      </c>
      <c r="P2461" s="7"/>
    </row>
    <row r="2462" spans="1:16" x14ac:dyDescent="0.25">
      <c r="A2462" t="s">
        <v>1037</v>
      </c>
      <c r="B2462" t="s">
        <v>1038</v>
      </c>
      <c r="C2462" t="s">
        <v>1039</v>
      </c>
      <c r="D2462" t="s">
        <v>1040</v>
      </c>
      <c r="E2462" t="s">
        <v>1041</v>
      </c>
      <c r="F2462" t="s">
        <v>1033</v>
      </c>
      <c r="G2462" t="s">
        <v>27</v>
      </c>
      <c r="H2462">
        <v>201810</v>
      </c>
      <c r="I2462">
        <v>472.98387100000002</v>
      </c>
      <c r="J2462">
        <v>2018</v>
      </c>
      <c r="K2462">
        <v>10</v>
      </c>
      <c r="L2462">
        <v>12583</v>
      </c>
      <c r="M2462">
        <v>303004614</v>
      </c>
      <c r="N2462" s="7">
        <v>43486</v>
      </c>
      <c r="P2462" s="7"/>
    </row>
    <row r="2463" spans="1:16" x14ac:dyDescent="0.25">
      <c r="A2463" t="s">
        <v>1045</v>
      </c>
      <c r="B2463" t="s">
        <v>1046</v>
      </c>
      <c r="C2463" t="s">
        <v>1047</v>
      </c>
      <c r="D2463" t="s">
        <v>1048</v>
      </c>
      <c r="E2463" t="s">
        <v>1049</v>
      </c>
      <c r="F2463" t="s">
        <v>1050</v>
      </c>
      <c r="G2463" t="s">
        <v>349</v>
      </c>
      <c r="H2463">
        <v>201810</v>
      </c>
      <c r="I2463">
        <v>260.6703</v>
      </c>
      <c r="J2463">
        <v>2018</v>
      </c>
      <c r="K2463">
        <v>10</v>
      </c>
      <c r="L2463">
        <v>12584</v>
      </c>
      <c r="M2463">
        <v>301603352</v>
      </c>
      <c r="N2463" s="7">
        <v>43482</v>
      </c>
      <c r="P2463" s="7"/>
    </row>
    <row r="2464" spans="1:16" x14ac:dyDescent="0.25">
      <c r="A2464" t="s">
        <v>1045</v>
      </c>
      <c r="B2464" t="s">
        <v>1046</v>
      </c>
      <c r="C2464" t="s">
        <v>1051</v>
      </c>
      <c r="D2464" t="s">
        <v>1052</v>
      </c>
      <c r="E2464" t="s">
        <v>1053</v>
      </c>
      <c r="F2464" t="s">
        <v>1050</v>
      </c>
      <c r="G2464" t="s">
        <v>26</v>
      </c>
      <c r="H2464">
        <v>201810</v>
      </c>
      <c r="I2464">
        <v>381.79520000000002</v>
      </c>
      <c r="J2464">
        <v>2018</v>
      </c>
      <c r="K2464">
        <v>10</v>
      </c>
      <c r="L2464">
        <v>12585</v>
      </c>
      <c r="M2464">
        <v>302108927</v>
      </c>
      <c r="N2464" s="7">
        <v>43430</v>
      </c>
      <c r="P2464" s="7"/>
    </row>
    <row r="2465" spans="1:16" x14ac:dyDescent="0.25">
      <c r="A2465" t="s">
        <v>1045</v>
      </c>
      <c r="B2465" t="s">
        <v>1046</v>
      </c>
      <c r="C2465" t="s">
        <v>1051</v>
      </c>
      <c r="D2465" t="s">
        <v>1052</v>
      </c>
      <c r="E2465" t="s">
        <v>1053</v>
      </c>
      <c r="F2465" t="s">
        <v>1050</v>
      </c>
      <c r="G2465" t="s">
        <v>349</v>
      </c>
      <c r="H2465">
        <v>201810</v>
      </c>
      <c r="I2465">
        <v>391.12900000000002</v>
      </c>
      <c r="J2465">
        <v>2018</v>
      </c>
      <c r="K2465">
        <v>10</v>
      </c>
      <c r="L2465">
        <v>12586</v>
      </c>
      <c r="M2465">
        <v>303004842</v>
      </c>
      <c r="N2465" s="7">
        <v>43510</v>
      </c>
      <c r="P2465" s="7"/>
    </row>
    <row r="2466" spans="1:16" x14ac:dyDescent="0.25">
      <c r="A2466" t="s">
        <v>1045</v>
      </c>
      <c r="B2466" t="s">
        <v>1054</v>
      </c>
      <c r="C2466" t="s">
        <v>1074</v>
      </c>
      <c r="D2466" t="s">
        <v>1071</v>
      </c>
      <c r="E2466" t="s">
        <v>1075</v>
      </c>
      <c r="F2466" t="s">
        <v>1073</v>
      </c>
      <c r="G2466" t="s">
        <v>10</v>
      </c>
      <c r="H2466">
        <v>201810</v>
      </c>
      <c r="I2466">
        <v>97.618399999999994</v>
      </c>
      <c r="J2466">
        <v>2018</v>
      </c>
      <c r="K2466">
        <v>10</v>
      </c>
      <c r="L2466">
        <v>12587</v>
      </c>
      <c r="M2466">
        <v>303004984</v>
      </c>
      <c r="N2466" s="7">
        <v>43507</v>
      </c>
      <c r="P2466" s="7"/>
    </row>
    <row r="2467" spans="1:16" x14ac:dyDescent="0.25">
      <c r="A2467" t="s">
        <v>1045</v>
      </c>
      <c r="B2467" t="s">
        <v>1046</v>
      </c>
      <c r="C2467" t="s">
        <v>1051</v>
      </c>
      <c r="D2467" t="s">
        <v>1052</v>
      </c>
      <c r="E2467" t="s">
        <v>1053</v>
      </c>
      <c r="F2467" t="s">
        <v>1050</v>
      </c>
      <c r="G2467" t="s">
        <v>585</v>
      </c>
      <c r="H2467">
        <v>201810</v>
      </c>
      <c r="I2467">
        <v>215.399</v>
      </c>
      <c r="J2467">
        <v>2018</v>
      </c>
      <c r="K2467">
        <v>10</v>
      </c>
      <c r="L2467">
        <v>12588</v>
      </c>
      <c r="M2467">
        <v>302105846</v>
      </c>
      <c r="N2467" s="7">
        <v>43520</v>
      </c>
      <c r="P2467" s="7"/>
    </row>
    <row r="2468" spans="1:16" x14ac:dyDescent="0.25">
      <c r="A2468" t="s">
        <v>1045</v>
      </c>
      <c r="B2468" t="s">
        <v>1067</v>
      </c>
      <c r="C2468" t="s">
        <v>1068</v>
      </c>
      <c r="D2468" t="s">
        <v>1069</v>
      </c>
      <c r="E2468" t="s">
        <v>1070</v>
      </c>
      <c r="F2468" t="s">
        <v>1050</v>
      </c>
      <c r="G2468" t="s">
        <v>26</v>
      </c>
      <c r="H2468">
        <v>201810</v>
      </c>
      <c r="I2468">
        <v>33.663800000000002</v>
      </c>
      <c r="J2468">
        <v>2018</v>
      </c>
      <c r="K2468">
        <v>10</v>
      </c>
      <c r="L2468">
        <v>12589</v>
      </c>
      <c r="M2468">
        <v>303005369</v>
      </c>
      <c r="N2468" s="7">
        <v>43509</v>
      </c>
      <c r="P2468" s="7"/>
    </row>
    <row r="2469" spans="1:16" x14ac:dyDescent="0.25">
      <c r="A2469" t="s">
        <v>1045</v>
      </c>
      <c r="B2469" t="s">
        <v>1067</v>
      </c>
      <c r="C2469" t="s">
        <v>1068</v>
      </c>
      <c r="D2469" t="s">
        <v>1069</v>
      </c>
      <c r="E2469" t="s">
        <v>1070</v>
      </c>
      <c r="F2469" t="s">
        <v>1050</v>
      </c>
      <c r="G2469" t="s">
        <v>291</v>
      </c>
      <c r="H2469">
        <v>201810</v>
      </c>
      <c r="I2469">
        <v>40.423999999999999</v>
      </c>
      <c r="J2469">
        <v>2018</v>
      </c>
      <c r="K2469">
        <v>10</v>
      </c>
      <c r="L2469">
        <v>12590</v>
      </c>
      <c r="M2469">
        <v>302106068</v>
      </c>
      <c r="N2469" s="7">
        <v>43455</v>
      </c>
      <c r="P2469" s="7"/>
    </row>
    <row r="2470" spans="1:16" x14ac:dyDescent="0.25">
      <c r="A2470" t="s">
        <v>1028</v>
      </c>
      <c r="B2470" t="s">
        <v>1029</v>
      </c>
      <c r="C2470" t="s">
        <v>1030</v>
      </c>
      <c r="D2470" t="s">
        <v>1031</v>
      </c>
      <c r="E2470" t="s">
        <v>1032</v>
      </c>
      <c r="F2470" t="s">
        <v>1033</v>
      </c>
      <c r="G2470" t="s">
        <v>10</v>
      </c>
      <c r="H2470">
        <v>201810</v>
      </c>
      <c r="I2470">
        <v>270.7658333</v>
      </c>
      <c r="J2470">
        <v>2018</v>
      </c>
      <c r="K2470">
        <v>10</v>
      </c>
      <c r="L2470">
        <v>12591</v>
      </c>
      <c r="M2470">
        <v>302109233</v>
      </c>
      <c r="N2470" s="7">
        <v>43404</v>
      </c>
      <c r="P2470" s="7"/>
    </row>
    <row r="2471" spans="1:16" x14ac:dyDescent="0.25">
      <c r="A2471" t="s">
        <v>1028</v>
      </c>
      <c r="B2471" t="s">
        <v>1076</v>
      </c>
      <c r="C2471" t="s">
        <v>1077</v>
      </c>
      <c r="D2471" t="s">
        <v>1078</v>
      </c>
      <c r="E2471" t="s">
        <v>1079</v>
      </c>
      <c r="F2471" t="s">
        <v>1080</v>
      </c>
      <c r="G2471" t="s">
        <v>42</v>
      </c>
      <c r="H2471">
        <v>201810</v>
      </c>
      <c r="I2471">
        <v>213.186925</v>
      </c>
      <c r="J2471">
        <v>2018</v>
      </c>
      <c r="K2471">
        <v>10</v>
      </c>
      <c r="L2471">
        <v>12592</v>
      </c>
      <c r="M2471">
        <v>302105514</v>
      </c>
      <c r="N2471" s="7">
        <v>43494</v>
      </c>
      <c r="P2471" s="7"/>
    </row>
    <row r="2472" spans="1:16" x14ac:dyDescent="0.25">
      <c r="A2472" t="s">
        <v>1045</v>
      </c>
      <c r="B2472" t="s">
        <v>1060</v>
      </c>
      <c r="C2472" t="s">
        <v>1061</v>
      </c>
      <c r="D2472" t="s">
        <v>1062</v>
      </c>
      <c r="E2472" t="s">
        <v>1063</v>
      </c>
      <c r="F2472" t="s">
        <v>1050</v>
      </c>
      <c r="G2472" t="s">
        <v>42</v>
      </c>
      <c r="H2472">
        <v>201810</v>
      </c>
      <c r="I2472">
        <v>438.45510000000002</v>
      </c>
      <c r="J2472">
        <v>2018</v>
      </c>
      <c r="K2472">
        <v>10</v>
      </c>
      <c r="L2472">
        <v>12593</v>
      </c>
      <c r="M2472">
        <v>302107889</v>
      </c>
      <c r="N2472" s="7">
        <v>43466</v>
      </c>
      <c r="P2472" s="7"/>
    </row>
    <row r="2473" spans="1:16" x14ac:dyDescent="0.25">
      <c r="A2473" t="s">
        <v>1045</v>
      </c>
      <c r="B2473" t="s">
        <v>1046</v>
      </c>
      <c r="C2473" t="s">
        <v>1051</v>
      </c>
      <c r="D2473" t="s">
        <v>1052</v>
      </c>
      <c r="E2473" t="s">
        <v>1053</v>
      </c>
      <c r="F2473" t="s">
        <v>1050</v>
      </c>
      <c r="G2473" t="s">
        <v>37</v>
      </c>
      <c r="H2473">
        <v>201810</v>
      </c>
      <c r="I2473">
        <v>274.8716</v>
      </c>
      <c r="J2473">
        <v>2018</v>
      </c>
      <c r="K2473">
        <v>10</v>
      </c>
      <c r="L2473">
        <v>12594</v>
      </c>
      <c r="M2473">
        <v>303007518</v>
      </c>
      <c r="N2473" s="7">
        <v>43527</v>
      </c>
      <c r="P2473" s="7"/>
    </row>
    <row r="2474" spans="1:16" x14ac:dyDescent="0.25">
      <c r="A2474" t="s">
        <v>1045</v>
      </c>
      <c r="B2474" t="s">
        <v>1046</v>
      </c>
      <c r="C2474" t="s">
        <v>1051</v>
      </c>
      <c r="D2474" t="s">
        <v>1052</v>
      </c>
      <c r="E2474" t="s">
        <v>1053</v>
      </c>
      <c r="F2474" t="s">
        <v>1050</v>
      </c>
      <c r="G2474" t="s">
        <v>30</v>
      </c>
      <c r="H2474">
        <v>201810</v>
      </c>
      <c r="I2474">
        <v>359.18290000000002</v>
      </c>
      <c r="J2474">
        <v>2018</v>
      </c>
      <c r="K2474">
        <v>10</v>
      </c>
      <c r="L2474">
        <v>12595</v>
      </c>
      <c r="M2474">
        <v>301806578</v>
      </c>
      <c r="N2474" s="7">
        <v>43364</v>
      </c>
      <c r="P2474" s="7"/>
    </row>
    <row r="2475" spans="1:16" x14ac:dyDescent="0.25">
      <c r="A2475" t="s">
        <v>1045</v>
      </c>
      <c r="B2475" t="s">
        <v>1054</v>
      </c>
      <c r="C2475" t="s">
        <v>1058</v>
      </c>
      <c r="D2475" t="s">
        <v>1056</v>
      </c>
      <c r="E2475" t="s">
        <v>1059</v>
      </c>
      <c r="F2475" t="s">
        <v>1050</v>
      </c>
      <c r="G2475" t="s">
        <v>42</v>
      </c>
      <c r="H2475">
        <v>201810</v>
      </c>
      <c r="I2475">
        <v>172.0359</v>
      </c>
      <c r="J2475">
        <v>2018</v>
      </c>
      <c r="K2475">
        <v>10</v>
      </c>
      <c r="L2475">
        <v>12596</v>
      </c>
      <c r="M2475">
        <v>301907346</v>
      </c>
      <c r="N2475" s="7">
        <v>43527</v>
      </c>
      <c r="P2475" s="7"/>
    </row>
    <row r="2476" spans="1:16" x14ac:dyDescent="0.25">
      <c r="A2476" t="s">
        <v>1045</v>
      </c>
      <c r="B2476" t="s">
        <v>1054</v>
      </c>
      <c r="C2476" t="s">
        <v>1074</v>
      </c>
      <c r="D2476" t="s">
        <v>1071</v>
      </c>
      <c r="E2476" t="s">
        <v>1075</v>
      </c>
      <c r="F2476" t="s">
        <v>1073</v>
      </c>
      <c r="G2476" t="s">
        <v>24</v>
      </c>
      <c r="H2476">
        <v>201810</v>
      </c>
      <c r="I2476">
        <v>130.15260000000001</v>
      </c>
      <c r="J2476">
        <v>2018</v>
      </c>
      <c r="K2476">
        <v>10</v>
      </c>
      <c r="L2476">
        <v>12597</v>
      </c>
      <c r="M2476">
        <v>302105148</v>
      </c>
      <c r="N2476" s="7">
        <v>43514</v>
      </c>
      <c r="P2476" s="7"/>
    </row>
    <row r="2477" spans="1:16" x14ac:dyDescent="0.25">
      <c r="A2477" t="s">
        <v>1045</v>
      </c>
      <c r="B2477" t="s">
        <v>1054</v>
      </c>
      <c r="C2477" t="s">
        <v>1074</v>
      </c>
      <c r="D2477" t="s">
        <v>1071</v>
      </c>
      <c r="E2477" t="s">
        <v>1075</v>
      </c>
      <c r="F2477" t="s">
        <v>1073</v>
      </c>
      <c r="G2477" t="s">
        <v>46</v>
      </c>
      <c r="H2477">
        <v>201810</v>
      </c>
      <c r="I2477">
        <v>113.79519999999999</v>
      </c>
      <c r="J2477">
        <v>2018</v>
      </c>
      <c r="K2477">
        <v>10</v>
      </c>
      <c r="L2477">
        <v>12598</v>
      </c>
      <c r="M2477">
        <v>302103324</v>
      </c>
      <c r="N2477" s="7">
        <v>43405</v>
      </c>
      <c r="P2477" s="7"/>
    </row>
    <row r="2478" spans="1:16" x14ac:dyDescent="0.25">
      <c r="A2478" t="s">
        <v>1028</v>
      </c>
      <c r="B2478" t="s">
        <v>1076</v>
      </c>
      <c r="C2478" t="s">
        <v>1077</v>
      </c>
      <c r="D2478" t="s">
        <v>1078</v>
      </c>
      <c r="E2478" t="s">
        <v>1079</v>
      </c>
      <c r="F2478" t="s">
        <v>1080</v>
      </c>
      <c r="G2478" t="s">
        <v>29</v>
      </c>
      <c r="H2478">
        <v>201810</v>
      </c>
      <c r="I2478">
        <v>210.8065</v>
      </c>
      <c r="J2478">
        <v>2018</v>
      </c>
      <c r="K2478">
        <v>10</v>
      </c>
      <c r="L2478">
        <v>12599</v>
      </c>
      <c r="M2478">
        <v>303006803</v>
      </c>
      <c r="N2478" s="7">
        <v>43502</v>
      </c>
      <c r="P2478" s="7"/>
    </row>
    <row r="2479" spans="1:16" x14ac:dyDescent="0.25">
      <c r="A2479" t="s">
        <v>1028</v>
      </c>
      <c r="B2479" t="s">
        <v>1029</v>
      </c>
      <c r="C2479" t="s">
        <v>1030</v>
      </c>
      <c r="D2479" t="s">
        <v>1031</v>
      </c>
      <c r="E2479" t="s">
        <v>1032</v>
      </c>
      <c r="F2479" t="s">
        <v>1033</v>
      </c>
      <c r="G2479" t="s">
        <v>27</v>
      </c>
      <c r="H2479">
        <v>201810</v>
      </c>
      <c r="I2479">
        <v>352.58690000000001</v>
      </c>
      <c r="J2479">
        <v>2018</v>
      </c>
      <c r="K2479">
        <v>10</v>
      </c>
      <c r="L2479">
        <v>12600</v>
      </c>
      <c r="M2479">
        <v>302106183</v>
      </c>
      <c r="N2479" s="7">
        <v>43473</v>
      </c>
      <c r="P2479" s="7"/>
    </row>
    <row r="2480" spans="1:16" x14ac:dyDescent="0.25">
      <c r="A2480" t="s">
        <v>1045</v>
      </c>
      <c r="B2480" t="s">
        <v>1067</v>
      </c>
      <c r="C2480" t="s">
        <v>1068</v>
      </c>
      <c r="D2480" t="s">
        <v>1069</v>
      </c>
      <c r="E2480" t="s">
        <v>1070</v>
      </c>
      <c r="F2480" t="s">
        <v>1050</v>
      </c>
      <c r="G2480" t="s">
        <v>349</v>
      </c>
      <c r="H2480">
        <v>201810</v>
      </c>
      <c r="I2480">
        <v>41.415799999999997</v>
      </c>
      <c r="J2480">
        <v>2018</v>
      </c>
      <c r="K2480">
        <v>10</v>
      </c>
      <c r="L2480">
        <v>12601</v>
      </c>
      <c r="M2480">
        <v>303005505</v>
      </c>
      <c r="N2480" s="7">
        <v>43503</v>
      </c>
      <c r="P2480" s="7"/>
    </row>
    <row r="2481" spans="1:16" x14ac:dyDescent="0.25">
      <c r="A2481" t="s">
        <v>1028</v>
      </c>
      <c r="B2481" t="s">
        <v>1076</v>
      </c>
      <c r="C2481" t="s">
        <v>1077</v>
      </c>
      <c r="D2481" t="s">
        <v>1078</v>
      </c>
      <c r="E2481" t="s">
        <v>1079</v>
      </c>
      <c r="F2481" t="s">
        <v>1080</v>
      </c>
      <c r="G2481" t="s">
        <v>36</v>
      </c>
      <c r="H2481">
        <v>201810</v>
      </c>
      <c r="I2481">
        <v>167.57859999999999</v>
      </c>
      <c r="J2481">
        <v>2018</v>
      </c>
      <c r="K2481">
        <v>10</v>
      </c>
      <c r="L2481">
        <v>12602</v>
      </c>
      <c r="M2481">
        <v>302104962</v>
      </c>
      <c r="N2481" s="7">
        <v>43417</v>
      </c>
      <c r="P2481" s="7"/>
    </row>
    <row r="2482" spans="1:16" x14ac:dyDescent="0.25">
      <c r="A2482" t="s">
        <v>1045</v>
      </c>
      <c r="B2482" t="s">
        <v>1046</v>
      </c>
      <c r="C2482" t="s">
        <v>1047</v>
      </c>
      <c r="D2482" t="s">
        <v>1048</v>
      </c>
      <c r="E2482" t="s">
        <v>1049</v>
      </c>
      <c r="F2482" t="s">
        <v>1050</v>
      </c>
      <c r="G2482" t="s">
        <v>35</v>
      </c>
      <c r="H2482">
        <v>201810</v>
      </c>
      <c r="I2482">
        <v>200.5916</v>
      </c>
      <c r="J2482">
        <v>2018</v>
      </c>
      <c r="K2482">
        <v>10</v>
      </c>
      <c r="L2482">
        <v>12603</v>
      </c>
      <c r="M2482">
        <v>301603193</v>
      </c>
      <c r="N2482" s="7">
        <v>43464</v>
      </c>
      <c r="P2482" s="7"/>
    </row>
    <row r="2483" spans="1:16" x14ac:dyDescent="0.25">
      <c r="A2483" t="s">
        <v>1045</v>
      </c>
      <c r="B2483" t="s">
        <v>1054</v>
      </c>
      <c r="C2483" t="s">
        <v>1074</v>
      </c>
      <c r="D2483" t="s">
        <v>1071</v>
      </c>
      <c r="E2483" t="s">
        <v>1075</v>
      </c>
      <c r="F2483" t="s">
        <v>1073</v>
      </c>
      <c r="G2483" t="s">
        <v>36</v>
      </c>
      <c r="H2483">
        <v>201810</v>
      </c>
      <c r="I2483">
        <v>136.82689999999999</v>
      </c>
      <c r="J2483">
        <v>2018</v>
      </c>
      <c r="K2483">
        <v>10</v>
      </c>
      <c r="L2483">
        <v>12604</v>
      </c>
      <c r="M2483">
        <v>303004970</v>
      </c>
      <c r="N2483" s="7">
        <v>43529</v>
      </c>
      <c r="P2483" s="7"/>
    </row>
    <row r="2484" spans="1:16" x14ac:dyDescent="0.25">
      <c r="A2484" t="s">
        <v>1045</v>
      </c>
      <c r="B2484" t="s">
        <v>1054</v>
      </c>
      <c r="C2484" t="s">
        <v>1074</v>
      </c>
      <c r="D2484" t="s">
        <v>1071</v>
      </c>
      <c r="E2484" t="s">
        <v>1075</v>
      </c>
      <c r="F2484" t="s">
        <v>1073</v>
      </c>
      <c r="G2484" t="s">
        <v>32</v>
      </c>
      <c r="H2484">
        <v>201810</v>
      </c>
      <c r="I2484">
        <v>148.2621</v>
      </c>
      <c r="J2484">
        <v>2018</v>
      </c>
      <c r="K2484">
        <v>10</v>
      </c>
      <c r="L2484">
        <v>12605</v>
      </c>
      <c r="M2484">
        <v>303008535</v>
      </c>
      <c r="N2484" s="7">
        <v>43529</v>
      </c>
      <c r="P2484" s="7"/>
    </row>
    <row r="2485" spans="1:16" x14ac:dyDescent="0.25">
      <c r="A2485" t="s">
        <v>1045</v>
      </c>
      <c r="B2485" t="s">
        <v>1046</v>
      </c>
      <c r="C2485" t="s">
        <v>1047</v>
      </c>
      <c r="D2485" t="s">
        <v>1048</v>
      </c>
      <c r="E2485" t="s">
        <v>1049</v>
      </c>
      <c r="F2485" t="s">
        <v>1050</v>
      </c>
      <c r="G2485" t="s">
        <v>53</v>
      </c>
      <c r="H2485">
        <v>201810</v>
      </c>
      <c r="I2485">
        <v>295.67099999999999</v>
      </c>
      <c r="J2485">
        <v>2018</v>
      </c>
      <c r="K2485">
        <v>10</v>
      </c>
      <c r="L2485">
        <v>12606</v>
      </c>
      <c r="M2485">
        <v>301604308</v>
      </c>
      <c r="N2485" s="7">
        <v>43529</v>
      </c>
      <c r="P2485" s="7"/>
    </row>
    <row r="2486" spans="1:16" x14ac:dyDescent="0.25">
      <c r="A2486" t="s">
        <v>1045</v>
      </c>
      <c r="B2486" t="s">
        <v>1054</v>
      </c>
      <c r="C2486" t="s">
        <v>1058</v>
      </c>
      <c r="D2486" t="s">
        <v>1056</v>
      </c>
      <c r="E2486" t="s">
        <v>1059</v>
      </c>
      <c r="F2486" t="s">
        <v>1050</v>
      </c>
      <c r="G2486" t="s">
        <v>244</v>
      </c>
      <c r="H2486">
        <v>201810</v>
      </c>
      <c r="I2486">
        <v>247.27520000000001</v>
      </c>
      <c r="J2486">
        <v>2018</v>
      </c>
      <c r="K2486">
        <v>10</v>
      </c>
      <c r="L2486">
        <v>12607</v>
      </c>
      <c r="M2486">
        <v>303006803</v>
      </c>
      <c r="N2486" s="7">
        <v>43408</v>
      </c>
      <c r="P2486" s="7"/>
    </row>
    <row r="2487" spans="1:16" x14ac:dyDescent="0.25">
      <c r="A2487" t="s">
        <v>1045</v>
      </c>
      <c r="B2487" t="s">
        <v>1046</v>
      </c>
      <c r="C2487" t="s">
        <v>1051</v>
      </c>
      <c r="D2487" t="s">
        <v>1052</v>
      </c>
      <c r="E2487" t="s">
        <v>1053</v>
      </c>
      <c r="F2487" t="s">
        <v>1050</v>
      </c>
      <c r="G2487" t="s">
        <v>28</v>
      </c>
      <c r="H2487">
        <v>201810</v>
      </c>
      <c r="I2487">
        <v>375.5797</v>
      </c>
      <c r="J2487">
        <v>2018</v>
      </c>
      <c r="K2487">
        <v>10</v>
      </c>
      <c r="L2487">
        <v>12608</v>
      </c>
      <c r="M2487">
        <v>303006548</v>
      </c>
      <c r="N2487" s="7">
        <v>43507</v>
      </c>
      <c r="P2487" s="7"/>
    </row>
    <row r="2488" spans="1:16" x14ac:dyDescent="0.25">
      <c r="A2488" t="s">
        <v>1028</v>
      </c>
      <c r="B2488" t="s">
        <v>1076</v>
      </c>
      <c r="C2488" t="s">
        <v>1077</v>
      </c>
      <c r="D2488" t="s">
        <v>1078</v>
      </c>
      <c r="E2488" t="s">
        <v>1079</v>
      </c>
      <c r="F2488" t="s">
        <v>1080</v>
      </c>
      <c r="G2488" t="s">
        <v>26</v>
      </c>
      <c r="H2488">
        <v>201810</v>
      </c>
      <c r="I2488">
        <v>190.04140000000001</v>
      </c>
      <c r="J2488">
        <v>2018</v>
      </c>
      <c r="K2488">
        <v>10</v>
      </c>
      <c r="L2488">
        <v>12609</v>
      </c>
      <c r="M2488">
        <v>303006403</v>
      </c>
      <c r="N2488" s="7">
        <v>43533</v>
      </c>
      <c r="P2488" s="7"/>
    </row>
    <row r="2489" spans="1:16" x14ac:dyDescent="0.25">
      <c r="A2489" t="s">
        <v>1045</v>
      </c>
      <c r="B2489" t="s">
        <v>1054</v>
      </c>
      <c r="C2489" t="s">
        <v>1058</v>
      </c>
      <c r="D2489" t="s">
        <v>1056</v>
      </c>
      <c r="E2489" t="s">
        <v>1059</v>
      </c>
      <c r="F2489" t="s">
        <v>1050</v>
      </c>
      <c r="G2489" t="s">
        <v>11</v>
      </c>
      <c r="H2489">
        <v>201810</v>
      </c>
      <c r="I2489">
        <v>222.5</v>
      </c>
      <c r="J2489">
        <v>2018</v>
      </c>
      <c r="K2489">
        <v>10</v>
      </c>
      <c r="L2489">
        <v>12610</v>
      </c>
      <c r="M2489">
        <v>301800250</v>
      </c>
      <c r="N2489" s="7">
        <v>43393</v>
      </c>
      <c r="P2489" s="7"/>
    </row>
    <row r="2490" spans="1:16" x14ac:dyDescent="0.25">
      <c r="A2490" t="s">
        <v>1045</v>
      </c>
      <c r="B2490" t="s">
        <v>1046</v>
      </c>
      <c r="C2490" t="s">
        <v>1051</v>
      </c>
      <c r="D2490" t="s">
        <v>1052</v>
      </c>
      <c r="E2490" t="s">
        <v>1053</v>
      </c>
      <c r="F2490" t="s">
        <v>1050</v>
      </c>
      <c r="G2490" t="s">
        <v>11</v>
      </c>
      <c r="H2490">
        <v>201810</v>
      </c>
      <c r="I2490">
        <v>267.39999999999998</v>
      </c>
      <c r="J2490">
        <v>2018</v>
      </c>
      <c r="K2490">
        <v>10</v>
      </c>
      <c r="L2490">
        <v>12611</v>
      </c>
      <c r="M2490">
        <v>302107326</v>
      </c>
      <c r="N2490" s="7">
        <v>43513</v>
      </c>
      <c r="P2490" s="7"/>
    </row>
    <row r="2491" spans="1:16" x14ac:dyDescent="0.25">
      <c r="A2491" t="s">
        <v>1045</v>
      </c>
      <c r="B2491" t="s">
        <v>1046</v>
      </c>
      <c r="C2491" t="s">
        <v>1047</v>
      </c>
      <c r="D2491" t="s">
        <v>1048</v>
      </c>
      <c r="E2491" t="s">
        <v>1049</v>
      </c>
      <c r="F2491" t="s">
        <v>1050</v>
      </c>
      <c r="G2491" t="s">
        <v>25</v>
      </c>
      <c r="H2491">
        <v>201810</v>
      </c>
      <c r="I2491">
        <v>258.4194</v>
      </c>
      <c r="J2491">
        <v>2018</v>
      </c>
      <c r="K2491">
        <v>10</v>
      </c>
      <c r="L2491">
        <v>12612</v>
      </c>
      <c r="M2491">
        <v>301806851</v>
      </c>
      <c r="N2491" s="7">
        <v>43456</v>
      </c>
      <c r="P2491" s="7"/>
    </row>
    <row r="2492" spans="1:16" x14ac:dyDescent="0.25">
      <c r="A2492" t="s">
        <v>1045</v>
      </c>
      <c r="B2492" t="s">
        <v>1054</v>
      </c>
      <c r="C2492" t="s">
        <v>1058</v>
      </c>
      <c r="D2492" t="s">
        <v>1056</v>
      </c>
      <c r="E2492" t="s">
        <v>1059</v>
      </c>
      <c r="F2492" t="s">
        <v>1050</v>
      </c>
      <c r="G2492" t="s">
        <v>12</v>
      </c>
      <c r="H2492">
        <v>201810</v>
      </c>
      <c r="I2492">
        <v>236.15379999999999</v>
      </c>
      <c r="J2492">
        <v>2018</v>
      </c>
      <c r="K2492">
        <v>10</v>
      </c>
      <c r="L2492">
        <v>12613</v>
      </c>
      <c r="M2492">
        <v>303006608</v>
      </c>
      <c r="N2492" s="7">
        <v>43383</v>
      </c>
      <c r="P2492" s="7"/>
    </row>
    <row r="2493" spans="1:16" x14ac:dyDescent="0.25">
      <c r="A2493" t="s">
        <v>1045</v>
      </c>
      <c r="B2493" t="s">
        <v>1060</v>
      </c>
      <c r="C2493" t="s">
        <v>1064</v>
      </c>
      <c r="D2493" t="s">
        <v>1065</v>
      </c>
      <c r="E2493" t="s">
        <v>1066</v>
      </c>
      <c r="F2493" t="s">
        <v>1050</v>
      </c>
      <c r="G2493" t="s">
        <v>323</v>
      </c>
      <c r="H2493">
        <v>201810</v>
      </c>
      <c r="I2493">
        <v>546.34320000000002</v>
      </c>
      <c r="J2493">
        <v>2018</v>
      </c>
      <c r="K2493">
        <v>10</v>
      </c>
      <c r="L2493">
        <v>12614</v>
      </c>
      <c r="M2493">
        <v>301907928</v>
      </c>
      <c r="N2493" s="7">
        <v>43415</v>
      </c>
      <c r="P2493" s="7"/>
    </row>
    <row r="2494" spans="1:16" x14ac:dyDescent="0.25">
      <c r="A2494" t="s">
        <v>1045</v>
      </c>
      <c r="B2494" t="s">
        <v>1054</v>
      </c>
      <c r="C2494" t="s">
        <v>1058</v>
      </c>
      <c r="D2494" t="s">
        <v>1056</v>
      </c>
      <c r="E2494" t="s">
        <v>1059</v>
      </c>
      <c r="F2494" t="s">
        <v>1050</v>
      </c>
      <c r="G2494" t="s">
        <v>46</v>
      </c>
      <c r="H2494">
        <v>201810</v>
      </c>
      <c r="I2494">
        <v>140.41030000000001</v>
      </c>
      <c r="J2494">
        <v>2018</v>
      </c>
      <c r="K2494">
        <v>10</v>
      </c>
      <c r="L2494">
        <v>12615</v>
      </c>
      <c r="M2494">
        <v>301704894</v>
      </c>
      <c r="N2494" s="7">
        <v>43379</v>
      </c>
      <c r="P2494" s="7"/>
    </row>
    <row r="2495" spans="1:16" x14ac:dyDescent="0.25">
      <c r="A2495" t="s">
        <v>1037</v>
      </c>
      <c r="B2495" t="s">
        <v>1038</v>
      </c>
      <c r="C2495" t="s">
        <v>1039</v>
      </c>
      <c r="D2495" t="s">
        <v>1040</v>
      </c>
      <c r="E2495" t="s">
        <v>1041</v>
      </c>
      <c r="F2495" t="s">
        <v>1033</v>
      </c>
      <c r="G2495" t="s">
        <v>37</v>
      </c>
      <c r="H2495">
        <v>201810</v>
      </c>
      <c r="I2495">
        <v>498.02199999999999</v>
      </c>
      <c r="J2495">
        <v>2018</v>
      </c>
      <c r="K2495">
        <v>10</v>
      </c>
      <c r="L2495">
        <v>12616</v>
      </c>
      <c r="M2495">
        <v>303008535</v>
      </c>
      <c r="N2495" s="7">
        <v>43365</v>
      </c>
      <c r="P2495" s="7"/>
    </row>
    <row r="2496" spans="1:16" x14ac:dyDescent="0.25">
      <c r="A2496" t="s">
        <v>1045</v>
      </c>
      <c r="B2496" t="s">
        <v>1060</v>
      </c>
      <c r="C2496" t="s">
        <v>1061</v>
      </c>
      <c r="D2496" t="s">
        <v>1062</v>
      </c>
      <c r="E2496" t="s">
        <v>1063</v>
      </c>
      <c r="F2496" t="s">
        <v>1050</v>
      </c>
      <c r="G2496" t="s">
        <v>12</v>
      </c>
      <c r="H2496">
        <v>201810</v>
      </c>
      <c r="I2496">
        <v>363.75689999999997</v>
      </c>
      <c r="J2496">
        <v>2018</v>
      </c>
      <c r="K2496">
        <v>10</v>
      </c>
      <c r="L2496">
        <v>12617</v>
      </c>
      <c r="M2496">
        <v>301907713</v>
      </c>
      <c r="N2496" s="7">
        <v>43439</v>
      </c>
      <c r="P2496" s="7"/>
    </row>
    <row r="2497" spans="1:16" x14ac:dyDescent="0.25">
      <c r="A2497" t="s">
        <v>21</v>
      </c>
      <c r="B2497" t="s">
        <v>22</v>
      </c>
      <c r="C2497" t="s">
        <v>54</v>
      </c>
      <c r="D2497" t="s">
        <v>55</v>
      </c>
      <c r="E2497" t="s">
        <v>56</v>
      </c>
      <c r="F2497" t="s">
        <v>23</v>
      </c>
      <c r="G2497" t="s">
        <v>24</v>
      </c>
      <c r="H2497">
        <v>201810</v>
      </c>
      <c r="I2497">
        <v>39.588299999999997</v>
      </c>
      <c r="J2497">
        <v>2018</v>
      </c>
      <c r="K2497">
        <v>10</v>
      </c>
      <c r="L2497">
        <v>12618</v>
      </c>
      <c r="M2497">
        <v>302106559</v>
      </c>
      <c r="N2497" s="7">
        <v>43490</v>
      </c>
      <c r="P2497" s="7"/>
    </row>
    <row r="2498" spans="1:16" x14ac:dyDescent="0.25">
      <c r="A2498" t="s">
        <v>1045</v>
      </c>
      <c r="B2498" t="s">
        <v>1067</v>
      </c>
      <c r="C2498" t="s">
        <v>1068</v>
      </c>
      <c r="D2498" t="s">
        <v>1069</v>
      </c>
      <c r="E2498" t="s">
        <v>1070</v>
      </c>
      <c r="F2498" t="s">
        <v>1050</v>
      </c>
      <c r="G2498" t="s">
        <v>31</v>
      </c>
      <c r="H2498">
        <v>201810</v>
      </c>
      <c r="I2498">
        <v>67.171899999999994</v>
      </c>
      <c r="J2498">
        <v>2018</v>
      </c>
      <c r="K2498">
        <v>10</v>
      </c>
      <c r="L2498">
        <v>12619</v>
      </c>
      <c r="M2498">
        <v>303008876</v>
      </c>
      <c r="N2498" s="7">
        <v>43420</v>
      </c>
      <c r="P2498" s="7"/>
    </row>
    <row r="2499" spans="1:16" x14ac:dyDescent="0.25">
      <c r="A2499" t="s">
        <v>1045</v>
      </c>
      <c r="B2499" t="s">
        <v>1060</v>
      </c>
      <c r="C2499" t="s">
        <v>1061</v>
      </c>
      <c r="D2499" t="s">
        <v>1062</v>
      </c>
      <c r="E2499" t="s">
        <v>1063</v>
      </c>
      <c r="F2499" t="s">
        <v>1050</v>
      </c>
      <c r="G2499" t="s">
        <v>291</v>
      </c>
      <c r="H2499">
        <v>201810</v>
      </c>
      <c r="I2499">
        <v>474.24520000000001</v>
      </c>
      <c r="J2499">
        <v>2018</v>
      </c>
      <c r="K2499">
        <v>10</v>
      </c>
      <c r="L2499">
        <v>12620</v>
      </c>
      <c r="M2499">
        <v>303008305</v>
      </c>
      <c r="N2499" s="7">
        <v>43498</v>
      </c>
      <c r="P2499" s="7"/>
    </row>
    <row r="2500" spans="1:16" x14ac:dyDescent="0.25">
      <c r="A2500" t="s">
        <v>1045</v>
      </c>
      <c r="B2500" t="s">
        <v>1054</v>
      </c>
      <c r="C2500" t="s">
        <v>1074</v>
      </c>
      <c r="D2500" t="s">
        <v>1071</v>
      </c>
      <c r="E2500" t="s">
        <v>1075</v>
      </c>
      <c r="F2500" t="s">
        <v>1073</v>
      </c>
      <c r="G2500" t="s">
        <v>29</v>
      </c>
      <c r="H2500">
        <v>201810</v>
      </c>
      <c r="I2500">
        <v>119.8197</v>
      </c>
      <c r="J2500">
        <v>2018</v>
      </c>
      <c r="K2500">
        <v>10</v>
      </c>
      <c r="L2500">
        <v>12621</v>
      </c>
      <c r="M2500">
        <v>303005080</v>
      </c>
      <c r="N2500" s="7">
        <v>43386</v>
      </c>
      <c r="P2500" s="7"/>
    </row>
    <row r="2501" spans="1:16" x14ac:dyDescent="0.25">
      <c r="A2501" t="s">
        <v>1045</v>
      </c>
      <c r="B2501" t="s">
        <v>1046</v>
      </c>
      <c r="C2501" t="s">
        <v>1047</v>
      </c>
      <c r="D2501" t="s">
        <v>1048</v>
      </c>
      <c r="E2501" t="s">
        <v>1049</v>
      </c>
      <c r="F2501" t="s">
        <v>1050</v>
      </c>
      <c r="G2501" t="s">
        <v>36</v>
      </c>
      <c r="H2501">
        <v>201810</v>
      </c>
      <c r="I2501">
        <v>223.93870000000001</v>
      </c>
      <c r="J2501">
        <v>2018</v>
      </c>
      <c r="K2501">
        <v>10</v>
      </c>
      <c r="L2501">
        <v>12622</v>
      </c>
      <c r="M2501">
        <v>301806663</v>
      </c>
      <c r="N2501" s="7">
        <v>43498</v>
      </c>
      <c r="P2501" s="7"/>
    </row>
    <row r="2502" spans="1:16" x14ac:dyDescent="0.25">
      <c r="A2502" t="s">
        <v>1045</v>
      </c>
      <c r="B2502" t="s">
        <v>1060</v>
      </c>
      <c r="C2502" t="s">
        <v>1064</v>
      </c>
      <c r="D2502" t="s">
        <v>1065</v>
      </c>
      <c r="E2502" t="s">
        <v>1066</v>
      </c>
      <c r="F2502" t="s">
        <v>1050</v>
      </c>
      <c r="G2502" t="s">
        <v>36</v>
      </c>
      <c r="H2502">
        <v>201810</v>
      </c>
      <c r="I2502">
        <v>592.15930000000003</v>
      </c>
      <c r="J2502">
        <v>2018</v>
      </c>
      <c r="K2502">
        <v>10</v>
      </c>
      <c r="L2502">
        <v>12623</v>
      </c>
      <c r="M2502">
        <v>303008467</v>
      </c>
      <c r="N2502" s="7">
        <v>43448</v>
      </c>
      <c r="P2502" s="7"/>
    </row>
    <row r="2503" spans="1:16" x14ac:dyDescent="0.25">
      <c r="A2503" t="s">
        <v>1045</v>
      </c>
      <c r="B2503" t="s">
        <v>1046</v>
      </c>
      <c r="C2503" t="s">
        <v>1047</v>
      </c>
      <c r="D2503" t="s">
        <v>1048</v>
      </c>
      <c r="E2503" t="s">
        <v>1049</v>
      </c>
      <c r="F2503" t="s">
        <v>1050</v>
      </c>
      <c r="G2503" t="s">
        <v>319</v>
      </c>
      <c r="H2503">
        <v>201810</v>
      </c>
      <c r="I2503">
        <v>190.3681</v>
      </c>
      <c r="J2503">
        <v>2018</v>
      </c>
      <c r="K2503">
        <v>10</v>
      </c>
      <c r="L2503">
        <v>12624</v>
      </c>
      <c r="M2503">
        <v>301900485</v>
      </c>
      <c r="N2503" s="7">
        <v>43404</v>
      </c>
      <c r="P2503" s="7"/>
    </row>
    <row r="2504" spans="1:16" x14ac:dyDescent="0.25">
      <c r="A2504" t="s">
        <v>1045</v>
      </c>
      <c r="B2504" t="s">
        <v>1060</v>
      </c>
      <c r="C2504" t="s">
        <v>1064</v>
      </c>
      <c r="D2504" t="s">
        <v>1065</v>
      </c>
      <c r="E2504" t="s">
        <v>1066</v>
      </c>
      <c r="F2504" t="s">
        <v>1050</v>
      </c>
      <c r="G2504" t="s">
        <v>10</v>
      </c>
      <c r="H2504">
        <v>201810</v>
      </c>
      <c r="I2504">
        <v>604.18520000000001</v>
      </c>
      <c r="J2504">
        <v>2018</v>
      </c>
      <c r="K2504">
        <v>10</v>
      </c>
      <c r="L2504">
        <v>12625</v>
      </c>
      <c r="M2504">
        <v>303006199</v>
      </c>
      <c r="N2504" s="7">
        <v>43394</v>
      </c>
      <c r="P2504" s="7"/>
    </row>
    <row r="2505" spans="1:16" x14ac:dyDescent="0.25">
      <c r="A2505" t="s">
        <v>1028</v>
      </c>
      <c r="B2505" t="s">
        <v>1081</v>
      </c>
      <c r="C2505" t="s">
        <v>1082</v>
      </c>
      <c r="D2505" t="s">
        <v>1083</v>
      </c>
      <c r="E2505" t="s">
        <v>1084</v>
      </c>
      <c r="F2505" t="s">
        <v>1080</v>
      </c>
      <c r="G2505" t="s">
        <v>26</v>
      </c>
      <c r="H2505">
        <v>201810</v>
      </c>
      <c r="I2505">
        <v>321</v>
      </c>
      <c r="J2505">
        <v>2018</v>
      </c>
      <c r="K2505">
        <v>10</v>
      </c>
      <c r="L2505">
        <v>12626</v>
      </c>
      <c r="M2505">
        <v>301806290</v>
      </c>
      <c r="N2505" s="7">
        <v>43445</v>
      </c>
      <c r="P2505" s="7"/>
    </row>
    <row r="2506" spans="1:16" x14ac:dyDescent="0.25">
      <c r="A2506" t="s">
        <v>1045</v>
      </c>
      <c r="B2506" t="s">
        <v>1046</v>
      </c>
      <c r="C2506" t="s">
        <v>1047</v>
      </c>
      <c r="D2506" t="s">
        <v>1048</v>
      </c>
      <c r="E2506" t="s">
        <v>1049</v>
      </c>
      <c r="F2506" t="s">
        <v>1050</v>
      </c>
      <c r="G2506" t="s">
        <v>28</v>
      </c>
      <c r="H2506">
        <v>201810</v>
      </c>
      <c r="I2506">
        <v>281.32159999999999</v>
      </c>
      <c r="J2506">
        <v>2018</v>
      </c>
      <c r="K2506">
        <v>10</v>
      </c>
      <c r="L2506">
        <v>12627</v>
      </c>
      <c r="M2506">
        <v>303000129</v>
      </c>
      <c r="N2506" s="7">
        <v>43524</v>
      </c>
      <c r="P2506" s="7"/>
    </row>
    <row r="2507" spans="1:16" x14ac:dyDescent="0.25">
      <c r="A2507" t="s">
        <v>1045</v>
      </c>
      <c r="B2507" t="s">
        <v>1054</v>
      </c>
      <c r="C2507" t="s">
        <v>1058</v>
      </c>
      <c r="D2507" t="s">
        <v>1056</v>
      </c>
      <c r="E2507" t="s">
        <v>1059</v>
      </c>
      <c r="F2507" t="s">
        <v>1050</v>
      </c>
      <c r="G2507" t="s">
        <v>15</v>
      </c>
      <c r="H2507">
        <v>201810</v>
      </c>
      <c r="I2507">
        <v>152.4239</v>
      </c>
      <c r="J2507">
        <v>2018</v>
      </c>
      <c r="K2507">
        <v>10</v>
      </c>
      <c r="L2507">
        <v>12628</v>
      </c>
      <c r="M2507">
        <v>301900485</v>
      </c>
      <c r="N2507" s="7">
        <v>43449</v>
      </c>
      <c r="P2507" s="7"/>
    </row>
    <row r="2508" spans="1:16" x14ac:dyDescent="0.25">
      <c r="A2508" t="s">
        <v>21</v>
      </c>
      <c r="B2508" t="s">
        <v>22</v>
      </c>
      <c r="C2508" t="s">
        <v>47</v>
      </c>
      <c r="D2508" t="s">
        <v>48</v>
      </c>
      <c r="E2508" t="s">
        <v>49</v>
      </c>
      <c r="F2508" t="s">
        <v>23</v>
      </c>
      <c r="G2508" t="s">
        <v>10</v>
      </c>
      <c r="H2508">
        <v>201810</v>
      </c>
      <c r="I2508">
        <v>128.434</v>
      </c>
      <c r="J2508">
        <v>2018</v>
      </c>
      <c r="K2508">
        <v>10</v>
      </c>
      <c r="L2508">
        <v>12629</v>
      </c>
      <c r="M2508">
        <v>301705641</v>
      </c>
      <c r="N2508" s="7">
        <v>43537</v>
      </c>
      <c r="P2508" s="7"/>
    </row>
    <row r="2509" spans="1:16" x14ac:dyDescent="0.25">
      <c r="A2509" t="s">
        <v>1045</v>
      </c>
      <c r="B2509" t="s">
        <v>1046</v>
      </c>
      <c r="C2509" t="s">
        <v>1051</v>
      </c>
      <c r="D2509" t="s">
        <v>1052</v>
      </c>
      <c r="E2509" t="s">
        <v>1053</v>
      </c>
      <c r="F2509" t="s">
        <v>1050</v>
      </c>
      <c r="G2509" t="s">
        <v>33</v>
      </c>
      <c r="H2509">
        <v>201810</v>
      </c>
      <c r="I2509">
        <v>389.7097</v>
      </c>
      <c r="J2509">
        <v>2018</v>
      </c>
      <c r="K2509">
        <v>10</v>
      </c>
      <c r="L2509">
        <v>12630</v>
      </c>
      <c r="M2509">
        <v>303007672</v>
      </c>
      <c r="N2509" s="7">
        <v>43422</v>
      </c>
      <c r="P2509" s="7"/>
    </row>
    <row r="2510" spans="1:16" x14ac:dyDescent="0.25">
      <c r="A2510" t="s">
        <v>1045</v>
      </c>
      <c r="B2510" t="s">
        <v>1054</v>
      </c>
      <c r="C2510" t="s">
        <v>1055</v>
      </c>
      <c r="D2510" t="s">
        <v>1071</v>
      </c>
      <c r="E2510" t="s">
        <v>1072</v>
      </c>
      <c r="F2510" t="s">
        <v>1073</v>
      </c>
      <c r="G2510" t="s">
        <v>26</v>
      </c>
      <c r="H2510">
        <v>201810</v>
      </c>
      <c r="I2510">
        <v>125.30719999999999</v>
      </c>
      <c r="J2510">
        <v>2018</v>
      </c>
      <c r="K2510">
        <v>10</v>
      </c>
      <c r="L2510">
        <v>12631</v>
      </c>
      <c r="M2510">
        <v>303004777</v>
      </c>
      <c r="N2510" s="7">
        <v>43480</v>
      </c>
      <c r="P2510" s="7"/>
    </row>
    <row r="2511" spans="1:16" x14ac:dyDescent="0.25">
      <c r="A2511" t="s">
        <v>1045</v>
      </c>
      <c r="B2511" t="s">
        <v>1054</v>
      </c>
      <c r="C2511" t="s">
        <v>1055</v>
      </c>
      <c r="D2511" t="s">
        <v>1056</v>
      </c>
      <c r="E2511" t="s">
        <v>1057</v>
      </c>
      <c r="F2511" t="s">
        <v>1050</v>
      </c>
      <c r="G2511" t="s">
        <v>27</v>
      </c>
      <c r="H2511">
        <v>201810</v>
      </c>
      <c r="I2511">
        <v>188.86019999999999</v>
      </c>
      <c r="J2511">
        <v>2018</v>
      </c>
      <c r="K2511">
        <v>10</v>
      </c>
      <c r="L2511">
        <v>12632</v>
      </c>
      <c r="M2511">
        <v>303000132</v>
      </c>
      <c r="N2511" s="7">
        <v>43428</v>
      </c>
      <c r="P2511" s="7"/>
    </row>
    <row r="2512" spans="1:16" x14ac:dyDescent="0.25">
      <c r="A2512" t="s">
        <v>1045</v>
      </c>
      <c r="B2512" t="s">
        <v>1054</v>
      </c>
      <c r="C2512" t="s">
        <v>1074</v>
      </c>
      <c r="D2512" t="s">
        <v>1071</v>
      </c>
      <c r="E2512" t="s">
        <v>1075</v>
      </c>
      <c r="F2512" t="s">
        <v>1073</v>
      </c>
      <c r="G2512" t="s">
        <v>31</v>
      </c>
      <c r="H2512">
        <v>201810</v>
      </c>
      <c r="I2512">
        <v>162.72479999999999</v>
      </c>
      <c r="J2512">
        <v>2018</v>
      </c>
      <c r="K2512">
        <v>10</v>
      </c>
      <c r="L2512">
        <v>12633</v>
      </c>
      <c r="M2512">
        <v>303004952</v>
      </c>
      <c r="N2512" s="7">
        <v>43537</v>
      </c>
      <c r="P2512" s="7"/>
    </row>
    <row r="2513" spans="1:16" x14ac:dyDescent="0.25">
      <c r="A2513" t="s">
        <v>1045</v>
      </c>
      <c r="B2513" t="s">
        <v>1046</v>
      </c>
      <c r="C2513" t="s">
        <v>1047</v>
      </c>
      <c r="D2513" t="s">
        <v>1048</v>
      </c>
      <c r="E2513" t="s">
        <v>1049</v>
      </c>
      <c r="F2513" t="s">
        <v>1050</v>
      </c>
      <c r="G2513" t="s">
        <v>34</v>
      </c>
      <c r="H2513">
        <v>201810</v>
      </c>
      <c r="I2513">
        <v>219.0129</v>
      </c>
      <c r="J2513">
        <v>2018</v>
      </c>
      <c r="K2513">
        <v>10</v>
      </c>
      <c r="L2513">
        <v>12634</v>
      </c>
      <c r="M2513">
        <v>301809595</v>
      </c>
      <c r="N2513" s="7">
        <v>43394</v>
      </c>
      <c r="P2513" s="7"/>
    </row>
    <row r="2514" spans="1:16" x14ac:dyDescent="0.25">
      <c r="A2514" t="s">
        <v>1045</v>
      </c>
      <c r="B2514" t="s">
        <v>1054</v>
      </c>
      <c r="C2514" t="s">
        <v>1058</v>
      </c>
      <c r="D2514" t="s">
        <v>1056</v>
      </c>
      <c r="E2514" t="s">
        <v>1059</v>
      </c>
      <c r="F2514" t="s">
        <v>1050</v>
      </c>
      <c r="G2514" t="s">
        <v>24</v>
      </c>
      <c r="H2514">
        <v>201810</v>
      </c>
      <c r="I2514">
        <v>118.4721</v>
      </c>
      <c r="J2514">
        <v>2018</v>
      </c>
      <c r="K2514">
        <v>10</v>
      </c>
      <c r="L2514">
        <v>12635</v>
      </c>
      <c r="M2514">
        <v>303008574</v>
      </c>
      <c r="N2514" s="7">
        <v>43496</v>
      </c>
      <c r="P2514" s="7"/>
    </row>
    <row r="2515" spans="1:16" x14ac:dyDescent="0.25">
      <c r="A2515" t="s">
        <v>1045</v>
      </c>
      <c r="B2515" t="s">
        <v>1054</v>
      </c>
      <c r="C2515" t="s">
        <v>1058</v>
      </c>
      <c r="D2515" t="s">
        <v>1056</v>
      </c>
      <c r="E2515" t="s">
        <v>1059</v>
      </c>
      <c r="F2515" t="s">
        <v>1050</v>
      </c>
      <c r="G2515" t="s">
        <v>29</v>
      </c>
      <c r="H2515">
        <v>201810</v>
      </c>
      <c r="I2515">
        <v>165.83869999999999</v>
      </c>
      <c r="J2515">
        <v>2018</v>
      </c>
      <c r="K2515">
        <v>10</v>
      </c>
      <c r="L2515">
        <v>12636</v>
      </c>
      <c r="M2515">
        <v>302107635</v>
      </c>
      <c r="N2515" s="7">
        <v>43367</v>
      </c>
      <c r="P2515" s="7"/>
    </row>
    <row r="2516" spans="1:16" x14ac:dyDescent="0.25">
      <c r="A2516" t="s">
        <v>1045</v>
      </c>
      <c r="B2516" t="s">
        <v>1060</v>
      </c>
      <c r="C2516" t="s">
        <v>1061</v>
      </c>
      <c r="D2516" t="s">
        <v>1062</v>
      </c>
      <c r="E2516" t="s">
        <v>1063</v>
      </c>
      <c r="F2516" t="s">
        <v>1050</v>
      </c>
      <c r="G2516" t="s">
        <v>26</v>
      </c>
      <c r="H2516">
        <v>201810</v>
      </c>
      <c r="I2516">
        <v>477.24990000000003</v>
      </c>
      <c r="J2516">
        <v>2018</v>
      </c>
      <c r="K2516">
        <v>10</v>
      </c>
      <c r="L2516">
        <v>12637</v>
      </c>
      <c r="M2516">
        <v>302108477</v>
      </c>
      <c r="N2516" s="7">
        <v>43375</v>
      </c>
      <c r="P2516" s="7"/>
    </row>
    <row r="2517" spans="1:16" x14ac:dyDescent="0.25">
      <c r="A2517" t="s">
        <v>21</v>
      </c>
      <c r="B2517" t="s">
        <v>22</v>
      </c>
      <c r="C2517" t="s">
        <v>54</v>
      </c>
      <c r="D2517" t="s">
        <v>55</v>
      </c>
      <c r="E2517" t="s">
        <v>56</v>
      </c>
      <c r="F2517" t="s">
        <v>23</v>
      </c>
      <c r="G2517" t="s">
        <v>29</v>
      </c>
      <c r="H2517">
        <v>201810</v>
      </c>
      <c r="I2517">
        <v>39.92</v>
      </c>
      <c r="J2517">
        <v>2018</v>
      </c>
      <c r="K2517">
        <v>10</v>
      </c>
      <c r="L2517">
        <v>12638</v>
      </c>
      <c r="M2517">
        <v>301907871</v>
      </c>
      <c r="N2517" s="7">
        <v>43441</v>
      </c>
      <c r="P2517" s="7"/>
    </row>
    <row r="2518" spans="1:16" x14ac:dyDescent="0.25">
      <c r="A2518" t="s">
        <v>1028</v>
      </c>
      <c r="B2518" t="s">
        <v>1076</v>
      </c>
      <c r="C2518" t="s">
        <v>1077</v>
      </c>
      <c r="D2518" t="s">
        <v>1078</v>
      </c>
      <c r="E2518" t="s">
        <v>1079</v>
      </c>
      <c r="F2518" t="s">
        <v>1080</v>
      </c>
      <c r="G2518" t="s">
        <v>349</v>
      </c>
      <c r="H2518">
        <v>201810</v>
      </c>
      <c r="I2518">
        <v>215</v>
      </c>
      <c r="J2518">
        <v>2018</v>
      </c>
      <c r="K2518">
        <v>10</v>
      </c>
      <c r="L2518">
        <v>12639</v>
      </c>
      <c r="M2518">
        <v>302110918</v>
      </c>
      <c r="N2518" s="7">
        <v>43394</v>
      </c>
      <c r="P2518" s="7"/>
    </row>
    <row r="2519" spans="1:16" x14ac:dyDescent="0.25">
      <c r="A2519" t="s">
        <v>1045</v>
      </c>
      <c r="B2519" t="s">
        <v>1060</v>
      </c>
      <c r="C2519" t="s">
        <v>1061</v>
      </c>
      <c r="D2519" t="s">
        <v>1062</v>
      </c>
      <c r="E2519" t="s">
        <v>1063</v>
      </c>
      <c r="F2519" t="s">
        <v>1050</v>
      </c>
      <c r="G2519" t="s">
        <v>29</v>
      </c>
      <c r="H2519">
        <v>201810</v>
      </c>
      <c r="I2519">
        <v>449.98390000000001</v>
      </c>
      <c r="J2519">
        <v>2018</v>
      </c>
      <c r="K2519">
        <v>10</v>
      </c>
      <c r="L2519">
        <v>12640</v>
      </c>
      <c r="M2519">
        <v>303008281</v>
      </c>
      <c r="N2519" s="7">
        <v>43444</v>
      </c>
      <c r="P2519" s="7"/>
    </row>
    <row r="2520" spans="1:16" x14ac:dyDescent="0.25">
      <c r="A2520" t="s">
        <v>1045</v>
      </c>
      <c r="B2520" t="s">
        <v>1054</v>
      </c>
      <c r="C2520" t="s">
        <v>1074</v>
      </c>
      <c r="D2520" t="s">
        <v>1071</v>
      </c>
      <c r="E2520" t="s">
        <v>1075</v>
      </c>
      <c r="F2520" t="s">
        <v>1073</v>
      </c>
      <c r="G2520" t="s">
        <v>33</v>
      </c>
      <c r="H2520">
        <v>201810</v>
      </c>
      <c r="I2520">
        <v>128.92449999999999</v>
      </c>
      <c r="J2520">
        <v>2018</v>
      </c>
      <c r="K2520">
        <v>10</v>
      </c>
      <c r="L2520">
        <v>12641</v>
      </c>
      <c r="M2520">
        <v>303004978</v>
      </c>
      <c r="N2520" s="7">
        <v>43551</v>
      </c>
      <c r="P2520" s="7"/>
    </row>
    <row r="2521" spans="1:16" x14ac:dyDescent="0.25">
      <c r="A2521" t="s">
        <v>1045</v>
      </c>
      <c r="B2521" t="s">
        <v>1054</v>
      </c>
      <c r="C2521" t="s">
        <v>1055</v>
      </c>
      <c r="D2521" t="s">
        <v>1056</v>
      </c>
      <c r="E2521" t="s">
        <v>1057</v>
      </c>
      <c r="F2521" t="s">
        <v>1050</v>
      </c>
      <c r="G2521" t="s">
        <v>27</v>
      </c>
      <c r="H2521">
        <v>201810</v>
      </c>
      <c r="I2521">
        <v>188.86019999999999</v>
      </c>
      <c r="J2521">
        <v>2018</v>
      </c>
      <c r="K2521">
        <v>10</v>
      </c>
      <c r="L2521">
        <v>12642</v>
      </c>
      <c r="M2521">
        <v>301710580</v>
      </c>
      <c r="N2521" s="7">
        <v>43501</v>
      </c>
      <c r="P2521" s="7"/>
    </row>
    <row r="2522" spans="1:16" x14ac:dyDescent="0.25">
      <c r="A2522" t="s">
        <v>1028</v>
      </c>
      <c r="B2522" t="s">
        <v>1029</v>
      </c>
      <c r="C2522" t="s">
        <v>1034</v>
      </c>
      <c r="D2522" t="s">
        <v>1035</v>
      </c>
      <c r="E2522" t="s">
        <v>1036</v>
      </c>
      <c r="F2522" t="s">
        <v>1033</v>
      </c>
      <c r="G2522" t="s">
        <v>27</v>
      </c>
      <c r="H2522">
        <v>201810</v>
      </c>
      <c r="I2522">
        <v>266.81659999999999</v>
      </c>
      <c r="J2522">
        <v>2018</v>
      </c>
      <c r="K2522">
        <v>10</v>
      </c>
      <c r="L2522">
        <v>12643</v>
      </c>
      <c r="M2522">
        <v>302110880</v>
      </c>
      <c r="N2522" s="7">
        <v>43479</v>
      </c>
      <c r="P2522" s="7"/>
    </row>
    <row r="2523" spans="1:16" x14ac:dyDescent="0.25">
      <c r="A2523" t="s">
        <v>21</v>
      </c>
      <c r="B2523" t="s">
        <v>22</v>
      </c>
      <c r="C2523" t="s">
        <v>54</v>
      </c>
      <c r="D2523" t="s">
        <v>55</v>
      </c>
      <c r="E2523" t="s">
        <v>56</v>
      </c>
      <c r="F2523" t="s">
        <v>23</v>
      </c>
      <c r="G2523" t="s">
        <v>10</v>
      </c>
      <c r="H2523">
        <v>201810</v>
      </c>
      <c r="I2523">
        <v>75.646000000000001</v>
      </c>
      <c r="J2523">
        <v>2018</v>
      </c>
      <c r="K2523">
        <v>10</v>
      </c>
      <c r="L2523">
        <v>12644</v>
      </c>
      <c r="M2523">
        <v>301704563</v>
      </c>
      <c r="N2523" s="7">
        <v>43512</v>
      </c>
      <c r="P2523" s="7"/>
    </row>
    <row r="2524" spans="1:16" x14ac:dyDescent="0.25">
      <c r="A2524" t="s">
        <v>1045</v>
      </c>
      <c r="B2524" t="s">
        <v>1046</v>
      </c>
      <c r="C2524" t="s">
        <v>1047</v>
      </c>
      <c r="D2524" t="s">
        <v>1048</v>
      </c>
      <c r="E2524" t="s">
        <v>1049</v>
      </c>
      <c r="F2524" t="s">
        <v>1050</v>
      </c>
      <c r="G2524" t="s">
        <v>24</v>
      </c>
      <c r="H2524">
        <v>201810</v>
      </c>
      <c r="I2524">
        <v>283.45839999999998</v>
      </c>
      <c r="J2524">
        <v>2018</v>
      </c>
      <c r="K2524">
        <v>10</v>
      </c>
      <c r="L2524">
        <v>12645</v>
      </c>
      <c r="M2524">
        <v>301604550</v>
      </c>
      <c r="N2524" s="7">
        <v>43404</v>
      </c>
      <c r="P2524" s="7"/>
    </row>
    <row r="2525" spans="1:16" x14ac:dyDescent="0.25">
      <c r="A2525" t="s">
        <v>1045</v>
      </c>
      <c r="B2525" t="s">
        <v>1060</v>
      </c>
      <c r="C2525" t="s">
        <v>1061</v>
      </c>
      <c r="D2525" t="s">
        <v>1062</v>
      </c>
      <c r="E2525" t="s">
        <v>1063</v>
      </c>
      <c r="F2525" t="s">
        <v>1050</v>
      </c>
      <c r="G2525" t="s">
        <v>15</v>
      </c>
      <c r="H2525">
        <v>201810</v>
      </c>
      <c r="I2525">
        <v>205.26830000000001</v>
      </c>
      <c r="J2525">
        <v>2018</v>
      </c>
      <c r="K2525">
        <v>10</v>
      </c>
      <c r="L2525">
        <v>12646</v>
      </c>
      <c r="M2525">
        <v>301809703</v>
      </c>
      <c r="N2525" s="7">
        <v>43529</v>
      </c>
      <c r="P2525" s="7"/>
    </row>
    <row r="2526" spans="1:16" x14ac:dyDescent="0.25">
      <c r="A2526" t="s">
        <v>1045</v>
      </c>
      <c r="B2526" t="s">
        <v>1046</v>
      </c>
      <c r="C2526" t="s">
        <v>1051</v>
      </c>
      <c r="D2526" t="s">
        <v>1052</v>
      </c>
      <c r="E2526" t="s">
        <v>1053</v>
      </c>
      <c r="F2526" t="s">
        <v>1050</v>
      </c>
      <c r="G2526" t="s">
        <v>27</v>
      </c>
      <c r="H2526">
        <v>201810</v>
      </c>
      <c r="I2526">
        <v>376.41669999999999</v>
      </c>
      <c r="J2526">
        <v>2018</v>
      </c>
      <c r="K2526">
        <v>10</v>
      </c>
      <c r="L2526">
        <v>12647</v>
      </c>
      <c r="M2526">
        <v>302106519</v>
      </c>
      <c r="N2526" s="7">
        <v>43463</v>
      </c>
      <c r="P2526" s="7"/>
    </row>
    <row r="2527" spans="1:16" x14ac:dyDescent="0.25">
      <c r="A2527" t="s">
        <v>1028</v>
      </c>
      <c r="B2527" t="s">
        <v>1076</v>
      </c>
      <c r="C2527" t="s">
        <v>1077</v>
      </c>
      <c r="D2527" t="s">
        <v>1078</v>
      </c>
      <c r="E2527" t="s">
        <v>1079</v>
      </c>
      <c r="F2527" t="s">
        <v>1080</v>
      </c>
      <c r="G2527" t="s">
        <v>28</v>
      </c>
      <c r="H2527">
        <v>201810</v>
      </c>
      <c r="I2527">
        <v>202.35787999999999</v>
      </c>
      <c r="J2527">
        <v>2018</v>
      </c>
      <c r="K2527">
        <v>10</v>
      </c>
      <c r="L2527">
        <v>12648</v>
      </c>
      <c r="M2527">
        <v>302105895</v>
      </c>
      <c r="N2527" s="7">
        <v>43399</v>
      </c>
      <c r="P2527" s="7"/>
    </row>
    <row r="2528" spans="1:16" x14ac:dyDescent="0.25">
      <c r="A2528" t="s">
        <v>21</v>
      </c>
      <c r="B2528" t="s">
        <v>22</v>
      </c>
      <c r="C2528" t="s">
        <v>54</v>
      </c>
      <c r="D2528" t="s">
        <v>55</v>
      </c>
      <c r="E2528" t="s">
        <v>56</v>
      </c>
      <c r="F2528" t="s">
        <v>23</v>
      </c>
      <c r="G2528" t="s">
        <v>25</v>
      </c>
      <c r="H2528">
        <v>201810</v>
      </c>
      <c r="I2528">
        <v>62.57</v>
      </c>
      <c r="J2528">
        <v>2018</v>
      </c>
      <c r="K2528">
        <v>10</v>
      </c>
      <c r="L2528">
        <v>12649</v>
      </c>
      <c r="M2528">
        <v>303007408</v>
      </c>
      <c r="N2528" s="7">
        <v>43397</v>
      </c>
      <c r="P2528" s="7"/>
    </row>
    <row r="2529" spans="1:16" x14ac:dyDescent="0.25">
      <c r="A2529" t="s">
        <v>1045</v>
      </c>
      <c r="B2529" t="s">
        <v>1046</v>
      </c>
      <c r="C2529" t="s">
        <v>1047</v>
      </c>
      <c r="D2529" t="s">
        <v>1048</v>
      </c>
      <c r="E2529" t="s">
        <v>1049</v>
      </c>
      <c r="F2529" t="s">
        <v>1050</v>
      </c>
      <c r="G2529" t="s">
        <v>27</v>
      </c>
      <c r="H2529">
        <v>201810</v>
      </c>
      <c r="I2529">
        <v>284.58949999999999</v>
      </c>
      <c r="J2529">
        <v>2018</v>
      </c>
      <c r="K2529">
        <v>10</v>
      </c>
      <c r="L2529">
        <v>12650</v>
      </c>
      <c r="M2529">
        <v>301603263</v>
      </c>
      <c r="N2529" s="7">
        <v>43461</v>
      </c>
      <c r="P2529" s="7"/>
    </row>
    <row r="2530" spans="1:16" x14ac:dyDescent="0.25">
      <c r="A2530" t="s">
        <v>1045</v>
      </c>
      <c r="B2530" t="s">
        <v>1060</v>
      </c>
      <c r="C2530" t="s">
        <v>1064</v>
      </c>
      <c r="D2530" t="s">
        <v>1065</v>
      </c>
      <c r="E2530" t="s">
        <v>1066</v>
      </c>
      <c r="F2530" t="s">
        <v>1050</v>
      </c>
      <c r="G2530" t="s">
        <v>31</v>
      </c>
      <c r="H2530">
        <v>201810</v>
      </c>
      <c r="I2530">
        <v>620.16129999999998</v>
      </c>
      <c r="J2530">
        <v>2018</v>
      </c>
      <c r="K2530">
        <v>10</v>
      </c>
      <c r="L2530">
        <v>12651</v>
      </c>
      <c r="M2530">
        <v>303000117</v>
      </c>
      <c r="N2530" s="7">
        <v>43523</v>
      </c>
      <c r="P2530" s="7"/>
    </row>
    <row r="2531" spans="1:16" x14ac:dyDescent="0.25">
      <c r="A2531" t="s">
        <v>41</v>
      </c>
      <c r="B2531" t="s">
        <v>22</v>
      </c>
      <c r="C2531" t="s">
        <v>57</v>
      </c>
      <c r="D2531" t="s">
        <v>58</v>
      </c>
      <c r="E2531" t="s">
        <v>59</v>
      </c>
      <c r="F2531" t="s">
        <v>23</v>
      </c>
      <c r="G2531" t="s">
        <v>46</v>
      </c>
      <c r="H2531">
        <v>201810</v>
      </c>
      <c r="I2531">
        <v>51.411200000000001</v>
      </c>
      <c r="J2531">
        <v>2018</v>
      </c>
      <c r="K2531">
        <v>10</v>
      </c>
      <c r="L2531">
        <v>12652</v>
      </c>
      <c r="M2531">
        <v>302108930</v>
      </c>
      <c r="N2531" s="7">
        <v>43520</v>
      </c>
      <c r="P2531" s="7"/>
    </row>
    <row r="2532" spans="1:16" x14ac:dyDescent="0.25">
      <c r="A2532" t="s">
        <v>1045</v>
      </c>
      <c r="B2532" t="s">
        <v>1060</v>
      </c>
      <c r="C2532" t="s">
        <v>1061</v>
      </c>
      <c r="D2532" t="s">
        <v>1062</v>
      </c>
      <c r="E2532" t="s">
        <v>1063</v>
      </c>
      <c r="F2532" t="s">
        <v>1050</v>
      </c>
      <c r="G2532" t="s">
        <v>349</v>
      </c>
      <c r="H2532">
        <v>201810</v>
      </c>
      <c r="I2532">
        <v>379.51839999999999</v>
      </c>
      <c r="J2532">
        <v>2018</v>
      </c>
      <c r="K2532">
        <v>10</v>
      </c>
      <c r="L2532">
        <v>12653</v>
      </c>
      <c r="M2532">
        <v>301904630</v>
      </c>
      <c r="N2532" s="7">
        <v>43419</v>
      </c>
      <c r="P2532" s="7"/>
    </row>
    <row r="2533" spans="1:16" x14ac:dyDescent="0.25">
      <c r="A2533" t="s">
        <v>1045</v>
      </c>
      <c r="B2533" t="s">
        <v>1046</v>
      </c>
      <c r="C2533" t="s">
        <v>1047</v>
      </c>
      <c r="D2533" t="s">
        <v>1048</v>
      </c>
      <c r="E2533" t="s">
        <v>1049</v>
      </c>
      <c r="F2533" t="s">
        <v>1050</v>
      </c>
      <c r="G2533" t="s">
        <v>585</v>
      </c>
      <c r="H2533">
        <v>201810</v>
      </c>
      <c r="I2533">
        <v>216.5881</v>
      </c>
      <c r="J2533">
        <v>2018</v>
      </c>
      <c r="K2533">
        <v>10</v>
      </c>
      <c r="L2533">
        <v>12654</v>
      </c>
      <c r="M2533">
        <v>301806805</v>
      </c>
      <c r="N2533" s="7">
        <v>43432</v>
      </c>
      <c r="P2533" s="7"/>
    </row>
    <row r="2534" spans="1:16" x14ac:dyDescent="0.25">
      <c r="A2534" t="s">
        <v>1045</v>
      </c>
      <c r="B2534" t="s">
        <v>1054</v>
      </c>
      <c r="C2534" t="s">
        <v>1058</v>
      </c>
      <c r="D2534" t="s">
        <v>1056</v>
      </c>
      <c r="E2534" t="s">
        <v>1059</v>
      </c>
      <c r="F2534" t="s">
        <v>1050</v>
      </c>
      <c r="G2534" t="s">
        <v>323</v>
      </c>
      <c r="H2534">
        <v>201810</v>
      </c>
      <c r="I2534">
        <v>210.51650000000001</v>
      </c>
      <c r="J2534">
        <v>2018</v>
      </c>
      <c r="K2534">
        <v>10</v>
      </c>
      <c r="L2534">
        <v>12655</v>
      </c>
      <c r="M2534">
        <v>302109941</v>
      </c>
      <c r="N2534" s="7">
        <v>43482</v>
      </c>
      <c r="P2534" s="7"/>
    </row>
    <row r="2535" spans="1:16" x14ac:dyDescent="0.25">
      <c r="A2535" t="s">
        <v>41</v>
      </c>
      <c r="B2535" t="s">
        <v>22</v>
      </c>
      <c r="C2535" t="s">
        <v>57</v>
      </c>
      <c r="D2535" t="s">
        <v>58</v>
      </c>
      <c r="E2535" t="s">
        <v>59</v>
      </c>
      <c r="F2535" t="s">
        <v>23</v>
      </c>
      <c r="G2535" t="s">
        <v>35</v>
      </c>
      <c r="H2535">
        <v>201810</v>
      </c>
      <c r="I2535">
        <v>97.82</v>
      </c>
      <c r="J2535">
        <v>2018</v>
      </c>
      <c r="K2535">
        <v>10</v>
      </c>
      <c r="L2535">
        <v>12656</v>
      </c>
      <c r="M2535">
        <v>301504673</v>
      </c>
      <c r="N2535" s="7">
        <v>43435</v>
      </c>
      <c r="P2535" s="7"/>
    </row>
    <row r="2536" spans="1:16" x14ac:dyDescent="0.25">
      <c r="A2536" t="s">
        <v>41</v>
      </c>
      <c r="B2536" t="s">
        <v>22</v>
      </c>
      <c r="C2536" t="s">
        <v>57</v>
      </c>
      <c r="D2536" t="s">
        <v>58</v>
      </c>
      <c r="E2536" t="s">
        <v>59</v>
      </c>
      <c r="F2536" t="s">
        <v>23</v>
      </c>
      <c r="G2536" t="s">
        <v>27</v>
      </c>
      <c r="H2536">
        <v>201810</v>
      </c>
      <c r="I2536">
        <v>65.465000000000003</v>
      </c>
      <c r="J2536">
        <v>2018</v>
      </c>
      <c r="K2536">
        <v>10</v>
      </c>
      <c r="L2536">
        <v>12657</v>
      </c>
      <c r="M2536">
        <v>301806099</v>
      </c>
      <c r="N2536" s="7">
        <v>43405</v>
      </c>
      <c r="P2536" s="7"/>
    </row>
    <row r="2537" spans="1:16" x14ac:dyDescent="0.25">
      <c r="A2537" t="s">
        <v>1045</v>
      </c>
      <c r="B2537" t="s">
        <v>1046</v>
      </c>
      <c r="C2537" t="s">
        <v>1051</v>
      </c>
      <c r="D2537" t="s">
        <v>1052</v>
      </c>
      <c r="E2537" t="s">
        <v>1053</v>
      </c>
      <c r="F2537" t="s">
        <v>1050</v>
      </c>
      <c r="G2537" t="s">
        <v>34</v>
      </c>
      <c r="H2537">
        <v>201810</v>
      </c>
      <c r="I2537">
        <v>379.05160000000001</v>
      </c>
      <c r="J2537">
        <v>2018</v>
      </c>
      <c r="K2537">
        <v>10</v>
      </c>
      <c r="L2537">
        <v>12658</v>
      </c>
      <c r="M2537">
        <v>302104505</v>
      </c>
      <c r="N2537" s="7">
        <v>43498</v>
      </c>
      <c r="P2537" s="7"/>
    </row>
    <row r="2538" spans="1:16" x14ac:dyDescent="0.25">
      <c r="A2538" t="s">
        <v>1045</v>
      </c>
      <c r="B2538" t="s">
        <v>1054</v>
      </c>
      <c r="C2538" t="s">
        <v>1055</v>
      </c>
      <c r="D2538" t="s">
        <v>1071</v>
      </c>
      <c r="E2538" t="s">
        <v>1072</v>
      </c>
      <c r="F2538" t="s">
        <v>1073</v>
      </c>
      <c r="G2538" t="s">
        <v>26</v>
      </c>
      <c r="H2538">
        <v>201810</v>
      </c>
      <c r="I2538">
        <v>125.30719999999999</v>
      </c>
      <c r="J2538">
        <v>2018</v>
      </c>
      <c r="K2538">
        <v>10</v>
      </c>
      <c r="L2538">
        <v>12659</v>
      </c>
      <c r="M2538">
        <v>302105717</v>
      </c>
      <c r="N2538" s="7">
        <v>43418</v>
      </c>
      <c r="P2538" s="7"/>
    </row>
    <row r="2539" spans="1:16" x14ac:dyDescent="0.25">
      <c r="A2539" t="s">
        <v>1028</v>
      </c>
      <c r="B2539" t="s">
        <v>1076</v>
      </c>
      <c r="C2539" t="s">
        <v>1077</v>
      </c>
      <c r="D2539" t="s">
        <v>1078</v>
      </c>
      <c r="E2539" t="s">
        <v>1079</v>
      </c>
      <c r="F2539" t="s">
        <v>1080</v>
      </c>
      <c r="G2539" t="s">
        <v>319</v>
      </c>
      <c r="H2539">
        <v>201810</v>
      </c>
      <c r="I2539">
        <v>164.1319</v>
      </c>
      <c r="J2539">
        <v>2018</v>
      </c>
      <c r="K2539">
        <v>10</v>
      </c>
      <c r="L2539">
        <v>12660</v>
      </c>
      <c r="M2539">
        <v>302109941</v>
      </c>
      <c r="N2539" s="7">
        <v>43548</v>
      </c>
      <c r="P2539" s="7"/>
    </row>
    <row r="2540" spans="1:16" x14ac:dyDescent="0.25">
      <c r="A2540" t="s">
        <v>1045</v>
      </c>
      <c r="B2540" t="s">
        <v>1046</v>
      </c>
      <c r="C2540" t="s">
        <v>1047</v>
      </c>
      <c r="D2540" t="s">
        <v>1048</v>
      </c>
      <c r="E2540" t="s">
        <v>1049</v>
      </c>
      <c r="F2540" t="s">
        <v>1050</v>
      </c>
      <c r="G2540" t="s">
        <v>605</v>
      </c>
      <c r="H2540">
        <v>201810</v>
      </c>
      <c r="I2540">
        <v>239.30350000000001</v>
      </c>
      <c r="J2540">
        <v>2018</v>
      </c>
      <c r="K2540">
        <v>10</v>
      </c>
      <c r="L2540">
        <v>12661</v>
      </c>
      <c r="M2540">
        <v>301604352</v>
      </c>
      <c r="N2540" s="7">
        <v>43533</v>
      </c>
      <c r="P2540" s="7"/>
    </row>
    <row r="2541" spans="1:16" x14ac:dyDescent="0.25">
      <c r="A2541" t="s">
        <v>21</v>
      </c>
      <c r="B2541" t="s">
        <v>22</v>
      </c>
      <c r="C2541" t="s">
        <v>47</v>
      </c>
      <c r="D2541" t="s">
        <v>48</v>
      </c>
      <c r="E2541" t="s">
        <v>49</v>
      </c>
      <c r="F2541" t="s">
        <v>23</v>
      </c>
      <c r="G2541" t="s">
        <v>31</v>
      </c>
      <c r="H2541">
        <v>201810</v>
      </c>
      <c r="I2541">
        <v>121.10720000000001</v>
      </c>
      <c r="J2541">
        <v>2018</v>
      </c>
      <c r="K2541">
        <v>10</v>
      </c>
      <c r="L2541">
        <v>12662</v>
      </c>
      <c r="M2541">
        <v>302108908</v>
      </c>
      <c r="N2541" s="7">
        <v>43494</v>
      </c>
      <c r="P2541" s="7"/>
    </row>
    <row r="2542" spans="1:16" x14ac:dyDescent="0.25">
      <c r="A2542" t="s">
        <v>1045</v>
      </c>
      <c r="B2542" t="s">
        <v>1067</v>
      </c>
      <c r="C2542" t="s">
        <v>1068</v>
      </c>
      <c r="D2542" t="s">
        <v>1069</v>
      </c>
      <c r="E2542" t="s">
        <v>1070</v>
      </c>
      <c r="F2542" t="s">
        <v>1050</v>
      </c>
      <c r="G2542" t="s">
        <v>36</v>
      </c>
      <c r="H2542">
        <v>201810</v>
      </c>
      <c r="I2542">
        <v>30.972100000000001</v>
      </c>
      <c r="J2542">
        <v>2018</v>
      </c>
      <c r="K2542">
        <v>10</v>
      </c>
      <c r="L2542">
        <v>12663</v>
      </c>
      <c r="M2542">
        <v>302109227</v>
      </c>
      <c r="N2542" s="7">
        <v>43548</v>
      </c>
      <c r="P2542" s="7"/>
    </row>
    <row r="2543" spans="1:16" x14ac:dyDescent="0.25">
      <c r="A2543" t="s">
        <v>21</v>
      </c>
      <c r="B2543" t="s">
        <v>22</v>
      </c>
      <c r="C2543" t="s">
        <v>47</v>
      </c>
      <c r="D2543" t="s">
        <v>48</v>
      </c>
      <c r="E2543" t="s">
        <v>49</v>
      </c>
      <c r="F2543" t="s">
        <v>23</v>
      </c>
      <c r="G2543" t="s">
        <v>35</v>
      </c>
      <c r="H2543">
        <v>201810</v>
      </c>
      <c r="I2543">
        <v>61.067999999999998</v>
      </c>
      <c r="J2543">
        <v>2018</v>
      </c>
      <c r="K2543">
        <v>10</v>
      </c>
      <c r="L2543">
        <v>12664</v>
      </c>
      <c r="M2543">
        <v>302107889</v>
      </c>
      <c r="N2543" s="7">
        <v>43525</v>
      </c>
      <c r="P2543" s="7"/>
    </row>
    <row r="2544" spans="1:16" x14ac:dyDescent="0.25">
      <c r="A2544" t="s">
        <v>1045</v>
      </c>
      <c r="B2544" t="s">
        <v>1054</v>
      </c>
      <c r="C2544" t="s">
        <v>1058</v>
      </c>
      <c r="D2544" t="s">
        <v>1056</v>
      </c>
      <c r="E2544" t="s">
        <v>1059</v>
      </c>
      <c r="F2544" t="s">
        <v>1050</v>
      </c>
      <c r="G2544" t="s">
        <v>30</v>
      </c>
      <c r="H2544">
        <v>201810</v>
      </c>
      <c r="I2544">
        <v>226.22550000000001</v>
      </c>
      <c r="J2544">
        <v>2018</v>
      </c>
      <c r="K2544">
        <v>10</v>
      </c>
      <c r="L2544">
        <v>12665</v>
      </c>
      <c r="M2544">
        <v>302109670</v>
      </c>
      <c r="N2544" s="7">
        <v>43529</v>
      </c>
      <c r="P2544" s="7"/>
    </row>
    <row r="2545" spans="1:16" x14ac:dyDescent="0.25">
      <c r="A2545" t="s">
        <v>1037</v>
      </c>
      <c r="B2545" t="s">
        <v>1038</v>
      </c>
      <c r="C2545" t="s">
        <v>1042</v>
      </c>
      <c r="D2545" t="s">
        <v>1043</v>
      </c>
      <c r="E2545" t="s">
        <v>1044</v>
      </c>
      <c r="F2545" t="s">
        <v>1033</v>
      </c>
      <c r="G2545" t="s">
        <v>26</v>
      </c>
      <c r="H2545">
        <v>201810</v>
      </c>
      <c r="I2545">
        <v>323.22258099999999</v>
      </c>
      <c r="J2545">
        <v>2018</v>
      </c>
      <c r="K2545">
        <v>10</v>
      </c>
      <c r="L2545">
        <v>12666</v>
      </c>
      <c r="M2545">
        <v>302103323</v>
      </c>
      <c r="N2545" s="7">
        <v>43478</v>
      </c>
      <c r="P2545" s="7"/>
    </row>
    <row r="2546" spans="1:16" x14ac:dyDescent="0.25">
      <c r="A2546" t="s">
        <v>1045</v>
      </c>
      <c r="B2546" t="s">
        <v>1067</v>
      </c>
      <c r="C2546" t="s">
        <v>1068</v>
      </c>
      <c r="D2546" t="s">
        <v>1069</v>
      </c>
      <c r="E2546" t="s">
        <v>1070</v>
      </c>
      <c r="F2546" t="s">
        <v>1050</v>
      </c>
      <c r="G2546" t="s">
        <v>11</v>
      </c>
      <c r="H2546">
        <v>201810</v>
      </c>
      <c r="I2546">
        <v>91.36</v>
      </c>
      <c r="J2546">
        <v>2018</v>
      </c>
      <c r="K2546">
        <v>10</v>
      </c>
      <c r="L2546">
        <v>12667</v>
      </c>
      <c r="M2546">
        <v>301806836</v>
      </c>
      <c r="N2546" s="7">
        <v>43464</v>
      </c>
      <c r="P2546" s="7"/>
    </row>
    <row r="2547" spans="1:16" x14ac:dyDescent="0.25">
      <c r="A2547" t="s">
        <v>1045</v>
      </c>
      <c r="B2547" t="s">
        <v>1054</v>
      </c>
      <c r="C2547" t="s">
        <v>1074</v>
      </c>
      <c r="D2547" t="s">
        <v>1071</v>
      </c>
      <c r="E2547" t="s">
        <v>1075</v>
      </c>
      <c r="F2547" t="s">
        <v>1073</v>
      </c>
      <c r="G2547" t="s">
        <v>28</v>
      </c>
      <c r="H2547">
        <v>201810</v>
      </c>
      <c r="I2547">
        <v>120.4406</v>
      </c>
      <c r="J2547">
        <v>2018</v>
      </c>
      <c r="K2547">
        <v>10</v>
      </c>
      <c r="L2547">
        <v>12668</v>
      </c>
      <c r="M2547">
        <v>303005030</v>
      </c>
      <c r="N2547" s="7">
        <v>43448</v>
      </c>
      <c r="P2547" s="7"/>
    </row>
    <row r="2548" spans="1:16" x14ac:dyDescent="0.25">
      <c r="A2548" t="s">
        <v>1037</v>
      </c>
      <c r="B2548" t="s">
        <v>1038</v>
      </c>
      <c r="C2548" t="s">
        <v>1039</v>
      </c>
      <c r="D2548" t="s">
        <v>1040</v>
      </c>
      <c r="E2548" t="s">
        <v>1041</v>
      </c>
      <c r="F2548" t="s">
        <v>1033</v>
      </c>
      <c r="G2548" t="s">
        <v>585</v>
      </c>
      <c r="H2548">
        <v>201811</v>
      </c>
      <c r="I2548">
        <v>428.30799999999999</v>
      </c>
      <c r="J2548">
        <v>2018</v>
      </c>
      <c r="K2548">
        <v>11</v>
      </c>
      <c r="L2548">
        <v>12669</v>
      </c>
      <c r="M2548">
        <v>303008879</v>
      </c>
      <c r="N2548" s="7">
        <v>43578</v>
      </c>
      <c r="P2548" s="7"/>
    </row>
    <row r="2549" spans="1:16" x14ac:dyDescent="0.25">
      <c r="A2549" t="s">
        <v>1045</v>
      </c>
      <c r="B2549" t="s">
        <v>1060</v>
      </c>
      <c r="C2549" t="s">
        <v>1061</v>
      </c>
      <c r="D2549" t="s">
        <v>1062</v>
      </c>
      <c r="E2549" t="s">
        <v>1063</v>
      </c>
      <c r="F2549" t="s">
        <v>1050</v>
      </c>
      <c r="G2549" t="s">
        <v>30</v>
      </c>
      <c r="H2549">
        <v>201811</v>
      </c>
      <c r="I2549">
        <v>575.13329999999996</v>
      </c>
      <c r="J2549">
        <v>2018</v>
      </c>
      <c r="K2549">
        <v>11</v>
      </c>
      <c r="L2549">
        <v>12670</v>
      </c>
      <c r="M2549">
        <v>303006403</v>
      </c>
      <c r="N2549" s="7">
        <v>43576</v>
      </c>
      <c r="P2549" s="7"/>
    </row>
    <row r="2550" spans="1:16" x14ac:dyDescent="0.25">
      <c r="A2550" t="s">
        <v>1037</v>
      </c>
      <c r="B2550" t="s">
        <v>1038</v>
      </c>
      <c r="C2550" t="s">
        <v>1042</v>
      </c>
      <c r="D2550" t="s">
        <v>1043</v>
      </c>
      <c r="E2550" t="s">
        <v>1044</v>
      </c>
      <c r="F2550" t="s">
        <v>1033</v>
      </c>
      <c r="G2550" t="s">
        <v>27</v>
      </c>
      <c r="H2550">
        <v>201811</v>
      </c>
      <c r="I2550">
        <v>321.97000000000003</v>
      </c>
      <c r="J2550">
        <v>2018</v>
      </c>
      <c r="K2550">
        <v>11</v>
      </c>
      <c r="L2550">
        <v>12671</v>
      </c>
      <c r="M2550">
        <v>303007266</v>
      </c>
      <c r="N2550" s="7">
        <v>43399</v>
      </c>
      <c r="P2550" s="7"/>
    </row>
    <row r="2551" spans="1:16" x14ac:dyDescent="0.25">
      <c r="A2551" t="s">
        <v>1045</v>
      </c>
      <c r="B2551" t="s">
        <v>1054</v>
      </c>
      <c r="C2551" t="s">
        <v>1074</v>
      </c>
      <c r="D2551" t="s">
        <v>1071</v>
      </c>
      <c r="E2551" t="s">
        <v>1075</v>
      </c>
      <c r="F2551" t="s">
        <v>1073</v>
      </c>
      <c r="G2551" t="s">
        <v>37</v>
      </c>
      <c r="H2551">
        <v>201811</v>
      </c>
      <c r="I2551">
        <v>106.2428</v>
      </c>
      <c r="J2551">
        <v>2018</v>
      </c>
      <c r="K2551">
        <v>11</v>
      </c>
      <c r="L2551">
        <v>12672</v>
      </c>
      <c r="M2551">
        <v>303005711</v>
      </c>
      <c r="N2551" s="7">
        <v>43426</v>
      </c>
      <c r="P2551" s="7"/>
    </row>
    <row r="2552" spans="1:16" x14ac:dyDescent="0.25">
      <c r="A2552" t="s">
        <v>1028</v>
      </c>
      <c r="B2552" t="s">
        <v>1076</v>
      </c>
      <c r="C2552" t="s">
        <v>1077</v>
      </c>
      <c r="D2552" t="s">
        <v>1078</v>
      </c>
      <c r="E2552" t="s">
        <v>1079</v>
      </c>
      <c r="F2552" t="s">
        <v>1080</v>
      </c>
      <c r="G2552" t="s">
        <v>10</v>
      </c>
      <c r="H2552">
        <v>201811</v>
      </c>
      <c r="I2552">
        <v>197.3662889</v>
      </c>
      <c r="J2552">
        <v>2018</v>
      </c>
      <c r="K2552">
        <v>11</v>
      </c>
      <c r="L2552">
        <v>12673</v>
      </c>
      <c r="M2552">
        <v>300604157</v>
      </c>
      <c r="N2552" s="7">
        <v>43454</v>
      </c>
      <c r="P2552" s="7"/>
    </row>
    <row r="2553" spans="1:16" x14ac:dyDescent="0.25">
      <c r="A2553" t="s">
        <v>1045</v>
      </c>
      <c r="B2553" t="s">
        <v>1046</v>
      </c>
      <c r="C2553" t="s">
        <v>1047</v>
      </c>
      <c r="D2553" t="s">
        <v>1048</v>
      </c>
      <c r="E2553" t="s">
        <v>1049</v>
      </c>
      <c r="F2553" t="s">
        <v>1050</v>
      </c>
      <c r="G2553" t="s">
        <v>24</v>
      </c>
      <c r="H2553">
        <v>201811</v>
      </c>
      <c r="I2553">
        <v>274.24299999999999</v>
      </c>
      <c r="J2553">
        <v>2018</v>
      </c>
      <c r="K2553">
        <v>11</v>
      </c>
      <c r="L2553">
        <v>12674</v>
      </c>
      <c r="M2553">
        <v>301502909</v>
      </c>
      <c r="N2553" s="7">
        <v>43413</v>
      </c>
      <c r="P2553" s="7"/>
    </row>
    <row r="2554" spans="1:16" x14ac:dyDescent="0.25">
      <c r="A2554" t="s">
        <v>1045</v>
      </c>
      <c r="B2554" t="s">
        <v>1054</v>
      </c>
      <c r="C2554" t="s">
        <v>1055</v>
      </c>
      <c r="D2554" t="s">
        <v>1056</v>
      </c>
      <c r="E2554" t="s">
        <v>1057</v>
      </c>
      <c r="F2554" t="s">
        <v>1050</v>
      </c>
      <c r="G2554" t="s">
        <v>27</v>
      </c>
      <c r="H2554">
        <v>201811</v>
      </c>
      <c r="I2554">
        <v>187.69929999999999</v>
      </c>
      <c r="J2554">
        <v>2018</v>
      </c>
      <c r="K2554">
        <v>11</v>
      </c>
      <c r="L2554">
        <v>12675</v>
      </c>
      <c r="M2554">
        <v>301700462</v>
      </c>
      <c r="N2554" s="7">
        <v>43517</v>
      </c>
      <c r="P2554" s="7"/>
    </row>
    <row r="2555" spans="1:16" x14ac:dyDescent="0.25">
      <c r="A2555" t="s">
        <v>1045</v>
      </c>
      <c r="B2555" t="s">
        <v>1067</v>
      </c>
      <c r="C2555" t="s">
        <v>1068</v>
      </c>
      <c r="D2555" t="s">
        <v>1069</v>
      </c>
      <c r="E2555" t="s">
        <v>1070</v>
      </c>
      <c r="F2555" t="s">
        <v>1050</v>
      </c>
      <c r="G2555" t="s">
        <v>36</v>
      </c>
      <c r="H2555">
        <v>201811</v>
      </c>
      <c r="I2555">
        <v>36.509099999999997</v>
      </c>
      <c r="J2555">
        <v>2018</v>
      </c>
      <c r="K2555">
        <v>11</v>
      </c>
      <c r="L2555">
        <v>12676</v>
      </c>
      <c r="M2555">
        <v>302111015</v>
      </c>
      <c r="N2555" s="7">
        <v>43428</v>
      </c>
      <c r="P2555" s="7"/>
    </row>
    <row r="2556" spans="1:16" x14ac:dyDescent="0.25">
      <c r="A2556" t="s">
        <v>1045</v>
      </c>
      <c r="B2556" t="s">
        <v>1054</v>
      </c>
      <c r="C2556" t="s">
        <v>1058</v>
      </c>
      <c r="D2556" t="s">
        <v>1056</v>
      </c>
      <c r="E2556" t="s">
        <v>1059</v>
      </c>
      <c r="F2556" t="s">
        <v>1050</v>
      </c>
      <c r="G2556" t="s">
        <v>25</v>
      </c>
      <c r="H2556">
        <v>201811</v>
      </c>
      <c r="I2556">
        <v>176</v>
      </c>
      <c r="J2556">
        <v>2018</v>
      </c>
      <c r="K2556">
        <v>11</v>
      </c>
      <c r="L2556">
        <v>12677</v>
      </c>
      <c r="M2556">
        <v>301604031</v>
      </c>
      <c r="N2556" s="7">
        <v>43396</v>
      </c>
      <c r="P2556" s="7"/>
    </row>
    <row r="2557" spans="1:16" x14ac:dyDescent="0.25">
      <c r="A2557" t="s">
        <v>1045</v>
      </c>
      <c r="B2557" t="s">
        <v>1067</v>
      </c>
      <c r="C2557" t="s">
        <v>1068</v>
      </c>
      <c r="D2557" t="s">
        <v>1069</v>
      </c>
      <c r="E2557" t="s">
        <v>1070</v>
      </c>
      <c r="F2557" t="s">
        <v>1050</v>
      </c>
      <c r="G2557" t="s">
        <v>12</v>
      </c>
      <c r="H2557">
        <v>201811</v>
      </c>
      <c r="I2557">
        <v>65.512600000000006</v>
      </c>
      <c r="J2557">
        <v>2018</v>
      </c>
      <c r="K2557">
        <v>11</v>
      </c>
      <c r="L2557">
        <v>12678</v>
      </c>
      <c r="M2557">
        <v>301700086</v>
      </c>
      <c r="N2557" s="7">
        <v>43406</v>
      </c>
      <c r="P2557" s="7"/>
    </row>
    <row r="2558" spans="1:16" x14ac:dyDescent="0.25">
      <c r="A2558" t="s">
        <v>1045</v>
      </c>
      <c r="B2558" t="s">
        <v>1046</v>
      </c>
      <c r="C2558" t="s">
        <v>1047</v>
      </c>
      <c r="D2558" t="s">
        <v>1048</v>
      </c>
      <c r="E2558" t="s">
        <v>1049</v>
      </c>
      <c r="F2558" t="s">
        <v>1050</v>
      </c>
      <c r="G2558" t="s">
        <v>605</v>
      </c>
      <c r="H2558">
        <v>201811</v>
      </c>
      <c r="I2558">
        <v>238.23429999999999</v>
      </c>
      <c r="J2558">
        <v>2018</v>
      </c>
      <c r="K2558">
        <v>11</v>
      </c>
      <c r="L2558">
        <v>12679</v>
      </c>
      <c r="M2558">
        <v>301502803</v>
      </c>
      <c r="N2558" s="7">
        <v>43524</v>
      </c>
      <c r="P2558" s="7"/>
    </row>
    <row r="2559" spans="1:16" x14ac:dyDescent="0.25">
      <c r="A2559" t="s">
        <v>1045</v>
      </c>
      <c r="B2559" t="s">
        <v>1060</v>
      </c>
      <c r="C2559" t="s">
        <v>1064</v>
      </c>
      <c r="D2559" t="s">
        <v>1065</v>
      </c>
      <c r="E2559" t="s">
        <v>1066</v>
      </c>
      <c r="F2559" t="s">
        <v>1050</v>
      </c>
      <c r="G2559" t="s">
        <v>34</v>
      </c>
      <c r="H2559">
        <v>201811</v>
      </c>
      <c r="I2559">
        <v>588</v>
      </c>
      <c r="J2559">
        <v>2018</v>
      </c>
      <c r="K2559">
        <v>11</v>
      </c>
      <c r="L2559">
        <v>12680</v>
      </c>
      <c r="M2559">
        <v>302109734</v>
      </c>
      <c r="N2559" s="7">
        <v>43541</v>
      </c>
      <c r="P2559" s="7"/>
    </row>
    <row r="2560" spans="1:16" x14ac:dyDescent="0.25">
      <c r="A2560" t="s">
        <v>1045</v>
      </c>
      <c r="B2560" t="s">
        <v>1046</v>
      </c>
      <c r="C2560" t="s">
        <v>1047</v>
      </c>
      <c r="D2560" t="s">
        <v>1048</v>
      </c>
      <c r="E2560" t="s">
        <v>1049</v>
      </c>
      <c r="F2560" t="s">
        <v>1050</v>
      </c>
      <c r="G2560" t="s">
        <v>10</v>
      </c>
      <c r="H2560">
        <v>201811</v>
      </c>
      <c r="I2560">
        <v>248.97669999999999</v>
      </c>
      <c r="J2560">
        <v>2018</v>
      </c>
      <c r="K2560">
        <v>11</v>
      </c>
      <c r="L2560">
        <v>12681</v>
      </c>
      <c r="M2560">
        <v>301806639</v>
      </c>
      <c r="N2560" s="7">
        <v>43394</v>
      </c>
      <c r="P2560" s="7"/>
    </row>
    <row r="2561" spans="1:16" x14ac:dyDescent="0.25">
      <c r="A2561" t="s">
        <v>1045</v>
      </c>
      <c r="B2561" t="s">
        <v>1046</v>
      </c>
      <c r="C2561" t="s">
        <v>1047</v>
      </c>
      <c r="D2561" t="s">
        <v>1048</v>
      </c>
      <c r="E2561" t="s">
        <v>1049</v>
      </c>
      <c r="F2561" t="s">
        <v>1050</v>
      </c>
      <c r="G2561" t="s">
        <v>36</v>
      </c>
      <c r="H2561">
        <v>201811</v>
      </c>
      <c r="I2561">
        <v>223.4641</v>
      </c>
      <c r="J2561">
        <v>2018</v>
      </c>
      <c r="K2561">
        <v>11</v>
      </c>
      <c r="L2561">
        <v>12682</v>
      </c>
      <c r="M2561">
        <v>301900199</v>
      </c>
      <c r="N2561" s="7">
        <v>43403</v>
      </c>
      <c r="P2561" s="7"/>
    </row>
    <row r="2562" spans="1:16" x14ac:dyDescent="0.25">
      <c r="A2562" t="s">
        <v>1045</v>
      </c>
      <c r="B2562" t="s">
        <v>1046</v>
      </c>
      <c r="C2562" t="s">
        <v>1047</v>
      </c>
      <c r="D2562" t="s">
        <v>1048</v>
      </c>
      <c r="E2562" t="s">
        <v>1049</v>
      </c>
      <c r="F2562" t="s">
        <v>1050</v>
      </c>
      <c r="G2562" t="s">
        <v>53</v>
      </c>
      <c r="H2562">
        <v>201811</v>
      </c>
      <c r="I2562">
        <v>284.43900000000002</v>
      </c>
      <c r="J2562">
        <v>2018</v>
      </c>
      <c r="K2562">
        <v>11</v>
      </c>
      <c r="L2562">
        <v>12683</v>
      </c>
      <c r="M2562">
        <v>301408081</v>
      </c>
      <c r="N2562" s="7">
        <v>43545</v>
      </c>
      <c r="P2562" s="7"/>
    </row>
    <row r="2563" spans="1:16" x14ac:dyDescent="0.25">
      <c r="A2563" t="s">
        <v>1045</v>
      </c>
      <c r="B2563" t="s">
        <v>1046</v>
      </c>
      <c r="C2563" t="s">
        <v>1051</v>
      </c>
      <c r="D2563" t="s">
        <v>1052</v>
      </c>
      <c r="E2563" t="s">
        <v>1053</v>
      </c>
      <c r="F2563" t="s">
        <v>1050</v>
      </c>
      <c r="G2563" t="s">
        <v>28</v>
      </c>
      <c r="H2563">
        <v>201811</v>
      </c>
      <c r="I2563">
        <v>371.97969999999998</v>
      </c>
      <c r="J2563">
        <v>2018</v>
      </c>
      <c r="K2563">
        <v>11</v>
      </c>
      <c r="L2563">
        <v>12684</v>
      </c>
      <c r="M2563">
        <v>302108911</v>
      </c>
      <c r="N2563" s="7">
        <v>43558</v>
      </c>
      <c r="P2563" s="7"/>
    </row>
    <row r="2564" spans="1:16" x14ac:dyDescent="0.25">
      <c r="A2564" t="s">
        <v>1045</v>
      </c>
      <c r="B2564" t="s">
        <v>1046</v>
      </c>
      <c r="C2564" t="s">
        <v>1051</v>
      </c>
      <c r="D2564" t="s">
        <v>1052</v>
      </c>
      <c r="E2564" t="s">
        <v>1053</v>
      </c>
      <c r="F2564" t="s">
        <v>1050</v>
      </c>
      <c r="G2564" t="s">
        <v>291</v>
      </c>
      <c r="H2564">
        <v>201811</v>
      </c>
      <c r="I2564">
        <v>356.01650000000001</v>
      </c>
      <c r="J2564">
        <v>2018</v>
      </c>
      <c r="K2564">
        <v>11</v>
      </c>
      <c r="L2564">
        <v>12685</v>
      </c>
      <c r="M2564">
        <v>300903112</v>
      </c>
      <c r="N2564" s="7">
        <v>43492</v>
      </c>
      <c r="P2564" s="7"/>
    </row>
    <row r="2565" spans="1:16" x14ac:dyDescent="0.25">
      <c r="A2565" t="s">
        <v>1045</v>
      </c>
      <c r="B2565" t="s">
        <v>1060</v>
      </c>
      <c r="C2565" t="s">
        <v>1061</v>
      </c>
      <c r="D2565" t="s">
        <v>1062</v>
      </c>
      <c r="E2565" t="s">
        <v>1063</v>
      </c>
      <c r="F2565" t="s">
        <v>1050</v>
      </c>
      <c r="G2565" t="s">
        <v>244</v>
      </c>
      <c r="H2565">
        <v>201811</v>
      </c>
      <c r="I2565">
        <v>524.33330000000001</v>
      </c>
      <c r="J2565">
        <v>2018</v>
      </c>
      <c r="K2565">
        <v>11</v>
      </c>
      <c r="L2565">
        <v>12686</v>
      </c>
      <c r="M2565">
        <v>303006674</v>
      </c>
      <c r="N2565" s="7">
        <v>43435</v>
      </c>
      <c r="P2565" s="7"/>
    </row>
    <row r="2566" spans="1:16" x14ac:dyDescent="0.25">
      <c r="A2566" t="s">
        <v>1045</v>
      </c>
      <c r="B2566" t="s">
        <v>1054</v>
      </c>
      <c r="C2566" t="s">
        <v>1058</v>
      </c>
      <c r="D2566" t="s">
        <v>1056</v>
      </c>
      <c r="E2566" t="s">
        <v>1059</v>
      </c>
      <c r="F2566" t="s">
        <v>1050</v>
      </c>
      <c r="G2566" t="s">
        <v>291</v>
      </c>
      <c r="H2566">
        <v>201811</v>
      </c>
      <c r="I2566">
        <v>240.72409999999999</v>
      </c>
      <c r="J2566">
        <v>2018</v>
      </c>
      <c r="K2566">
        <v>11</v>
      </c>
      <c r="L2566">
        <v>12687</v>
      </c>
      <c r="M2566">
        <v>302106385</v>
      </c>
      <c r="N2566" s="7">
        <v>43545</v>
      </c>
      <c r="P2566" s="7"/>
    </row>
    <row r="2567" spans="1:16" x14ac:dyDescent="0.25">
      <c r="A2567" t="s">
        <v>1045</v>
      </c>
      <c r="B2567" t="s">
        <v>1054</v>
      </c>
      <c r="C2567" t="s">
        <v>1058</v>
      </c>
      <c r="D2567" t="s">
        <v>1056</v>
      </c>
      <c r="E2567" t="s">
        <v>1059</v>
      </c>
      <c r="F2567" t="s">
        <v>1050</v>
      </c>
      <c r="G2567" t="s">
        <v>323</v>
      </c>
      <c r="H2567">
        <v>201811</v>
      </c>
      <c r="I2567">
        <v>217.97499999999999</v>
      </c>
      <c r="J2567">
        <v>2018</v>
      </c>
      <c r="K2567">
        <v>11</v>
      </c>
      <c r="L2567">
        <v>12688</v>
      </c>
      <c r="M2567">
        <v>303006951</v>
      </c>
      <c r="N2567" s="7">
        <v>43583</v>
      </c>
      <c r="P2567" s="7"/>
    </row>
    <row r="2568" spans="1:16" x14ac:dyDescent="0.25">
      <c r="A2568" t="s">
        <v>1045</v>
      </c>
      <c r="B2568" t="s">
        <v>1060</v>
      </c>
      <c r="C2568" t="s">
        <v>1064</v>
      </c>
      <c r="D2568" t="s">
        <v>1065</v>
      </c>
      <c r="E2568" t="s">
        <v>1066</v>
      </c>
      <c r="F2568" t="s">
        <v>1050</v>
      </c>
      <c r="G2568" t="s">
        <v>24</v>
      </c>
      <c r="H2568">
        <v>201811</v>
      </c>
      <c r="I2568">
        <v>413.59219999999999</v>
      </c>
      <c r="J2568">
        <v>2018</v>
      </c>
      <c r="K2568">
        <v>11</v>
      </c>
      <c r="L2568">
        <v>12689</v>
      </c>
      <c r="M2568">
        <v>300700561</v>
      </c>
      <c r="N2568" s="7">
        <v>43470</v>
      </c>
      <c r="P2568" s="7"/>
    </row>
    <row r="2569" spans="1:16" x14ac:dyDescent="0.25">
      <c r="A2569" t="s">
        <v>41</v>
      </c>
      <c r="B2569" t="s">
        <v>22</v>
      </c>
      <c r="C2569" t="s">
        <v>57</v>
      </c>
      <c r="D2569" t="s">
        <v>58</v>
      </c>
      <c r="E2569" t="s">
        <v>59</v>
      </c>
      <c r="F2569" t="s">
        <v>23</v>
      </c>
      <c r="G2569" t="s">
        <v>35</v>
      </c>
      <c r="H2569">
        <v>201811</v>
      </c>
      <c r="I2569">
        <v>70.941999999999993</v>
      </c>
      <c r="J2569">
        <v>2018</v>
      </c>
      <c r="K2569">
        <v>11</v>
      </c>
      <c r="L2569">
        <v>12690</v>
      </c>
      <c r="M2569">
        <v>303006416</v>
      </c>
      <c r="N2569" s="7">
        <v>43565</v>
      </c>
      <c r="P2569" s="7"/>
    </row>
    <row r="2570" spans="1:16" x14ac:dyDescent="0.25">
      <c r="A2570" t="s">
        <v>1028</v>
      </c>
      <c r="B2570" t="s">
        <v>1076</v>
      </c>
      <c r="C2570" t="s">
        <v>1077</v>
      </c>
      <c r="D2570" t="s">
        <v>1078</v>
      </c>
      <c r="E2570" t="s">
        <v>1079</v>
      </c>
      <c r="F2570" t="s">
        <v>1080</v>
      </c>
      <c r="G2570" t="s">
        <v>26</v>
      </c>
      <c r="H2570">
        <v>201811</v>
      </c>
      <c r="I2570">
        <v>192.57380000000001</v>
      </c>
      <c r="J2570">
        <v>2018</v>
      </c>
      <c r="K2570">
        <v>11</v>
      </c>
      <c r="L2570">
        <v>12691</v>
      </c>
      <c r="M2570">
        <v>302105971</v>
      </c>
      <c r="N2570" s="7">
        <v>43516</v>
      </c>
      <c r="P2570" s="7"/>
    </row>
    <row r="2571" spans="1:16" x14ac:dyDescent="0.25">
      <c r="A2571" t="s">
        <v>1028</v>
      </c>
      <c r="B2571" t="s">
        <v>1029</v>
      </c>
      <c r="C2571" t="s">
        <v>1034</v>
      </c>
      <c r="D2571" t="s">
        <v>1035</v>
      </c>
      <c r="E2571" t="s">
        <v>1036</v>
      </c>
      <c r="F2571" t="s">
        <v>1033</v>
      </c>
      <c r="G2571" t="s">
        <v>27</v>
      </c>
      <c r="H2571">
        <v>201811</v>
      </c>
      <c r="I2571">
        <v>273.72559999999999</v>
      </c>
      <c r="J2571">
        <v>2018</v>
      </c>
      <c r="K2571">
        <v>11</v>
      </c>
      <c r="L2571">
        <v>12692</v>
      </c>
      <c r="M2571">
        <v>302107057</v>
      </c>
      <c r="N2571" s="7">
        <v>43443</v>
      </c>
      <c r="P2571" s="7"/>
    </row>
    <row r="2572" spans="1:16" x14ac:dyDescent="0.25">
      <c r="A2572" t="s">
        <v>1045</v>
      </c>
      <c r="B2572" t="s">
        <v>1060</v>
      </c>
      <c r="C2572" t="s">
        <v>1064</v>
      </c>
      <c r="D2572" t="s">
        <v>1065</v>
      </c>
      <c r="E2572" t="s">
        <v>1066</v>
      </c>
      <c r="F2572" t="s">
        <v>1050</v>
      </c>
      <c r="G2572" t="s">
        <v>10</v>
      </c>
      <c r="H2572">
        <v>201811</v>
      </c>
      <c r="I2572">
        <v>599.6893</v>
      </c>
      <c r="J2572">
        <v>2018</v>
      </c>
      <c r="K2572">
        <v>11</v>
      </c>
      <c r="L2572">
        <v>12693</v>
      </c>
      <c r="M2572">
        <v>303005099</v>
      </c>
      <c r="N2572" s="7">
        <v>43493</v>
      </c>
      <c r="P2572" s="7"/>
    </row>
    <row r="2573" spans="1:16" x14ac:dyDescent="0.25">
      <c r="A2573" t="s">
        <v>1045</v>
      </c>
      <c r="B2573" t="s">
        <v>1046</v>
      </c>
      <c r="C2573" t="s">
        <v>1047</v>
      </c>
      <c r="D2573" t="s">
        <v>1048</v>
      </c>
      <c r="E2573" t="s">
        <v>1049</v>
      </c>
      <c r="F2573" t="s">
        <v>1050</v>
      </c>
      <c r="G2573" t="s">
        <v>46</v>
      </c>
      <c r="H2573">
        <v>201811</v>
      </c>
      <c r="I2573">
        <v>196.03059999999999</v>
      </c>
      <c r="J2573">
        <v>2018</v>
      </c>
      <c r="K2573">
        <v>11</v>
      </c>
      <c r="L2573">
        <v>12694</v>
      </c>
      <c r="M2573">
        <v>301307667</v>
      </c>
      <c r="N2573" s="7">
        <v>43526</v>
      </c>
      <c r="P2573" s="7"/>
    </row>
    <row r="2574" spans="1:16" x14ac:dyDescent="0.25">
      <c r="A2574" t="s">
        <v>1045</v>
      </c>
      <c r="B2574" t="s">
        <v>1046</v>
      </c>
      <c r="C2574" t="s">
        <v>1051</v>
      </c>
      <c r="D2574" t="s">
        <v>1052</v>
      </c>
      <c r="E2574" t="s">
        <v>1053</v>
      </c>
      <c r="F2574" t="s">
        <v>1050</v>
      </c>
      <c r="G2574" t="s">
        <v>27</v>
      </c>
      <c r="H2574">
        <v>201811</v>
      </c>
      <c r="I2574">
        <v>376.7296</v>
      </c>
      <c r="J2574">
        <v>2018</v>
      </c>
      <c r="K2574">
        <v>11</v>
      </c>
      <c r="L2574">
        <v>12695</v>
      </c>
      <c r="M2574">
        <v>301806432</v>
      </c>
      <c r="N2574" s="7">
        <v>43482</v>
      </c>
      <c r="P2574" s="7"/>
    </row>
    <row r="2575" spans="1:16" x14ac:dyDescent="0.25">
      <c r="A2575" t="s">
        <v>1045</v>
      </c>
      <c r="B2575" t="s">
        <v>1067</v>
      </c>
      <c r="C2575" t="s">
        <v>1068</v>
      </c>
      <c r="D2575" t="s">
        <v>1069</v>
      </c>
      <c r="E2575" t="s">
        <v>1070</v>
      </c>
      <c r="F2575" t="s">
        <v>1050</v>
      </c>
      <c r="G2575" t="s">
        <v>31</v>
      </c>
      <c r="H2575">
        <v>201811</v>
      </c>
      <c r="I2575">
        <v>66.069999999999993</v>
      </c>
      <c r="J2575">
        <v>2018</v>
      </c>
      <c r="K2575">
        <v>11</v>
      </c>
      <c r="L2575">
        <v>12696</v>
      </c>
      <c r="M2575">
        <v>302105293</v>
      </c>
      <c r="N2575" s="7">
        <v>43473</v>
      </c>
      <c r="P2575" s="7"/>
    </row>
    <row r="2576" spans="1:16" x14ac:dyDescent="0.25">
      <c r="A2576" t="s">
        <v>1045</v>
      </c>
      <c r="B2576" t="s">
        <v>1054</v>
      </c>
      <c r="C2576" t="s">
        <v>1055</v>
      </c>
      <c r="D2576" t="s">
        <v>1071</v>
      </c>
      <c r="E2576" t="s">
        <v>1072</v>
      </c>
      <c r="F2576" t="s">
        <v>1073</v>
      </c>
      <c r="G2576" t="s">
        <v>27</v>
      </c>
      <c r="H2576">
        <v>201811</v>
      </c>
      <c r="I2576">
        <v>136.41820000000001</v>
      </c>
      <c r="J2576">
        <v>2018</v>
      </c>
      <c r="K2576">
        <v>11</v>
      </c>
      <c r="L2576">
        <v>12697</v>
      </c>
      <c r="M2576">
        <v>303005100</v>
      </c>
      <c r="N2576" s="7">
        <v>43533</v>
      </c>
      <c r="P2576" s="7"/>
    </row>
    <row r="2577" spans="1:16" x14ac:dyDescent="0.25">
      <c r="A2577" t="s">
        <v>1028</v>
      </c>
      <c r="B2577" t="s">
        <v>1076</v>
      </c>
      <c r="C2577" t="s">
        <v>1077</v>
      </c>
      <c r="D2577" t="s">
        <v>1078</v>
      </c>
      <c r="E2577" t="s">
        <v>1079</v>
      </c>
      <c r="F2577" t="s">
        <v>1080</v>
      </c>
      <c r="G2577" t="s">
        <v>28</v>
      </c>
      <c r="H2577">
        <v>201811</v>
      </c>
      <c r="I2577">
        <v>201.16630000000001</v>
      </c>
      <c r="J2577">
        <v>2018</v>
      </c>
      <c r="K2577">
        <v>11</v>
      </c>
      <c r="L2577">
        <v>12698</v>
      </c>
      <c r="M2577">
        <v>303006518</v>
      </c>
      <c r="N2577" s="7">
        <v>43423</v>
      </c>
      <c r="P2577" s="7"/>
    </row>
    <row r="2578" spans="1:16" x14ac:dyDescent="0.25">
      <c r="A2578" t="s">
        <v>1028</v>
      </c>
      <c r="B2578" t="s">
        <v>1076</v>
      </c>
      <c r="C2578" t="s">
        <v>1077</v>
      </c>
      <c r="D2578" t="s">
        <v>1078</v>
      </c>
      <c r="E2578" t="s">
        <v>1079</v>
      </c>
      <c r="F2578" t="s">
        <v>1080</v>
      </c>
      <c r="G2578" t="s">
        <v>32</v>
      </c>
      <c r="H2578">
        <v>201811</v>
      </c>
      <c r="I2578">
        <v>167.0813</v>
      </c>
      <c r="J2578">
        <v>2018</v>
      </c>
      <c r="K2578">
        <v>11</v>
      </c>
      <c r="L2578">
        <v>12699</v>
      </c>
      <c r="M2578">
        <v>302107145</v>
      </c>
      <c r="N2578" s="7">
        <v>43530</v>
      </c>
      <c r="P2578" s="7"/>
    </row>
    <row r="2579" spans="1:16" x14ac:dyDescent="0.25">
      <c r="A2579" t="s">
        <v>1045</v>
      </c>
      <c r="B2579" t="s">
        <v>1060</v>
      </c>
      <c r="C2579" t="s">
        <v>1061</v>
      </c>
      <c r="D2579" t="s">
        <v>1062</v>
      </c>
      <c r="E2579" t="s">
        <v>1063</v>
      </c>
      <c r="F2579" t="s">
        <v>1050</v>
      </c>
      <c r="G2579" t="s">
        <v>10</v>
      </c>
      <c r="H2579">
        <v>201811</v>
      </c>
      <c r="I2579">
        <v>544.36829999999998</v>
      </c>
      <c r="J2579">
        <v>2018</v>
      </c>
      <c r="K2579">
        <v>11</v>
      </c>
      <c r="L2579">
        <v>12700</v>
      </c>
      <c r="M2579">
        <v>301800250</v>
      </c>
      <c r="N2579" s="7">
        <v>43542</v>
      </c>
      <c r="P2579" s="7"/>
    </row>
    <row r="2580" spans="1:16" x14ac:dyDescent="0.25">
      <c r="A2580" t="s">
        <v>1045</v>
      </c>
      <c r="B2580" t="s">
        <v>1060</v>
      </c>
      <c r="C2580" t="s">
        <v>1064</v>
      </c>
      <c r="D2580" t="s">
        <v>1065</v>
      </c>
      <c r="E2580" t="s">
        <v>1066</v>
      </c>
      <c r="F2580" t="s">
        <v>1050</v>
      </c>
      <c r="G2580" t="s">
        <v>323</v>
      </c>
      <c r="H2580">
        <v>201811</v>
      </c>
      <c r="I2580">
        <v>543.57799999999997</v>
      </c>
      <c r="J2580">
        <v>2018</v>
      </c>
      <c r="K2580">
        <v>11</v>
      </c>
      <c r="L2580">
        <v>12701</v>
      </c>
      <c r="M2580">
        <v>302105715</v>
      </c>
      <c r="N2580" s="7">
        <v>43413</v>
      </c>
      <c r="P2580" s="7"/>
    </row>
    <row r="2581" spans="1:16" x14ac:dyDescent="0.25">
      <c r="A2581" t="s">
        <v>1037</v>
      </c>
      <c r="B2581" t="s">
        <v>1038</v>
      </c>
      <c r="C2581" t="s">
        <v>1039</v>
      </c>
      <c r="D2581" t="s">
        <v>1040</v>
      </c>
      <c r="E2581" t="s">
        <v>1041</v>
      </c>
      <c r="F2581" t="s">
        <v>1033</v>
      </c>
      <c r="G2581" t="s">
        <v>27</v>
      </c>
      <c r="H2581">
        <v>201811</v>
      </c>
      <c r="I2581">
        <v>470.75</v>
      </c>
      <c r="J2581">
        <v>2018</v>
      </c>
      <c r="K2581">
        <v>11</v>
      </c>
      <c r="L2581">
        <v>12702</v>
      </c>
      <c r="M2581">
        <v>303009292</v>
      </c>
      <c r="N2581" s="7">
        <v>43555</v>
      </c>
      <c r="P2581" s="7"/>
    </row>
    <row r="2582" spans="1:16" x14ac:dyDescent="0.25">
      <c r="A2582" t="s">
        <v>1045</v>
      </c>
      <c r="B2582" t="s">
        <v>1046</v>
      </c>
      <c r="C2582" t="s">
        <v>1047</v>
      </c>
      <c r="D2582" t="s">
        <v>1048</v>
      </c>
      <c r="E2582" t="s">
        <v>1049</v>
      </c>
      <c r="F2582" t="s">
        <v>1050</v>
      </c>
      <c r="G2582" t="s">
        <v>33</v>
      </c>
      <c r="H2582">
        <v>201811</v>
      </c>
      <c r="I2582">
        <v>304.16669999999999</v>
      </c>
      <c r="J2582">
        <v>2018</v>
      </c>
      <c r="K2582">
        <v>11</v>
      </c>
      <c r="L2582">
        <v>12703</v>
      </c>
      <c r="M2582">
        <v>301808563</v>
      </c>
      <c r="N2582" s="7">
        <v>43559</v>
      </c>
      <c r="P2582" s="7"/>
    </row>
    <row r="2583" spans="1:16" x14ac:dyDescent="0.25">
      <c r="A2583" t="s">
        <v>1045</v>
      </c>
      <c r="B2583" t="s">
        <v>1054</v>
      </c>
      <c r="C2583" t="s">
        <v>1058</v>
      </c>
      <c r="D2583" t="s">
        <v>1056</v>
      </c>
      <c r="E2583" t="s">
        <v>1059</v>
      </c>
      <c r="F2583" t="s">
        <v>1050</v>
      </c>
      <c r="G2583" t="s">
        <v>35</v>
      </c>
      <c r="H2583">
        <v>201811</v>
      </c>
      <c r="I2583">
        <v>199.768</v>
      </c>
      <c r="J2583">
        <v>2018</v>
      </c>
      <c r="K2583">
        <v>11</v>
      </c>
      <c r="L2583">
        <v>12704</v>
      </c>
      <c r="M2583">
        <v>303004946</v>
      </c>
      <c r="N2583" s="7">
        <v>43489</v>
      </c>
      <c r="P2583" s="7"/>
    </row>
    <row r="2584" spans="1:16" x14ac:dyDescent="0.25">
      <c r="A2584" t="s">
        <v>1028</v>
      </c>
      <c r="B2584" t="s">
        <v>1076</v>
      </c>
      <c r="C2584" t="s">
        <v>1077</v>
      </c>
      <c r="D2584" t="s">
        <v>1078</v>
      </c>
      <c r="E2584" t="s">
        <v>1079</v>
      </c>
      <c r="F2584" t="s">
        <v>1080</v>
      </c>
      <c r="G2584" t="s">
        <v>37</v>
      </c>
      <c r="H2584">
        <v>201811</v>
      </c>
      <c r="I2584">
        <v>188.0018</v>
      </c>
      <c r="J2584">
        <v>2018</v>
      </c>
      <c r="K2584">
        <v>11</v>
      </c>
      <c r="L2584">
        <v>12705</v>
      </c>
      <c r="M2584">
        <v>302107636</v>
      </c>
      <c r="N2584" s="7">
        <v>43478</v>
      </c>
      <c r="P2584" s="7"/>
    </row>
    <row r="2585" spans="1:16" x14ac:dyDescent="0.25">
      <c r="A2585" t="s">
        <v>1045</v>
      </c>
      <c r="B2585" t="s">
        <v>1046</v>
      </c>
      <c r="C2585" t="s">
        <v>1051</v>
      </c>
      <c r="D2585" t="s">
        <v>1052</v>
      </c>
      <c r="E2585" t="s">
        <v>1053</v>
      </c>
      <c r="F2585" t="s">
        <v>1050</v>
      </c>
      <c r="G2585" t="s">
        <v>11</v>
      </c>
      <c r="H2585">
        <v>201811</v>
      </c>
      <c r="I2585">
        <v>334.0795</v>
      </c>
      <c r="J2585">
        <v>2018</v>
      </c>
      <c r="K2585">
        <v>11</v>
      </c>
      <c r="L2585">
        <v>12706</v>
      </c>
      <c r="M2585">
        <v>303005844</v>
      </c>
      <c r="N2585" s="7">
        <v>43446</v>
      </c>
      <c r="P2585" s="7"/>
    </row>
    <row r="2586" spans="1:16" x14ac:dyDescent="0.25">
      <c r="A2586" t="s">
        <v>1045</v>
      </c>
      <c r="B2586" t="s">
        <v>1060</v>
      </c>
      <c r="C2586" t="s">
        <v>1061</v>
      </c>
      <c r="D2586" t="s">
        <v>1062</v>
      </c>
      <c r="E2586" t="s">
        <v>1063</v>
      </c>
      <c r="F2586" t="s">
        <v>1050</v>
      </c>
      <c r="G2586" t="s">
        <v>349</v>
      </c>
      <c r="H2586">
        <v>201811</v>
      </c>
      <c r="I2586">
        <v>389.55399999999997</v>
      </c>
      <c r="J2586">
        <v>2018</v>
      </c>
      <c r="K2586">
        <v>11</v>
      </c>
      <c r="L2586">
        <v>12707</v>
      </c>
      <c r="M2586">
        <v>302109181</v>
      </c>
      <c r="N2586" s="7">
        <v>43421</v>
      </c>
      <c r="P2586" s="7"/>
    </row>
    <row r="2587" spans="1:16" x14ac:dyDescent="0.25">
      <c r="A2587" t="s">
        <v>21</v>
      </c>
      <c r="B2587" t="s">
        <v>22</v>
      </c>
      <c r="C2587" t="s">
        <v>47</v>
      </c>
      <c r="D2587" t="s">
        <v>48</v>
      </c>
      <c r="E2587" t="s">
        <v>49</v>
      </c>
      <c r="F2587" t="s">
        <v>23</v>
      </c>
      <c r="G2587" t="s">
        <v>27</v>
      </c>
      <c r="H2587">
        <v>201811</v>
      </c>
      <c r="I2587">
        <v>114.66500000000001</v>
      </c>
      <c r="J2587">
        <v>2018</v>
      </c>
      <c r="K2587">
        <v>11</v>
      </c>
      <c r="L2587">
        <v>12708</v>
      </c>
      <c r="M2587">
        <v>302105544</v>
      </c>
      <c r="N2587" s="7">
        <v>43473</v>
      </c>
      <c r="P2587" s="7"/>
    </row>
    <row r="2588" spans="1:16" x14ac:dyDescent="0.25">
      <c r="A2588" t="s">
        <v>1045</v>
      </c>
      <c r="B2588" t="s">
        <v>1067</v>
      </c>
      <c r="C2588" t="s">
        <v>1068</v>
      </c>
      <c r="D2588" t="s">
        <v>1069</v>
      </c>
      <c r="E2588" t="s">
        <v>1070</v>
      </c>
      <c r="F2588" t="s">
        <v>1050</v>
      </c>
      <c r="G2588" t="s">
        <v>42</v>
      </c>
      <c r="H2588">
        <v>201811</v>
      </c>
      <c r="I2588">
        <v>54.545499999999997</v>
      </c>
      <c r="J2588">
        <v>2018</v>
      </c>
      <c r="K2588">
        <v>11</v>
      </c>
      <c r="L2588">
        <v>12709</v>
      </c>
      <c r="M2588">
        <v>302105735</v>
      </c>
      <c r="N2588" s="7">
        <v>43407</v>
      </c>
      <c r="P2588" s="7"/>
    </row>
    <row r="2589" spans="1:16" x14ac:dyDescent="0.25">
      <c r="A2589" t="s">
        <v>1028</v>
      </c>
      <c r="B2589" t="s">
        <v>1076</v>
      </c>
      <c r="C2589" t="s">
        <v>1077</v>
      </c>
      <c r="D2589" t="s">
        <v>1078</v>
      </c>
      <c r="E2589" t="s">
        <v>1079</v>
      </c>
      <c r="F2589" t="s">
        <v>1080</v>
      </c>
      <c r="G2589" t="s">
        <v>319</v>
      </c>
      <c r="H2589">
        <v>201811</v>
      </c>
      <c r="I2589">
        <v>162.92869999999999</v>
      </c>
      <c r="J2589">
        <v>2018</v>
      </c>
      <c r="K2589">
        <v>11</v>
      </c>
      <c r="L2589">
        <v>12710</v>
      </c>
      <c r="M2589">
        <v>302109670</v>
      </c>
      <c r="N2589" s="7">
        <v>43446</v>
      </c>
      <c r="P2589" s="7"/>
    </row>
    <row r="2590" spans="1:16" x14ac:dyDescent="0.25">
      <c r="A2590" t="s">
        <v>1045</v>
      </c>
      <c r="B2590" t="s">
        <v>1054</v>
      </c>
      <c r="C2590" t="s">
        <v>1058</v>
      </c>
      <c r="D2590" t="s">
        <v>1056</v>
      </c>
      <c r="E2590" t="s">
        <v>1059</v>
      </c>
      <c r="F2590" t="s">
        <v>1050</v>
      </c>
      <c r="G2590" t="s">
        <v>42</v>
      </c>
      <c r="H2590">
        <v>201811</v>
      </c>
      <c r="I2590">
        <v>172.17420000000001</v>
      </c>
      <c r="J2590">
        <v>2018</v>
      </c>
      <c r="K2590">
        <v>11</v>
      </c>
      <c r="L2590">
        <v>12711</v>
      </c>
      <c r="M2590">
        <v>302104604</v>
      </c>
      <c r="N2590" s="7">
        <v>43548</v>
      </c>
      <c r="P2590" s="7"/>
    </row>
    <row r="2591" spans="1:16" x14ac:dyDescent="0.25">
      <c r="A2591" t="s">
        <v>1028</v>
      </c>
      <c r="B2591" t="s">
        <v>1029</v>
      </c>
      <c r="C2591" t="s">
        <v>1030</v>
      </c>
      <c r="D2591" t="s">
        <v>1031</v>
      </c>
      <c r="E2591" t="s">
        <v>1032</v>
      </c>
      <c r="F2591" t="s">
        <v>1033</v>
      </c>
      <c r="G2591" t="s">
        <v>31</v>
      </c>
      <c r="H2591">
        <v>201811</v>
      </c>
      <c r="I2591">
        <v>567.80951430000005</v>
      </c>
      <c r="J2591">
        <v>2018</v>
      </c>
      <c r="K2591">
        <v>11</v>
      </c>
      <c r="L2591">
        <v>12712</v>
      </c>
      <c r="M2591">
        <v>302106230</v>
      </c>
      <c r="N2591" s="7">
        <v>43568</v>
      </c>
      <c r="P2591" s="7"/>
    </row>
    <row r="2592" spans="1:16" x14ac:dyDescent="0.25">
      <c r="A2592" t="s">
        <v>1045</v>
      </c>
      <c r="B2592" t="s">
        <v>1060</v>
      </c>
      <c r="C2592" t="s">
        <v>1061</v>
      </c>
      <c r="D2592" t="s">
        <v>1062</v>
      </c>
      <c r="E2592" t="s">
        <v>1063</v>
      </c>
      <c r="F2592" t="s">
        <v>1050</v>
      </c>
      <c r="G2592" t="s">
        <v>33</v>
      </c>
      <c r="H2592">
        <v>201811</v>
      </c>
      <c r="I2592">
        <v>626.4</v>
      </c>
      <c r="J2592">
        <v>2018</v>
      </c>
      <c r="K2592">
        <v>11</v>
      </c>
      <c r="L2592">
        <v>12713</v>
      </c>
      <c r="M2592">
        <v>301900485</v>
      </c>
      <c r="N2592" s="7">
        <v>43482</v>
      </c>
      <c r="P2592" s="7"/>
    </row>
    <row r="2593" spans="1:16" x14ac:dyDescent="0.25">
      <c r="A2593" t="s">
        <v>1045</v>
      </c>
      <c r="B2593" t="s">
        <v>1054</v>
      </c>
      <c r="C2593" t="s">
        <v>1055</v>
      </c>
      <c r="D2593" t="s">
        <v>1071</v>
      </c>
      <c r="E2593" t="s">
        <v>1072</v>
      </c>
      <c r="F2593" t="s">
        <v>1073</v>
      </c>
      <c r="G2593" t="s">
        <v>26</v>
      </c>
      <c r="H2593">
        <v>201811</v>
      </c>
      <c r="I2593">
        <v>133.09389999999999</v>
      </c>
      <c r="J2593">
        <v>2018</v>
      </c>
      <c r="K2593">
        <v>11</v>
      </c>
      <c r="L2593">
        <v>12714</v>
      </c>
      <c r="M2593">
        <v>303005099</v>
      </c>
      <c r="N2593" s="7">
        <v>43528</v>
      </c>
      <c r="P2593" s="7"/>
    </row>
    <row r="2594" spans="1:16" x14ac:dyDescent="0.25">
      <c r="A2594" t="s">
        <v>21</v>
      </c>
      <c r="B2594" t="s">
        <v>22</v>
      </c>
      <c r="C2594" t="s">
        <v>47</v>
      </c>
      <c r="D2594" t="s">
        <v>48</v>
      </c>
      <c r="E2594" t="s">
        <v>49</v>
      </c>
      <c r="F2594" t="s">
        <v>23</v>
      </c>
      <c r="G2594" t="s">
        <v>26</v>
      </c>
      <c r="H2594">
        <v>201811</v>
      </c>
      <c r="I2594">
        <v>114.66500000000001</v>
      </c>
      <c r="J2594">
        <v>2018</v>
      </c>
      <c r="K2594">
        <v>11</v>
      </c>
      <c r="L2594">
        <v>12715</v>
      </c>
      <c r="M2594">
        <v>301809703</v>
      </c>
      <c r="N2594" s="7">
        <v>43485</v>
      </c>
      <c r="P2594" s="7"/>
    </row>
    <row r="2595" spans="1:16" x14ac:dyDescent="0.25">
      <c r="A2595" t="s">
        <v>1045</v>
      </c>
      <c r="B2595" t="s">
        <v>1054</v>
      </c>
      <c r="C2595" t="s">
        <v>1074</v>
      </c>
      <c r="D2595" t="s">
        <v>1071</v>
      </c>
      <c r="E2595" t="s">
        <v>1075</v>
      </c>
      <c r="F2595" t="s">
        <v>1073</v>
      </c>
      <c r="G2595" t="s">
        <v>15</v>
      </c>
      <c r="H2595">
        <v>201811</v>
      </c>
      <c r="I2595">
        <v>111.03270000000001</v>
      </c>
      <c r="J2595">
        <v>2018</v>
      </c>
      <c r="K2595">
        <v>11</v>
      </c>
      <c r="L2595">
        <v>12716</v>
      </c>
      <c r="M2595">
        <v>303004540</v>
      </c>
      <c r="N2595" s="7">
        <v>43397</v>
      </c>
      <c r="P2595" s="7"/>
    </row>
    <row r="2596" spans="1:16" x14ac:dyDescent="0.25">
      <c r="A2596" t="s">
        <v>1045</v>
      </c>
      <c r="B2596" t="s">
        <v>1046</v>
      </c>
      <c r="C2596" t="s">
        <v>1051</v>
      </c>
      <c r="D2596" t="s">
        <v>1052</v>
      </c>
      <c r="E2596" t="s">
        <v>1053</v>
      </c>
      <c r="F2596" t="s">
        <v>1050</v>
      </c>
      <c r="G2596" t="s">
        <v>26</v>
      </c>
      <c r="H2596">
        <v>201811</v>
      </c>
      <c r="I2596">
        <v>381.40230000000003</v>
      </c>
      <c r="J2596">
        <v>2018</v>
      </c>
      <c r="K2596">
        <v>11</v>
      </c>
      <c r="L2596">
        <v>12717</v>
      </c>
      <c r="M2596">
        <v>303005458</v>
      </c>
      <c r="N2596" s="7">
        <v>43422</v>
      </c>
      <c r="P2596" s="7"/>
    </row>
    <row r="2597" spans="1:16" x14ac:dyDescent="0.25">
      <c r="A2597" t="s">
        <v>1045</v>
      </c>
      <c r="B2597" t="s">
        <v>1046</v>
      </c>
      <c r="C2597" t="s">
        <v>1051</v>
      </c>
      <c r="D2597" t="s">
        <v>1052</v>
      </c>
      <c r="E2597" t="s">
        <v>1053</v>
      </c>
      <c r="F2597" t="s">
        <v>1050</v>
      </c>
      <c r="G2597" t="s">
        <v>605</v>
      </c>
      <c r="H2597">
        <v>201811</v>
      </c>
      <c r="I2597">
        <v>268.67329999999998</v>
      </c>
      <c r="J2597">
        <v>2018</v>
      </c>
      <c r="K2597">
        <v>11</v>
      </c>
      <c r="L2597">
        <v>12718</v>
      </c>
      <c r="M2597">
        <v>302105576</v>
      </c>
      <c r="N2597" s="7">
        <v>43404</v>
      </c>
      <c r="P2597" s="7"/>
    </row>
    <row r="2598" spans="1:16" x14ac:dyDescent="0.25">
      <c r="A2598" t="s">
        <v>1045</v>
      </c>
      <c r="B2598" t="s">
        <v>1054</v>
      </c>
      <c r="C2598" t="s">
        <v>1055</v>
      </c>
      <c r="D2598" t="s">
        <v>1056</v>
      </c>
      <c r="E2598" t="s">
        <v>1057</v>
      </c>
      <c r="F2598" t="s">
        <v>1050</v>
      </c>
      <c r="G2598" t="s">
        <v>27</v>
      </c>
      <c r="H2598">
        <v>201811</v>
      </c>
      <c r="I2598">
        <v>187.69929999999999</v>
      </c>
      <c r="J2598">
        <v>2018</v>
      </c>
      <c r="K2598">
        <v>11</v>
      </c>
      <c r="L2598">
        <v>12719</v>
      </c>
      <c r="M2598">
        <v>301806294</v>
      </c>
      <c r="N2598" s="7">
        <v>43554</v>
      </c>
      <c r="P2598" s="7"/>
    </row>
    <row r="2599" spans="1:16" x14ac:dyDescent="0.25">
      <c r="A2599" t="s">
        <v>21</v>
      </c>
      <c r="B2599" t="s">
        <v>22</v>
      </c>
      <c r="C2599" t="s">
        <v>54</v>
      </c>
      <c r="D2599" t="s">
        <v>55</v>
      </c>
      <c r="E2599" t="s">
        <v>56</v>
      </c>
      <c r="F2599" t="s">
        <v>23</v>
      </c>
      <c r="G2599" t="s">
        <v>31</v>
      </c>
      <c r="H2599">
        <v>201811</v>
      </c>
      <c r="I2599">
        <v>68.959999999999994</v>
      </c>
      <c r="J2599">
        <v>2018</v>
      </c>
      <c r="K2599">
        <v>11</v>
      </c>
      <c r="L2599">
        <v>12720</v>
      </c>
      <c r="M2599">
        <v>302108082</v>
      </c>
      <c r="N2599" s="7">
        <v>43532</v>
      </c>
      <c r="P2599" s="7"/>
    </row>
    <row r="2600" spans="1:16" x14ac:dyDescent="0.25">
      <c r="A2600" t="s">
        <v>1028</v>
      </c>
      <c r="B2600" t="s">
        <v>1029</v>
      </c>
      <c r="C2600" t="s">
        <v>1034</v>
      </c>
      <c r="D2600" t="s">
        <v>1035</v>
      </c>
      <c r="E2600" t="s">
        <v>1036</v>
      </c>
      <c r="F2600" t="s">
        <v>1033</v>
      </c>
      <c r="G2600" t="s">
        <v>26</v>
      </c>
      <c r="H2600">
        <v>201811</v>
      </c>
      <c r="I2600">
        <v>273.72559999999999</v>
      </c>
      <c r="J2600">
        <v>2018</v>
      </c>
      <c r="K2600">
        <v>11</v>
      </c>
      <c r="L2600">
        <v>12721</v>
      </c>
      <c r="M2600">
        <v>302111085</v>
      </c>
      <c r="N2600" s="7">
        <v>43450</v>
      </c>
      <c r="P2600" s="7"/>
    </row>
    <row r="2601" spans="1:16" x14ac:dyDescent="0.25">
      <c r="A2601" t="s">
        <v>1045</v>
      </c>
      <c r="B2601" t="s">
        <v>1054</v>
      </c>
      <c r="C2601" t="s">
        <v>1055</v>
      </c>
      <c r="D2601" t="s">
        <v>1056</v>
      </c>
      <c r="E2601" t="s">
        <v>1057</v>
      </c>
      <c r="F2601" t="s">
        <v>1050</v>
      </c>
      <c r="G2601" t="s">
        <v>26</v>
      </c>
      <c r="H2601">
        <v>201811</v>
      </c>
      <c r="I2601">
        <v>185.76949999999999</v>
      </c>
      <c r="J2601">
        <v>2018</v>
      </c>
      <c r="K2601">
        <v>11</v>
      </c>
      <c r="L2601">
        <v>12722</v>
      </c>
      <c r="M2601">
        <v>302106421</v>
      </c>
      <c r="N2601" s="7">
        <v>43397</v>
      </c>
      <c r="P2601" s="7"/>
    </row>
    <row r="2602" spans="1:16" x14ac:dyDescent="0.25">
      <c r="A2602" t="s">
        <v>1028</v>
      </c>
      <c r="B2602" t="s">
        <v>1076</v>
      </c>
      <c r="C2602" t="s">
        <v>1077</v>
      </c>
      <c r="D2602" t="s">
        <v>1078</v>
      </c>
      <c r="E2602" t="s">
        <v>1079</v>
      </c>
      <c r="F2602" t="s">
        <v>1080</v>
      </c>
      <c r="G2602" t="s">
        <v>46</v>
      </c>
      <c r="H2602">
        <v>201811</v>
      </c>
      <c r="I2602">
        <v>180.75153750000001</v>
      </c>
      <c r="J2602">
        <v>2018</v>
      </c>
      <c r="K2602">
        <v>11</v>
      </c>
      <c r="L2602">
        <v>12723</v>
      </c>
      <c r="M2602">
        <v>302105380</v>
      </c>
      <c r="N2602" s="7">
        <v>43443</v>
      </c>
      <c r="P2602" s="7"/>
    </row>
    <row r="2603" spans="1:16" x14ac:dyDescent="0.25">
      <c r="A2603" t="s">
        <v>1045</v>
      </c>
      <c r="B2603" t="s">
        <v>1046</v>
      </c>
      <c r="C2603" t="s">
        <v>1051</v>
      </c>
      <c r="D2603" t="s">
        <v>1052</v>
      </c>
      <c r="E2603" t="s">
        <v>1053</v>
      </c>
      <c r="F2603" t="s">
        <v>1050</v>
      </c>
      <c r="G2603" t="s">
        <v>12</v>
      </c>
      <c r="H2603">
        <v>201811</v>
      </c>
      <c r="I2603">
        <v>403.81400000000002</v>
      </c>
      <c r="J2603">
        <v>2018</v>
      </c>
      <c r="K2603">
        <v>11</v>
      </c>
      <c r="L2603">
        <v>12724</v>
      </c>
      <c r="M2603">
        <v>303005701</v>
      </c>
      <c r="N2603" s="7">
        <v>43426</v>
      </c>
      <c r="P2603" s="7"/>
    </row>
    <row r="2604" spans="1:16" x14ac:dyDescent="0.25">
      <c r="A2604" t="s">
        <v>1045</v>
      </c>
      <c r="B2604" t="s">
        <v>1054</v>
      </c>
      <c r="C2604" t="s">
        <v>1074</v>
      </c>
      <c r="D2604" t="s">
        <v>1071</v>
      </c>
      <c r="E2604" t="s">
        <v>1075</v>
      </c>
      <c r="F2604" t="s">
        <v>1073</v>
      </c>
      <c r="G2604" t="s">
        <v>36</v>
      </c>
      <c r="H2604">
        <v>201811</v>
      </c>
      <c r="I2604">
        <v>143.34370000000001</v>
      </c>
      <c r="J2604">
        <v>2018</v>
      </c>
      <c r="K2604">
        <v>11</v>
      </c>
      <c r="L2604">
        <v>12725</v>
      </c>
      <c r="M2604">
        <v>303008382</v>
      </c>
      <c r="N2604" s="7">
        <v>43560</v>
      </c>
      <c r="P2604" s="7"/>
    </row>
    <row r="2605" spans="1:16" x14ac:dyDescent="0.25">
      <c r="A2605" t="s">
        <v>1045</v>
      </c>
      <c r="B2605" t="s">
        <v>1046</v>
      </c>
      <c r="C2605" t="s">
        <v>1051</v>
      </c>
      <c r="D2605" t="s">
        <v>1052</v>
      </c>
      <c r="E2605" t="s">
        <v>1053</v>
      </c>
      <c r="F2605" t="s">
        <v>1050</v>
      </c>
      <c r="G2605" t="s">
        <v>29</v>
      </c>
      <c r="H2605">
        <v>201811</v>
      </c>
      <c r="I2605">
        <v>320.86669999999998</v>
      </c>
      <c r="J2605">
        <v>2018</v>
      </c>
      <c r="K2605">
        <v>11</v>
      </c>
      <c r="L2605">
        <v>12726</v>
      </c>
      <c r="M2605">
        <v>301806146</v>
      </c>
      <c r="N2605" s="7">
        <v>43451</v>
      </c>
      <c r="P2605" s="7"/>
    </row>
    <row r="2606" spans="1:16" x14ac:dyDescent="0.25">
      <c r="A2606" t="s">
        <v>1045</v>
      </c>
      <c r="B2606" t="s">
        <v>1067</v>
      </c>
      <c r="C2606" t="s">
        <v>1068</v>
      </c>
      <c r="D2606" t="s">
        <v>1069</v>
      </c>
      <c r="E2606" t="s">
        <v>1070</v>
      </c>
      <c r="F2606" t="s">
        <v>1050</v>
      </c>
      <c r="G2606" t="s">
        <v>27</v>
      </c>
      <c r="H2606">
        <v>201811</v>
      </c>
      <c r="I2606">
        <v>35.018300000000004</v>
      </c>
      <c r="J2606">
        <v>2018</v>
      </c>
      <c r="K2606">
        <v>11</v>
      </c>
      <c r="L2606">
        <v>12727</v>
      </c>
      <c r="M2606">
        <v>301908691</v>
      </c>
      <c r="N2606" s="7">
        <v>43506</v>
      </c>
      <c r="P2606" s="7"/>
    </row>
    <row r="2607" spans="1:16" x14ac:dyDescent="0.25">
      <c r="A2607" t="s">
        <v>1045</v>
      </c>
      <c r="B2607" t="s">
        <v>1054</v>
      </c>
      <c r="C2607" t="s">
        <v>1074</v>
      </c>
      <c r="D2607" t="s">
        <v>1071</v>
      </c>
      <c r="E2607" t="s">
        <v>1075</v>
      </c>
      <c r="F2607" t="s">
        <v>1073</v>
      </c>
      <c r="G2607" t="s">
        <v>338</v>
      </c>
      <c r="H2607">
        <v>201811</v>
      </c>
      <c r="I2607">
        <v>141.97730000000001</v>
      </c>
      <c r="J2607">
        <v>2018</v>
      </c>
      <c r="K2607">
        <v>11</v>
      </c>
      <c r="L2607">
        <v>12728</v>
      </c>
      <c r="M2607">
        <v>303008876</v>
      </c>
      <c r="N2607" s="7">
        <v>43566</v>
      </c>
      <c r="P2607" s="7"/>
    </row>
    <row r="2608" spans="1:16" x14ac:dyDescent="0.25">
      <c r="A2608" t="s">
        <v>1028</v>
      </c>
      <c r="B2608" t="s">
        <v>1029</v>
      </c>
      <c r="C2608" t="s">
        <v>1030</v>
      </c>
      <c r="D2608" t="s">
        <v>1031</v>
      </c>
      <c r="E2608" t="s">
        <v>1032</v>
      </c>
      <c r="F2608" t="s">
        <v>1033</v>
      </c>
      <c r="G2608" t="s">
        <v>10</v>
      </c>
      <c r="H2608">
        <v>201811</v>
      </c>
      <c r="I2608">
        <v>276.72033329999999</v>
      </c>
      <c r="J2608">
        <v>2018</v>
      </c>
      <c r="K2608">
        <v>11</v>
      </c>
      <c r="L2608">
        <v>12729</v>
      </c>
      <c r="M2608">
        <v>302111021</v>
      </c>
      <c r="N2608" s="7">
        <v>43502</v>
      </c>
      <c r="P2608" s="7"/>
    </row>
    <row r="2609" spans="1:16" x14ac:dyDescent="0.25">
      <c r="A2609" t="s">
        <v>1045</v>
      </c>
      <c r="B2609" t="s">
        <v>1046</v>
      </c>
      <c r="C2609" t="s">
        <v>1047</v>
      </c>
      <c r="D2609" t="s">
        <v>1048</v>
      </c>
      <c r="E2609" t="s">
        <v>1049</v>
      </c>
      <c r="F2609" t="s">
        <v>1050</v>
      </c>
      <c r="G2609" t="s">
        <v>30</v>
      </c>
      <c r="H2609">
        <v>201811</v>
      </c>
      <c r="I2609">
        <v>243.68870000000001</v>
      </c>
      <c r="J2609">
        <v>2018</v>
      </c>
      <c r="K2609">
        <v>11</v>
      </c>
      <c r="L2609">
        <v>12730</v>
      </c>
      <c r="M2609">
        <v>301304970</v>
      </c>
      <c r="N2609" s="7">
        <v>43554</v>
      </c>
      <c r="P2609" s="7"/>
    </row>
    <row r="2610" spans="1:16" x14ac:dyDescent="0.25">
      <c r="A2610" t="s">
        <v>1045</v>
      </c>
      <c r="B2610" t="s">
        <v>1060</v>
      </c>
      <c r="C2610" t="s">
        <v>1064</v>
      </c>
      <c r="D2610" t="s">
        <v>1065</v>
      </c>
      <c r="E2610" t="s">
        <v>1066</v>
      </c>
      <c r="F2610" t="s">
        <v>1050</v>
      </c>
      <c r="G2610" t="s">
        <v>15</v>
      </c>
      <c r="H2610">
        <v>201811</v>
      </c>
      <c r="I2610">
        <v>319.666</v>
      </c>
      <c r="J2610">
        <v>2018</v>
      </c>
      <c r="K2610">
        <v>11</v>
      </c>
      <c r="L2610">
        <v>12731</v>
      </c>
      <c r="M2610">
        <v>301307746</v>
      </c>
      <c r="N2610" s="7">
        <v>43516</v>
      </c>
      <c r="P2610" s="7"/>
    </row>
    <row r="2611" spans="1:16" x14ac:dyDescent="0.25">
      <c r="A2611" t="s">
        <v>41</v>
      </c>
      <c r="B2611" t="s">
        <v>22</v>
      </c>
      <c r="C2611" t="s">
        <v>57</v>
      </c>
      <c r="D2611" t="s">
        <v>58</v>
      </c>
      <c r="E2611" t="s">
        <v>59</v>
      </c>
      <c r="F2611" t="s">
        <v>23</v>
      </c>
      <c r="G2611" t="s">
        <v>34</v>
      </c>
      <c r="H2611">
        <v>201811</v>
      </c>
      <c r="I2611">
        <v>50.2</v>
      </c>
      <c r="J2611">
        <v>2018</v>
      </c>
      <c r="K2611">
        <v>11</v>
      </c>
      <c r="L2611">
        <v>12732</v>
      </c>
      <c r="M2611">
        <v>301601881</v>
      </c>
      <c r="N2611" s="7">
        <v>43541</v>
      </c>
      <c r="P2611" s="7"/>
    </row>
    <row r="2612" spans="1:16" x14ac:dyDescent="0.25">
      <c r="A2612" t="s">
        <v>1028</v>
      </c>
      <c r="B2612" t="s">
        <v>1076</v>
      </c>
      <c r="C2612" t="s">
        <v>1077</v>
      </c>
      <c r="D2612" t="s">
        <v>1078</v>
      </c>
      <c r="E2612" t="s">
        <v>1079</v>
      </c>
      <c r="F2612" t="s">
        <v>1080</v>
      </c>
      <c r="G2612" t="s">
        <v>585</v>
      </c>
      <c r="H2612">
        <v>201811</v>
      </c>
      <c r="I2612">
        <v>185.727675</v>
      </c>
      <c r="J2612">
        <v>2018</v>
      </c>
      <c r="K2612">
        <v>11</v>
      </c>
      <c r="L2612">
        <v>12733</v>
      </c>
      <c r="M2612">
        <v>301700462</v>
      </c>
      <c r="N2612" s="7">
        <v>43582</v>
      </c>
      <c r="P2612" s="7"/>
    </row>
    <row r="2613" spans="1:16" x14ac:dyDescent="0.25">
      <c r="A2613" t="s">
        <v>1037</v>
      </c>
      <c r="B2613" t="s">
        <v>1038</v>
      </c>
      <c r="C2613" t="s">
        <v>1039</v>
      </c>
      <c r="D2613" t="s">
        <v>1040</v>
      </c>
      <c r="E2613" t="s">
        <v>1041</v>
      </c>
      <c r="F2613" t="s">
        <v>1033</v>
      </c>
      <c r="G2613" t="s">
        <v>26</v>
      </c>
      <c r="H2613">
        <v>201811</v>
      </c>
      <c r="I2613">
        <v>470.75</v>
      </c>
      <c r="J2613">
        <v>2018</v>
      </c>
      <c r="K2613">
        <v>11</v>
      </c>
      <c r="L2613">
        <v>12734</v>
      </c>
      <c r="M2613">
        <v>303004984</v>
      </c>
      <c r="N2613" s="7">
        <v>43475</v>
      </c>
      <c r="P2613" s="7"/>
    </row>
    <row r="2614" spans="1:16" x14ac:dyDescent="0.25">
      <c r="A2614" t="s">
        <v>1045</v>
      </c>
      <c r="B2614" t="s">
        <v>1060</v>
      </c>
      <c r="C2614" t="s">
        <v>1061</v>
      </c>
      <c r="D2614" t="s">
        <v>1062</v>
      </c>
      <c r="E2614" t="s">
        <v>1063</v>
      </c>
      <c r="F2614" t="s">
        <v>1050</v>
      </c>
      <c r="G2614" t="s">
        <v>12</v>
      </c>
      <c r="H2614">
        <v>201811</v>
      </c>
      <c r="I2614">
        <v>354.24450000000002</v>
      </c>
      <c r="J2614">
        <v>2018</v>
      </c>
      <c r="K2614">
        <v>11</v>
      </c>
      <c r="L2614">
        <v>12735</v>
      </c>
      <c r="M2614">
        <v>301906729</v>
      </c>
      <c r="N2614" s="7">
        <v>43565</v>
      </c>
      <c r="P2614" s="7"/>
    </row>
    <row r="2615" spans="1:16" x14ac:dyDescent="0.25">
      <c r="A2615" t="s">
        <v>1045</v>
      </c>
      <c r="B2615" t="s">
        <v>1046</v>
      </c>
      <c r="C2615" t="s">
        <v>1047</v>
      </c>
      <c r="D2615" t="s">
        <v>1048</v>
      </c>
      <c r="E2615" t="s">
        <v>1049</v>
      </c>
      <c r="F2615" t="s">
        <v>1050</v>
      </c>
      <c r="G2615" t="s">
        <v>323</v>
      </c>
      <c r="H2615">
        <v>201811</v>
      </c>
      <c r="I2615">
        <v>222.83600000000001</v>
      </c>
      <c r="J2615">
        <v>2018</v>
      </c>
      <c r="K2615">
        <v>11</v>
      </c>
      <c r="L2615">
        <v>12736</v>
      </c>
      <c r="M2615">
        <v>301504673</v>
      </c>
      <c r="N2615" s="7">
        <v>43440</v>
      </c>
      <c r="P2615" s="7"/>
    </row>
    <row r="2616" spans="1:16" x14ac:dyDescent="0.25">
      <c r="A2616" t="s">
        <v>1045</v>
      </c>
      <c r="B2616" t="s">
        <v>1054</v>
      </c>
      <c r="C2616" t="s">
        <v>1058</v>
      </c>
      <c r="D2616" t="s">
        <v>1056</v>
      </c>
      <c r="E2616" t="s">
        <v>1059</v>
      </c>
      <c r="F2616" t="s">
        <v>1050</v>
      </c>
      <c r="G2616" t="s">
        <v>24</v>
      </c>
      <c r="H2616">
        <v>201811</v>
      </c>
      <c r="I2616">
        <v>113.4218</v>
      </c>
      <c r="J2616">
        <v>2018</v>
      </c>
      <c r="K2616">
        <v>11</v>
      </c>
      <c r="L2616">
        <v>12737</v>
      </c>
      <c r="M2616">
        <v>302105971</v>
      </c>
      <c r="N2616" s="7">
        <v>43468</v>
      </c>
      <c r="P2616" s="7"/>
    </row>
    <row r="2617" spans="1:16" x14ac:dyDescent="0.25">
      <c r="A2617" t="s">
        <v>1045</v>
      </c>
      <c r="B2617" t="s">
        <v>1054</v>
      </c>
      <c r="C2617" t="s">
        <v>1074</v>
      </c>
      <c r="D2617" t="s">
        <v>1071</v>
      </c>
      <c r="E2617" t="s">
        <v>1075</v>
      </c>
      <c r="F2617" t="s">
        <v>1073</v>
      </c>
      <c r="G2617" t="s">
        <v>46</v>
      </c>
      <c r="H2617">
        <v>201811</v>
      </c>
      <c r="I2617">
        <v>115.9294</v>
      </c>
      <c r="J2617">
        <v>2018</v>
      </c>
      <c r="K2617">
        <v>11</v>
      </c>
      <c r="L2617">
        <v>12738</v>
      </c>
      <c r="M2617">
        <v>303005744</v>
      </c>
      <c r="N2617" s="7">
        <v>43419</v>
      </c>
      <c r="P2617" s="7"/>
    </row>
    <row r="2618" spans="1:16" x14ac:dyDescent="0.25">
      <c r="A2618" t="s">
        <v>1045</v>
      </c>
      <c r="B2618" t="s">
        <v>1046</v>
      </c>
      <c r="C2618" t="s">
        <v>1047</v>
      </c>
      <c r="D2618" t="s">
        <v>1048</v>
      </c>
      <c r="E2618" t="s">
        <v>1049</v>
      </c>
      <c r="F2618" t="s">
        <v>1050</v>
      </c>
      <c r="G2618" t="s">
        <v>28</v>
      </c>
      <c r="H2618">
        <v>201811</v>
      </c>
      <c r="I2618">
        <v>261.64800000000002</v>
      </c>
      <c r="J2618">
        <v>2018</v>
      </c>
      <c r="K2618">
        <v>11</v>
      </c>
      <c r="L2618">
        <v>12739</v>
      </c>
      <c r="M2618">
        <v>301307746</v>
      </c>
      <c r="N2618" s="7">
        <v>43452</v>
      </c>
      <c r="P2618" s="7"/>
    </row>
    <row r="2619" spans="1:16" x14ac:dyDescent="0.25">
      <c r="A2619" t="s">
        <v>1045</v>
      </c>
      <c r="B2619" t="s">
        <v>1046</v>
      </c>
      <c r="C2619" t="s">
        <v>1051</v>
      </c>
      <c r="D2619" t="s">
        <v>1052</v>
      </c>
      <c r="E2619" t="s">
        <v>1053</v>
      </c>
      <c r="F2619" t="s">
        <v>1050</v>
      </c>
      <c r="G2619" t="s">
        <v>53</v>
      </c>
      <c r="H2619">
        <v>201811</v>
      </c>
      <c r="I2619">
        <v>378.53500000000003</v>
      </c>
      <c r="J2619">
        <v>2018</v>
      </c>
      <c r="K2619">
        <v>11</v>
      </c>
      <c r="L2619">
        <v>12740</v>
      </c>
      <c r="M2619">
        <v>301805130</v>
      </c>
      <c r="N2619" s="7">
        <v>43556</v>
      </c>
      <c r="P2619" s="7"/>
    </row>
    <row r="2620" spans="1:16" x14ac:dyDescent="0.25">
      <c r="A2620" t="s">
        <v>1045</v>
      </c>
      <c r="B2620" t="s">
        <v>1054</v>
      </c>
      <c r="C2620" t="s">
        <v>1074</v>
      </c>
      <c r="D2620" t="s">
        <v>1071</v>
      </c>
      <c r="E2620" t="s">
        <v>1075</v>
      </c>
      <c r="F2620" t="s">
        <v>1073</v>
      </c>
      <c r="G2620" t="s">
        <v>605</v>
      </c>
      <c r="H2620">
        <v>201811</v>
      </c>
      <c r="I2620">
        <v>106.80200000000001</v>
      </c>
      <c r="J2620">
        <v>2018</v>
      </c>
      <c r="K2620">
        <v>11</v>
      </c>
      <c r="L2620">
        <v>12741</v>
      </c>
      <c r="M2620">
        <v>303005458</v>
      </c>
      <c r="N2620" s="7">
        <v>43404</v>
      </c>
      <c r="P2620" s="7"/>
    </row>
    <row r="2621" spans="1:16" x14ac:dyDescent="0.25">
      <c r="A2621" t="s">
        <v>1045</v>
      </c>
      <c r="B2621" t="s">
        <v>1054</v>
      </c>
      <c r="C2621" t="s">
        <v>1058</v>
      </c>
      <c r="D2621" t="s">
        <v>1056</v>
      </c>
      <c r="E2621" t="s">
        <v>1059</v>
      </c>
      <c r="F2621" t="s">
        <v>1050</v>
      </c>
      <c r="G2621" t="s">
        <v>15</v>
      </c>
      <c r="H2621">
        <v>201811</v>
      </c>
      <c r="I2621">
        <v>146.68129999999999</v>
      </c>
      <c r="J2621">
        <v>2018</v>
      </c>
      <c r="K2621">
        <v>11</v>
      </c>
      <c r="L2621">
        <v>12742</v>
      </c>
      <c r="M2621">
        <v>302102730</v>
      </c>
      <c r="N2621" s="7">
        <v>43476</v>
      </c>
      <c r="P2621" s="7"/>
    </row>
    <row r="2622" spans="1:16" x14ac:dyDescent="0.25">
      <c r="A2622" t="s">
        <v>1037</v>
      </c>
      <c r="B2622" t="s">
        <v>1038</v>
      </c>
      <c r="C2622" t="s">
        <v>1042</v>
      </c>
      <c r="D2622" t="s">
        <v>1043</v>
      </c>
      <c r="E2622" t="s">
        <v>1044</v>
      </c>
      <c r="F2622" t="s">
        <v>1033</v>
      </c>
      <c r="G2622" t="s">
        <v>28</v>
      </c>
      <c r="H2622">
        <v>201811</v>
      </c>
      <c r="I2622">
        <v>318.41000000000003</v>
      </c>
      <c r="J2622">
        <v>2018</v>
      </c>
      <c r="K2622">
        <v>11</v>
      </c>
      <c r="L2622">
        <v>12743</v>
      </c>
      <c r="M2622">
        <v>302104460</v>
      </c>
      <c r="N2622" s="7">
        <v>43578</v>
      </c>
      <c r="P2622" s="7"/>
    </row>
    <row r="2623" spans="1:16" x14ac:dyDescent="0.25">
      <c r="A2623" t="s">
        <v>1028</v>
      </c>
      <c r="B2623" t="s">
        <v>1076</v>
      </c>
      <c r="C2623" t="s">
        <v>1077</v>
      </c>
      <c r="D2623" t="s">
        <v>1078</v>
      </c>
      <c r="E2623" t="s">
        <v>1079</v>
      </c>
      <c r="F2623" t="s">
        <v>1080</v>
      </c>
      <c r="G2623" t="s">
        <v>605</v>
      </c>
      <c r="H2623">
        <v>201811</v>
      </c>
      <c r="I2623">
        <v>179.93530000000001</v>
      </c>
      <c r="J2623">
        <v>2018</v>
      </c>
      <c r="K2623">
        <v>11</v>
      </c>
      <c r="L2623">
        <v>12744</v>
      </c>
      <c r="M2623">
        <v>302104604</v>
      </c>
      <c r="N2623" s="7">
        <v>43581</v>
      </c>
      <c r="P2623" s="7"/>
    </row>
    <row r="2624" spans="1:16" x14ac:dyDescent="0.25">
      <c r="A2624" t="s">
        <v>1028</v>
      </c>
      <c r="B2624" t="s">
        <v>1081</v>
      </c>
      <c r="C2624" t="s">
        <v>1082</v>
      </c>
      <c r="D2624" t="s">
        <v>1083</v>
      </c>
      <c r="E2624" t="s">
        <v>1084</v>
      </c>
      <c r="F2624" t="s">
        <v>1080</v>
      </c>
      <c r="G2624" t="s">
        <v>26</v>
      </c>
      <c r="H2624">
        <v>201811</v>
      </c>
      <c r="I2624">
        <v>320</v>
      </c>
      <c r="J2624">
        <v>2018</v>
      </c>
      <c r="K2624">
        <v>11</v>
      </c>
      <c r="L2624">
        <v>12745</v>
      </c>
      <c r="M2624">
        <v>301906287</v>
      </c>
      <c r="N2624" s="7">
        <v>43503</v>
      </c>
      <c r="P2624" s="7"/>
    </row>
    <row r="2625" spans="1:16" x14ac:dyDescent="0.25">
      <c r="A2625" t="s">
        <v>1028</v>
      </c>
      <c r="B2625" t="s">
        <v>1029</v>
      </c>
      <c r="C2625" t="s">
        <v>1034</v>
      </c>
      <c r="D2625" t="s">
        <v>1035</v>
      </c>
      <c r="E2625" t="s">
        <v>1036</v>
      </c>
      <c r="F2625" t="s">
        <v>1033</v>
      </c>
      <c r="G2625" t="s">
        <v>31</v>
      </c>
      <c r="H2625">
        <v>201811</v>
      </c>
      <c r="I2625">
        <v>338.94445000000002</v>
      </c>
      <c r="J2625">
        <v>2018</v>
      </c>
      <c r="K2625">
        <v>11</v>
      </c>
      <c r="L2625">
        <v>12746</v>
      </c>
      <c r="M2625">
        <v>302107056</v>
      </c>
      <c r="N2625" s="7">
        <v>43398</v>
      </c>
      <c r="P2625" s="7"/>
    </row>
    <row r="2626" spans="1:16" x14ac:dyDescent="0.25">
      <c r="A2626" t="s">
        <v>1045</v>
      </c>
      <c r="B2626" t="s">
        <v>1054</v>
      </c>
      <c r="C2626" t="s">
        <v>1058</v>
      </c>
      <c r="D2626" t="s">
        <v>1056</v>
      </c>
      <c r="E2626" t="s">
        <v>1059</v>
      </c>
      <c r="F2626" t="s">
        <v>1050</v>
      </c>
      <c r="G2626" t="s">
        <v>12</v>
      </c>
      <c r="H2626">
        <v>201811</v>
      </c>
      <c r="I2626">
        <v>236.5137</v>
      </c>
      <c r="J2626">
        <v>2018</v>
      </c>
      <c r="K2626">
        <v>11</v>
      </c>
      <c r="L2626">
        <v>12747</v>
      </c>
      <c r="M2626">
        <v>302107145</v>
      </c>
      <c r="N2626" s="7">
        <v>43477</v>
      </c>
      <c r="P2626" s="7"/>
    </row>
    <row r="2627" spans="1:16" x14ac:dyDescent="0.25">
      <c r="A2627" t="s">
        <v>1045</v>
      </c>
      <c r="B2627" t="s">
        <v>1060</v>
      </c>
      <c r="C2627" t="s">
        <v>1061</v>
      </c>
      <c r="D2627" t="s">
        <v>1062</v>
      </c>
      <c r="E2627" t="s">
        <v>1063</v>
      </c>
      <c r="F2627" t="s">
        <v>1050</v>
      </c>
      <c r="G2627" t="s">
        <v>42</v>
      </c>
      <c r="H2627">
        <v>201811</v>
      </c>
      <c r="I2627">
        <v>442.54480000000001</v>
      </c>
      <c r="J2627">
        <v>2018</v>
      </c>
      <c r="K2627">
        <v>11</v>
      </c>
      <c r="L2627">
        <v>12748</v>
      </c>
      <c r="M2627">
        <v>303006535</v>
      </c>
      <c r="N2627" s="7">
        <v>43432</v>
      </c>
      <c r="P2627" s="7"/>
    </row>
    <row r="2628" spans="1:16" x14ac:dyDescent="0.25">
      <c r="A2628" t="s">
        <v>1045</v>
      </c>
      <c r="B2628" t="s">
        <v>1060</v>
      </c>
      <c r="C2628" t="s">
        <v>1061</v>
      </c>
      <c r="D2628" t="s">
        <v>1062</v>
      </c>
      <c r="E2628" t="s">
        <v>1063</v>
      </c>
      <c r="F2628" t="s">
        <v>1050</v>
      </c>
      <c r="G2628" t="s">
        <v>53</v>
      </c>
      <c r="H2628">
        <v>201811</v>
      </c>
      <c r="I2628">
        <v>429.29599999999999</v>
      </c>
      <c r="J2628">
        <v>2018</v>
      </c>
      <c r="K2628">
        <v>11</v>
      </c>
      <c r="L2628">
        <v>12749</v>
      </c>
      <c r="M2628">
        <v>303006608</v>
      </c>
      <c r="N2628" s="7">
        <v>43486</v>
      </c>
      <c r="P2628" s="7"/>
    </row>
    <row r="2629" spans="1:16" x14ac:dyDescent="0.25">
      <c r="A2629" t="s">
        <v>1045</v>
      </c>
      <c r="B2629" t="s">
        <v>1046</v>
      </c>
      <c r="C2629" t="s">
        <v>1051</v>
      </c>
      <c r="D2629" t="s">
        <v>1052</v>
      </c>
      <c r="E2629" t="s">
        <v>1053</v>
      </c>
      <c r="F2629" t="s">
        <v>1050</v>
      </c>
      <c r="G2629" t="s">
        <v>31</v>
      </c>
      <c r="H2629">
        <v>201811</v>
      </c>
      <c r="I2629">
        <v>417.30630000000002</v>
      </c>
      <c r="J2629">
        <v>2018</v>
      </c>
      <c r="K2629">
        <v>11</v>
      </c>
      <c r="L2629">
        <v>12750</v>
      </c>
      <c r="M2629">
        <v>301809595</v>
      </c>
      <c r="N2629" s="7">
        <v>43525</v>
      </c>
      <c r="P2629" s="7"/>
    </row>
    <row r="2630" spans="1:16" x14ac:dyDescent="0.25">
      <c r="A2630" t="s">
        <v>1045</v>
      </c>
      <c r="B2630" t="s">
        <v>1060</v>
      </c>
      <c r="C2630" t="s">
        <v>1064</v>
      </c>
      <c r="D2630" t="s">
        <v>1065</v>
      </c>
      <c r="E2630" t="s">
        <v>1066</v>
      </c>
      <c r="F2630" t="s">
        <v>1050</v>
      </c>
      <c r="G2630" t="s">
        <v>36</v>
      </c>
      <c r="H2630">
        <v>201811</v>
      </c>
      <c r="I2630">
        <v>611.07479999999998</v>
      </c>
      <c r="J2630">
        <v>2018</v>
      </c>
      <c r="K2630">
        <v>11</v>
      </c>
      <c r="L2630">
        <v>12751</v>
      </c>
      <c r="M2630">
        <v>301605307</v>
      </c>
      <c r="N2630" s="7">
        <v>43490</v>
      </c>
      <c r="P2630" s="7"/>
    </row>
    <row r="2631" spans="1:16" x14ac:dyDescent="0.25">
      <c r="A2631" t="s">
        <v>1045</v>
      </c>
      <c r="B2631" t="s">
        <v>1054</v>
      </c>
      <c r="C2631" t="s">
        <v>1058</v>
      </c>
      <c r="D2631" t="s">
        <v>1056</v>
      </c>
      <c r="E2631" t="s">
        <v>1059</v>
      </c>
      <c r="F2631" t="s">
        <v>1050</v>
      </c>
      <c r="G2631" t="s">
        <v>31</v>
      </c>
      <c r="H2631">
        <v>201811</v>
      </c>
      <c r="I2631">
        <v>222.16669999999999</v>
      </c>
      <c r="J2631">
        <v>2018</v>
      </c>
      <c r="K2631">
        <v>11</v>
      </c>
      <c r="L2631">
        <v>12752</v>
      </c>
      <c r="M2631">
        <v>302104561</v>
      </c>
      <c r="N2631" s="7">
        <v>43547</v>
      </c>
      <c r="P2631" s="7"/>
    </row>
    <row r="2632" spans="1:16" x14ac:dyDescent="0.25">
      <c r="A2632" t="s">
        <v>1045</v>
      </c>
      <c r="B2632" t="s">
        <v>1060</v>
      </c>
      <c r="C2632" t="s">
        <v>1061</v>
      </c>
      <c r="D2632" t="s">
        <v>1062</v>
      </c>
      <c r="E2632" t="s">
        <v>1063</v>
      </c>
      <c r="F2632" t="s">
        <v>1050</v>
      </c>
      <c r="G2632" t="s">
        <v>31</v>
      </c>
      <c r="H2632">
        <v>201811</v>
      </c>
      <c r="I2632">
        <v>514.56669999999997</v>
      </c>
      <c r="J2632">
        <v>2018</v>
      </c>
      <c r="K2632">
        <v>11</v>
      </c>
      <c r="L2632">
        <v>12753</v>
      </c>
      <c r="M2632">
        <v>302109941</v>
      </c>
      <c r="N2632" s="7">
        <v>43415</v>
      </c>
      <c r="P2632" s="7"/>
    </row>
    <row r="2633" spans="1:16" x14ac:dyDescent="0.25">
      <c r="A2633" t="s">
        <v>41</v>
      </c>
      <c r="B2633" t="s">
        <v>22</v>
      </c>
      <c r="C2633" t="s">
        <v>57</v>
      </c>
      <c r="D2633" t="s">
        <v>58</v>
      </c>
      <c r="E2633" t="s">
        <v>59</v>
      </c>
      <c r="F2633" t="s">
        <v>23</v>
      </c>
      <c r="G2633" t="s">
        <v>26</v>
      </c>
      <c r="H2633">
        <v>201811</v>
      </c>
      <c r="I2633">
        <v>50.745600000000003</v>
      </c>
      <c r="J2633">
        <v>2018</v>
      </c>
      <c r="K2633">
        <v>11</v>
      </c>
      <c r="L2633">
        <v>12754</v>
      </c>
      <c r="M2633">
        <v>301800984</v>
      </c>
      <c r="N2633" s="7">
        <v>43500</v>
      </c>
      <c r="P2633" s="7"/>
    </row>
    <row r="2634" spans="1:16" x14ac:dyDescent="0.25">
      <c r="A2634" t="s">
        <v>1045</v>
      </c>
      <c r="B2634" t="s">
        <v>1060</v>
      </c>
      <c r="C2634" t="s">
        <v>1061</v>
      </c>
      <c r="D2634" t="s">
        <v>1062</v>
      </c>
      <c r="E2634" t="s">
        <v>1063</v>
      </c>
      <c r="F2634" t="s">
        <v>1050</v>
      </c>
      <c r="G2634" t="s">
        <v>15</v>
      </c>
      <c r="H2634">
        <v>201811</v>
      </c>
      <c r="I2634">
        <v>229.9751</v>
      </c>
      <c r="J2634">
        <v>2018</v>
      </c>
      <c r="K2634">
        <v>11</v>
      </c>
      <c r="L2634">
        <v>12755</v>
      </c>
      <c r="M2634">
        <v>303000132</v>
      </c>
      <c r="N2634" s="7">
        <v>43462</v>
      </c>
      <c r="P2634" s="7"/>
    </row>
    <row r="2635" spans="1:16" x14ac:dyDescent="0.25">
      <c r="A2635" t="s">
        <v>1045</v>
      </c>
      <c r="B2635" t="s">
        <v>1067</v>
      </c>
      <c r="C2635" t="s">
        <v>1068</v>
      </c>
      <c r="D2635" t="s">
        <v>1069</v>
      </c>
      <c r="E2635" t="s">
        <v>1070</v>
      </c>
      <c r="F2635" t="s">
        <v>1050</v>
      </c>
      <c r="G2635" t="s">
        <v>291</v>
      </c>
      <c r="H2635">
        <v>201811</v>
      </c>
      <c r="I2635">
        <v>41.343400000000003</v>
      </c>
      <c r="J2635">
        <v>2018</v>
      </c>
      <c r="K2635">
        <v>11</v>
      </c>
      <c r="L2635">
        <v>12756</v>
      </c>
      <c r="M2635">
        <v>301909534</v>
      </c>
      <c r="N2635" s="7">
        <v>43496</v>
      </c>
      <c r="P2635" s="7"/>
    </row>
    <row r="2636" spans="1:16" x14ac:dyDescent="0.25">
      <c r="A2636" t="s">
        <v>1045</v>
      </c>
      <c r="B2636" t="s">
        <v>1054</v>
      </c>
      <c r="C2636" t="s">
        <v>1055</v>
      </c>
      <c r="D2636" t="s">
        <v>1071</v>
      </c>
      <c r="E2636" t="s">
        <v>1072</v>
      </c>
      <c r="F2636" t="s">
        <v>1073</v>
      </c>
      <c r="G2636" t="s">
        <v>26</v>
      </c>
      <c r="H2636">
        <v>201811</v>
      </c>
      <c r="I2636">
        <v>133.09389999999999</v>
      </c>
      <c r="J2636">
        <v>2018</v>
      </c>
      <c r="K2636">
        <v>11</v>
      </c>
      <c r="L2636">
        <v>12757</v>
      </c>
      <c r="M2636">
        <v>302104666</v>
      </c>
      <c r="N2636" s="7">
        <v>43482</v>
      </c>
      <c r="P2636" s="7"/>
    </row>
    <row r="2637" spans="1:16" x14ac:dyDescent="0.25">
      <c r="A2637" t="s">
        <v>1045</v>
      </c>
      <c r="B2637" t="s">
        <v>1054</v>
      </c>
      <c r="C2637" t="s">
        <v>1058</v>
      </c>
      <c r="D2637" t="s">
        <v>1056</v>
      </c>
      <c r="E2637" t="s">
        <v>1059</v>
      </c>
      <c r="F2637" t="s">
        <v>1050</v>
      </c>
      <c r="G2637" t="s">
        <v>36</v>
      </c>
      <c r="H2637">
        <v>201811</v>
      </c>
      <c r="I2637">
        <v>152.1986</v>
      </c>
      <c r="J2637">
        <v>2018</v>
      </c>
      <c r="K2637">
        <v>11</v>
      </c>
      <c r="L2637">
        <v>12758</v>
      </c>
      <c r="M2637">
        <v>302107636</v>
      </c>
      <c r="N2637" s="7">
        <v>43399</v>
      </c>
      <c r="P2637" s="7"/>
    </row>
    <row r="2638" spans="1:16" x14ac:dyDescent="0.25">
      <c r="A2638" t="s">
        <v>1045</v>
      </c>
      <c r="B2638" t="s">
        <v>1046</v>
      </c>
      <c r="C2638" t="s">
        <v>1047</v>
      </c>
      <c r="D2638" t="s">
        <v>1048</v>
      </c>
      <c r="E2638" t="s">
        <v>1049</v>
      </c>
      <c r="F2638" t="s">
        <v>1050</v>
      </c>
      <c r="G2638" t="s">
        <v>12</v>
      </c>
      <c r="H2638">
        <v>201811</v>
      </c>
      <c r="I2638">
        <v>369.51260000000002</v>
      </c>
      <c r="J2638">
        <v>2018</v>
      </c>
      <c r="K2638">
        <v>11</v>
      </c>
      <c r="L2638">
        <v>12759</v>
      </c>
      <c r="M2638">
        <v>301907334</v>
      </c>
      <c r="N2638" s="7">
        <v>43470</v>
      </c>
      <c r="P2638" s="7"/>
    </row>
    <row r="2639" spans="1:16" x14ac:dyDescent="0.25">
      <c r="A2639" t="s">
        <v>1028</v>
      </c>
      <c r="B2639" t="s">
        <v>1076</v>
      </c>
      <c r="C2639" t="s">
        <v>1077</v>
      </c>
      <c r="D2639" t="s">
        <v>1078</v>
      </c>
      <c r="E2639" t="s">
        <v>1079</v>
      </c>
      <c r="F2639" t="s">
        <v>1080</v>
      </c>
      <c r="G2639" t="s">
        <v>27</v>
      </c>
      <c r="H2639">
        <v>201811</v>
      </c>
      <c r="I2639">
        <v>192.01070000000001</v>
      </c>
      <c r="J2639">
        <v>2018</v>
      </c>
      <c r="K2639">
        <v>11</v>
      </c>
      <c r="L2639">
        <v>12760</v>
      </c>
      <c r="M2639">
        <v>301604031</v>
      </c>
      <c r="N2639" s="7">
        <v>43419</v>
      </c>
      <c r="P2639" s="7"/>
    </row>
    <row r="2640" spans="1:16" x14ac:dyDescent="0.25">
      <c r="A2640" t="s">
        <v>1045</v>
      </c>
      <c r="B2640" t="s">
        <v>1054</v>
      </c>
      <c r="C2640" t="s">
        <v>1074</v>
      </c>
      <c r="D2640" t="s">
        <v>1071</v>
      </c>
      <c r="E2640" t="s">
        <v>1075</v>
      </c>
      <c r="F2640" t="s">
        <v>1073</v>
      </c>
      <c r="G2640" t="s">
        <v>323</v>
      </c>
      <c r="H2640">
        <v>201811</v>
      </c>
      <c r="I2640">
        <v>140.6103</v>
      </c>
      <c r="J2640">
        <v>2018</v>
      </c>
      <c r="K2640">
        <v>11</v>
      </c>
      <c r="L2640">
        <v>12761</v>
      </c>
      <c r="M2640">
        <v>303005337</v>
      </c>
      <c r="N2640" s="7">
        <v>43542</v>
      </c>
      <c r="P2640" s="7"/>
    </row>
    <row r="2641" spans="1:16" x14ac:dyDescent="0.25">
      <c r="A2641" t="s">
        <v>1045</v>
      </c>
      <c r="B2641" t="s">
        <v>1046</v>
      </c>
      <c r="C2641" t="s">
        <v>1047</v>
      </c>
      <c r="D2641" t="s">
        <v>1048</v>
      </c>
      <c r="E2641" t="s">
        <v>1049</v>
      </c>
      <c r="F2641" t="s">
        <v>1050</v>
      </c>
      <c r="G2641" t="s">
        <v>26</v>
      </c>
      <c r="H2641">
        <v>201811</v>
      </c>
      <c r="I2641">
        <v>273.65370000000001</v>
      </c>
      <c r="J2641">
        <v>2018</v>
      </c>
      <c r="K2641">
        <v>11</v>
      </c>
      <c r="L2641">
        <v>12762</v>
      </c>
      <c r="M2641">
        <v>301806786</v>
      </c>
      <c r="N2641" s="7">
        <v>43543</v>
      </c>
      <c r="P2641" s="7"/>
    </row>
    <row r="2642" spans="1:16" x14ac:dyDescent="0.25">
      <c r="A2642" t="s">
        <v>1045</v>
      </c>
      <c r="B2642" t="s">
        <v>1054</v>
      </c>
      <c r="C2642" t="s">
        <v>1058</v>
      </c>
      <c r="D2642" t="s">
        <v>1056</v>
      </c>
      <c r="E2642" t="s">
        <v>1059</v>
      </c>
      <c r="F2642" t="s">
        <v>1050</v>
      </c>
      <c r="G2642" t="s">
        <v>28</v>
      </c>
      <c r="H2642">
        <v>201811</v>
      </c>
      <c r="I2642">
        <v>282</v>
      </c>
      <c r="J2642">
        <v>2018</v>
      </c>
      <c r="K2642">
        <v>11</v>
      </c>
      <c r="L2642">
        <v>12763</v>
      </c>
      <c r="M2642">
        <v>302108926</v>
      </c>
      <c r="N2642" s="7">
        <v>43582</v>
      </c>
      <c r="P2642" s="7"/>
    </row>
    <row r="2643" spans="1:16" x14ac:dyDescent="0.25">
      <c r="A2643" t="s">
        <v>1028</v>
      </c>
      <c r="B2643" t="s">
        <v>1076</v>
      </c>
      <c r="C2643" t="s">
        <v>1077</v>
      </c>
      <c r="D2643" t="s">
        <v>1078</v>
      </c>
      <c r="E2643" t="s">
        <v>1079</v>
      </c>
      <c r="F2643" t="s">
        <v>1080</v>
      </c>
      <c r="G2643" t="s">
        <v>323</v>
      </c>
      <c r="H2643">
        <v>201811</v>
      </c>
      <c r="I2643">
        <v>202.98869999999999</v>
      </c>
      <c r="J2643">
        <v>2018</v>
      </c>
      <c r="K2643">
        <v>11</v>
      </c>
      <c r="L2643">
        <v>12764</v>
      </c>
      <c r="M2643">
        <v>302106421</v>
      </c>
      <c r="N2643" s="7">
        <v>43507</v>
      </c>
      <c r="P2643" s="7"/>
    </row>
    <row r="2644" spans="1:16" x14ac:dyDescent="0.25">
      <c r="A2644" t="s">
        <v>1045</v>
      </c>
      <c r="B2644" t="s">
        <v>1054</v>
      </c>
      <c r="C2644" t="s">
        <v>1058</v>
      </c>
      <c r="D2644" t="s">
        <v>1056</v>
      </c>
      <c r="E2644" t="s">
        <v>1059</v>
      </c>
      <c r="F2644" t="s">
        <v>1050</v>
      </c>
      <c r="G2644" t="s">
        <v>10</v>
      </c>
      <c r="H2644">
        <v>201811</v>
      </c>
      <c r="I2644">
        <v>156.9033</v>
      </c>
      <c r="J2644">
        <v>2018</v>
      </c>
      <c r="K2644">
        <v>11</v>
      </c>
      <c r="L2644">
        <v>12765</v>
      </c>
      <c r="M2644">
        <v>303004970</v>
      </c>
      <c r="N2644" s="7">
        <v>43560</v>
      </c>
      <c r="P2644" s="7"/>
    </row>
    <row r="2645" spans="1:16" x14ac:dyDescent="0.25">
      <c r="A2645" t="s">
        <v>1045</v>
      </c>
      <c r="B2645" t="s">
        <v>1060</v>
      </c>
      <c r="C2645" t="s">
        <v>1061</v>
      </c>
      <c r="D2645" t="s">
        <v>1062</v>
      </c>
      <c r="E2645" t="s">
        <v>1063</v>
      </c>
      <c r="F2645" t="s">
        <v>1050</v>
      </c>
      <c r="G2645" t="s">
        <v>26</v>
      </c>
      <c r="H2645">
        <v>201811</v>
      </c>
      <c r="I2645">
        <v>478.57190000000003</v>
      </c>
      <c r="J2645">
        <v>2018</v>
      </c>
      <c r="K2645">
        <v>11</v>
      </c>
      <c r="L2645">
        <v>12766</v>
      </c>
      <c r="M2645">
        <v>303008574</v>
      </c>
      <c r="N2645" s="7">
        <v>43476</v>
      </c>
      <c r="P2645" s="7"/>
    </row>
    <row r="2646" spans="1:16" x14ac:dyDescent="0.25">
      <c r="A2646" t="s">
        <v>1045</v>
      </c>
      <c r="B2646" t="s">
        <v>1054</v>
      </c>
      <c r="C2646" t="s">
        <v>1074</v>
      </c>
      <c r="D2646" t="s">
        <v>1071</v>
      </c>
      <c r="E2646" t="s">
        <v>1075</v>
      </c>
      <c r="F2646" t="s">
        <v>1073</v>
      </c>
      <c r="G2646" t="s">
        <v>10</v>
      </c>
      <c r="H2646">
        <v>201811</v>
      </c>
      <c r="I2646">
        <v>105.4083</v>
      </c>
      <c r="J2646">
        <v>2018</v>
      </c>
      <c r="K2646">
        <v>11</v>
      </c>
      <c r="L2646">
        <v>12767</v>
      </c>
      <c r="M2646">
        <v>303008550</v>
      </c>
      <c r="N2646" s="7">
        <v>43446</v>
      </c>
      <c r="P2646" s="7"/>
    </row>
    <row r="2647" spans="1:16" x14ac:dyDescent="0.25">
      <c r="A2647" t="s">
        <v>1045</v>
      </c>
      <c r="B2647" t="s">
        <v>1060</v>
      </c>
      <c r="C2647" t="s">
        <v>1064</v>
      </c>
      <c r="D2647" t="s">
        <v>1065</v>
      </c>
      <c r="E2647" t="s">
        <v>1066</v>
      </c>
      <c r="F2647" t="s">
        <v>1050</v>
      </c>
      <c r="G2647" t="s">
        <v>31</v>
      </c>
      <c r="H2647">
        <v>201811</v>
      </c>
      <c r="I2647">
        <v>610.93330000000003</v>
      </c>
      <c r="J2647">
        <v>2018</v>
      </c>
      <c r="K2647">
        <v>11</v>
      </c>
      <c r="L2647">
        <v>12768</v>
      </c>
      <c r="M2647">
        <v>303007669</v>
      </c>
      <c r="N2647" s="7">
        <v>43403</v>
      </c>
      <c r="P2647" s="7"/>
    </row>
    <row r="2648" spans="1:16" x14ac:dyDescent="0.25">
      <c r="A2648" t="s">
        <v>1037</v>
      </c>
      <c r="B2648" t="s">
        <v>1038</v>
      </c>
      <c r="C2648" t="s">
        <v>1042</v>
      </c>
      <c r="D2648" t="s">
        <v>1043</v>
      </c>
      <c r="E2648" t="s">
        <v>1044</v>
      </c>
      <c r="F2648" t="s">
        <v>1033</v>
      </c>
      <c r="G2648" t="s">
        <v>26</v>
      </c>
      <c r="H2648">
        <v>201811</v>
      </c>
      <c r="I2648">
        <v>321.97000000000003</v>
      </c>
      <c r="J2648">
        <v>2018</v>
      </c>
      <c r="K2648">
        <v>11</v>
      </c>
      <c r="L2648">
        <v>12769</v>
      </c>
      <c r="M2648">
        <v>302103351</v>
      </c>
      <c r="N2648" s="7">
        <v>43513</v>
      </c>
      <c r="P2648" s="7"/>
    </row>
    <row r="2649" spans="1:16" x14ac:dyDescent="0.25">
      <c r="A2649" t="s">
        <v>1045</v>
      </c>
      <c r="B2649" t="s">
        <v>1046</v>
      </c>
      <c r="C2649" t="s">
        <v>1047</v>
      </c>
      <c r="D2649" t="s">
        <v>1048</v>
      </c>
      <c r="E2649" t="s">
        <v>1049</v>
      </c>
      <c r="F2649" t="s">
        <v>1050</v>
      </c>
      <c r="G2649" t="s">
        <v>319</v>
      </c>
      <c r="H2649">
        <v>201811</v>
      </c>
      <c r="I2649">
        <v>186.69970000000001</v>
      </c>
      <c r="J2649">
        <v>2018</v>
      </c>
      <c r="K2649">
        <v>11</v>
      </c>
      <c r="L2649">
        <v>12770</v>
      </c>
      <c r="M2649">
        <v>301907895</v>
      </c>
      <c r="N2649" s="7">
        <v>43502</v>
      </c>
      <c r="P2649" s="7"/>
    </row>
    <row r="2650" spans="1:16" x14ac:dyDescent="0.25">
      <c r="A2650" t="s">
        <v>1045</v>
      </c>
      <c r="B2650" t="s">
        <v>1054</v>
      </c>
      <c r="C2650" t="s">
        <v>1058</v>
      </c>
      <c r="D2650" t="s">
        <v>1056</v>
      </c>
      <c r="E2650" t="s">
        <v>1059</v>
      </c>
      <c r="F2650" t="s">
        <v>1050</v>
      </c>
      <c r="G2650" t="s">
        <v>30</v>
      </c>
      <c r="H2650">
        <v>201811</v>
      </c>
      <c r="I2650">
        <v>224.7723</v>
      </c>
      <c r="J2650">
        <v>2018</v>
      </c>
      <c r="K2650">
        <v>11</v>
      </c>
      <c r="L2650">
        <v>12771</v>
      </c>
      <c r="M2650">
        <v>302106856</v>
      </c>
      <c r="N2650" s="7">
        <v>43530</v>
      </c>
      <c r="P2650" s="7"/>
    </row>
    <row r="2651" spans="1:16" x14ac:dyDescent="0.25">
      <c r="A2651" t="s">
        <v>1045</v>
      </c>
      <c r="B2651" t="s">
        <v>1046</v>
      </c>
      <c r="C2651" t="s">
        <v>1047</v>
      </c>
      <c r="D2651" t="s">
        <v>1048</v>
      </c>
      <c r="E2651" t="s">
        <v>1049</v>
      </c>
      <c r="F2651" t="s">
        <v>1050</v>
      </c>
      <c r="G2651" t="s">
        <v>32</v>
      </c>
      <c r="H2651">
        <v>201811</v>
      </c>
      <c r="I2651">
        <v>239.95740000000001</v>
      </c>
      <c r="J2651">
        <v>2018</v>
      </c>
      <c r="K2651">
        <v>11</v>
      </c>
      <c r="L2651">
        <v>12772</v>
      </c>
      <c r="M2651">
        <v>301406261</v>
      </c>
      <c r="N2651" s="7">
        <v>43414</v>
      </c>
      <c r="P2651" s="7"/>
    </row>
    <row r="2652" spans="1:16" x14ac:dyDescent="0.25">
      <c r="A2652" t="s">
        <v>21</v>
      </c>
      <c r="B2652" t="s">
        <v>22</v>
      </c>
      <c r="C2652" t="s">
        <v>54</v>
      </c>
      <c r="D2652" t="s">
        <v>55</v>
      </c>
      <c r="E2652" t="s">
        <v>56</v>
      </c>
      <c r="F2652" t="s">
        <v>23</v>
      </c>
      <c r="G2652" t="s">
        <v>24</v>
      </c>
      <c r="H2652">
        <v>201811</v>
      </c>
      <c r="I2652">
        <v>6.9646999999999997</v>
      </c>
      <c r="J2652">
        <v>2018</v>
      </c>
      <c r="K2652">
        <v>11</v>
      </c>
      <c r="L2652">
        <v>12773</v>
      </c>
      <c r="M2652">
        <v>302107191</v>
      </c>
      <c r="N2652" s="7">
        <v>43472</v>
      </c>
      <c r="P2652" s="7"/>
    </row>
    <row r="2653" spans="1:16" x14ac:dyDescent="0.25">
      <c r="A2653" t="s">
        <v>1045</v>
      </c>
      <c r="B2653" t="s">
        <v>1054</v>
      </c>
      <c r="C2653" t="s">
        <v>1055</v>
      </c>
      <c r="D2653" t="s">
        <v>1056</v>
      </c>
      <c r="E2653" t="s">
        <v>1057</v>
      </c>
      <c r="F2653" t="s">
        <v>1050</v>
      </c>
      <c r="G2653" t="s">
        <v>26</v>
      </c>
      <c r="H2653">
        <v>201811</v>
      </c>
      <c r="I2653">
        <v>185.76949999999999</v>
      </c>
      <c r="J2653">
        <v>2018</v>
      </c>
      <c r="K2653">
        <v>11</v>
      </c>
      <c r="L2653">
        <v>12774</v>
      </c>
      <c r="M2653">
        <v>302109802</v>
      </c>
      <c r="N2653" s="7">
        <v>43514</v>
      </c>
      <c r="P2653" s="7"/>
    </row>
    <row r="2654" spans="1:16" x14ac:dyDescent="0.25">
      <c r="A2654" t="s">
        <v>1045</v>
      </c>
      <c r="B2654" t="s">
        <v>1054</v>
      </c>
      <c r="C2654" t="s">
        <v>1058</v>
      </c>
      <c r="D2654" t="s">
        <v>1056</v>
      </c>
      <c r="E2654" t="s">
        <v>1059</v>
      </c>
      <c r="F2654" t="s">
        <v>1050</v>
      </c>
      <c r="G2654" t="s">
        <v>605</v>
      </c>
      <c r="H2654">
        <v>201811</v>
      </c>
      <c r="I2654">
        <v>146.51900000000001</v>
      </c>
      <c r="J2654">
        <v>2018</v>
      </c>
      <c r="K2654">
        <v>11</v>
      </c>
      <c r="L2654">
        <v>12775</v>
      </c>
      <c r="M2654">
        <v>302105870</v>
      </c>
      <c r="N2654" s="7">
        <v>43548</v>
      </c>
      <c r="P2654" s="7"/>
    </row>
    <row r="2655" spans="1:16" x14ac:dyDescent="0.25">
      <c r="A2655" t="s">
        <v>1045</v>
      </c>
      <c r="B2655" t="s">
        <v>1046</v>
      </c>
      <c r="C2655" t="s">
        <v>1051</v>
      </c>
      <c r="D2655" t="s">
        <v>1052</v>
      </c>
      <c r="E2655" t="s">
        <v>1053</v>
      </c>
      <c r="F2655" t="s">
        <v>1050</v>
      </c>
      <c r="G2655" t="s">
        <v>24</v>
      </c>
      <c r="H2655">
        <v>201811</v>
      </c>
      <c r="I2655">
        <v>325.2722</v>
      </c>
      <c r="J2655">
        <v>2018</v>
      </c>
      <c r="K2655">
        <v>11</v>
      </c>
      <c r="L2655">
        <v>12776</v>
      </c>
      <c r="M2655">
        <v>302107018</v>
      </c>
      <c r="N2655" s="7">
        <v>43507</v>
      </c>
      <c r="P2655" s="7"/>
    </row>
    <row r="2656" spans="1:16" x14ac:dyDescent="0.25">
      <c r="A2656" t="s">
        <v>1045</v>
      </c>
      <c r="B2656" t="s">
        <v>1046</v>
      </c>
      <c r="C2656" t="s">
        <v>1047</v>
      </c>
      <c r="D2656" t="s">
        <v>1048</v>
      </c>
      <c r="E2656" t="s">
        <v>1049</v>
      </c>
      <c r="F2656" t="s">
        <v>1050</v>
      </c>
      <c r="G2656" t="s">
        <v>34</v>
      </c>
      <c r="H2656">
        <v>201811</v>
      </c>
      <c r="I2656">
        <v>218.57669999999999</v>
      </c>
      <c r="J2656">
        <v>2018</v>
      </c>
      <c r="K2656">
        <v>11</v>
      </c>
      <c r="L2656">
        <v>12777</v>
      </c>
      <c r="M2656">
        <v>301906439</v>
      </c>
      <c r="N2656" s="7">
        <v>43453</v>
      </c>
      <c r="P2656" s="7"/>
    </row>
    <row r="2657" spans="1:16" x14ac:dyDescent="0.25">
      <c r="A2657" t="s">
        <v>1045</v>
      </c>
      <c r="B2657" t="s">
        <v>1054</v>
      </c>
      <c r="C2657" t="s">
        <v>1074</v>
      </c>
      <c r="D2657" t="s">
        <v>1071</v>
      </c>
      <c r="E2657" t="s">
        <v>1075</v>
      </c>
      <c r="F2657" t="s">
        <v>1073</v>
      </c>
      <c r="G2657" t="s">
        <v>319</v>
      </c>
      <c r="H2657">
        <v>201811</v>
      </c>
      <c r="I2657">
        <v>116.7653</v>
      </c>
      <c r="J2657">
        <v>2018</v>
      </c>
      <c r="K2657">
        <v>11</v>
      </c>
      <c r="L2657">
        <v>12778</v>
      </c>
      <c r="M2657">
        <v>302105259</v>
      </c>
      <c r="N2657" s="7">
        <v>43417</v>
      </c>
      <c r="P2657" s="7"/>
    </row>
    <row r="2658" spans="1:16" x14ac:dyDescent="0.25">
      <c r="A2658" t="s">
        <v>1045</v>
      </c>
      <c r="B2658" t="s">
        <v>1067</v>
      </c>
      <c r="C2658" t="s">
        <v>1068</v>
      </c>
      <c r="D2658" t="s">
        <v>1069</v>
      </c>
      <c r="E2658" t="s">
        <v>1070</v>
      </c>
      <c r="F2658" t="s">
        <v>1050</v>
      </c>
      <c r="G2658" t="s">
        <v>26</v>
      </c>
      <c r="H2658">
        <v>201811</v>
      </c>
      <c r="I2658">
        <v>35.676299999999998</v>
      </c>
      <c r="J2658">
        <v>2018</v>
      </c>
      <c r="K2658">
        <v>11</v>
      </c>
      <c r="L2658">
        <v>12779</v>
      </c>
      <c r="M2658">
        <v>301908690</v>
      </c>
      <c r="N2658" s="7">
        <v>43410</v>
      </c>
      <c r="P2658" s="7"/>
    </row>
    <row r="2659" spans="1:16" x14ac:dyDescent="0.25">
      <c r="A2659" t="s">
        <v>1045</v>
      </c>
      <c r="B2659" t="s">
        <v>1046</v>
      </c>
      <c r="C2659" t="s">
        <v>1051</v>
      </c>
      <c r="D2659" t="s">
        <v>1052</v>
      </c>
      <c r="E2659" t="s">
        <v>1053</v>
      </c>
      <c r="F2659" t="s">
        <v>1050</v>
      </c>
      <c r="G2659" t="s">
        <v>10</v>
      </c>
      <c r="H2659">
        <v>201811</v>
      </c>
      <c r="I2659">
        <v>389.79</v>
      </c>
      <c r="J2659">
        <v>2018</v>
      </c>
      <c r="K2659">
        <v>11</v>
      </c>
      <c r="L2659">
        <v>12780</v>
      </c>
      <c r="M2659">
        <v>302104989</v>
      </c>
      <c r="N2659" s="7">
        <v>43414</v>
      </c>
      <c r="P2659" s="7"/>
    </row>
    <row r="2660" spans="1:16" x14ac:dyDescent="0.25">
      <c r="A2660" t="s">
        <v>1045</v>
      </c>
      <c r="B2660" t="s">
        <v>1046</v>
      </c>
      <c r="C2660" t="s">
        <v>1051</v>
      </c>
      <c r="D2660" t="s">
        <v>1052</v>
      </c>
      <c r="E2660" t="s">
        <v>1053</v>
      </c>
      <c r="F2660" t="s">
        <v>1050</v>
      </c>
      <c r="G2660" t="s">
        <v>15</v>
      </c>
      <c r="H2660">
        <v>201811</v>
      </c>
      <c r="I2660">
        <v>286.15010000000001</v>
      </c>
      <c r="J2660">
        <v>2018</v>
      </c>
      <c r="K2660">
        <v>11</v>
      </c>
      <c r="L2660">
        <v>12781</v>
      </c>
      <c r="M2660">
        <v>301606216</v>
      </c>
      <c r="N2660" s="7">
        <v>43497</v>
      </c>
      <c r="P2660" s="7"/>
    </row>
    <row r="2661" spans="1:16" x14ac:dyDescent="0.25">
      <c r="A2661" t="s">
        <v>1045</v>
      </c>
      <c r="B2661" t="s">
        <v>1054</v>
      </c>
      <c r="C2661" t="s">
        <v>1074</v>
      </c>
      <c r="D2661" t="s">
        <v>1071</v>
      </c>
      <c r="E2661" t="s">
        <v>1075</v>
      </c>
      <c r="F2661" t="s">
        <v>1073</v>
      </c>
      <c r="G2661" t="s">
        <v>11</v>
      </c>
      <c r="H2661">
        <v>201811</v>
      </c>
      <c r="I2661">
        <v>156.81</v>
      </c>
      <c r="J2661">
        <v>2018</v>
      </c>
      <c r="K2661">
        <v>11</v>
      </c>
      <c r="L2661">
        <v>12782</v>
      </c>
      <c r="M2661">
        <v>303005450</v>
      </c>
      <c r="N2661" s="7">
        <v>43475</v>
      </c>
      <c r="P2661" s="7"/>
    </row>
    <row r="2662" spans="1:16" x14ac:dyDescent="0.25">
      <c r="A2662" t="s">
        <v>1045</v>
      </c>
      <c r="B2662" t="s">
        <v>1046</v>
      </c>
      <c r="C2662" t="s">
        <v>1047</v>
      </c>
      <c r="D2662" t="s">
        <v>1048</v>
      </c>
      <c r="E2662" t="s">
        <v>1049</v>
      </c>
      <c r="F2662" t="s">
        <v>1050</v>
      </c>
      <c r="G2662" t="s">
        <v>35</v>
      </c>
      <c r="H2662">
        <v>201811</v>
      </c>
      <c r="I2662">
        <v>197.5033</v>
      </c>
      <c r="J2662">
        <v>2018</v>
      </c>
      <c r="K2662">
        <v>11</v>
      </c>
      <c r="L2662">
        <v>12783</v>
      </c>
      <c r="M2662">
        <v>301402425</v>
      </c>
      <c r="N2662" s="7">
        <v>43563</v>
      </c>
      <c r="P2662" s="7"/>
    </row>
    <row r="2663" spans="1:16" x14ac:dyDescent="0.25">
      <c r="A2663" t="s">
        <v>1045</v>
      </c>
      <c r="B2663" t="s">
        <v>1046</v>
      </c>
      <c r="C2663" t="s">
        <v>1047</v>
      </c>
      <c r="D2663" t="s">
        <v>1048</v>
      </c>
      <c r="E2663" t="s">
        <v>1049</v>
      </c>
      <c r="F2663" t="s">
        <v>1050</v>
      </c>
      <c r="G2663" t="s">
        <v>25</v>
      </c>
      <c r="H2663">
        <v>201811</v>
      </c>
      <c r="I2663">
        <v>251</v>
      </c>
      <c r="J2663">
        <v>2018</v>
      </c>
      <c r="K2663">
        <v>11</v>
      </c>
      <c r="L2663">
        <v>12784</v>
      </c>
      <c r="M2663">
        <v>301906301</v>
      </c>
      <c r="N2663" s="7">
        <v>43515</v>
      </c>
      <c r="P2663" s="7"/>
    </row>
    <row r="2664" spans="1:16" x14ac:dyDescent="0.25">
      <c r="A2664" t="s">
        <v>1028</v>
      </c>
      <c r="B2664" t="s">
        <v>1076</v>
      </c>
      <c r="C2664" t="s">
        <v>1077</v>
      </c>
      <c r="D2664" t="s">
        <v>1078</v>
      </c>
      <c r="E2664" t="s">
        <v>1079</v>
      </c>
      <c r="F2664" t="s">
        <v>1080</v>
      </c>
      <c r="G2664" t="s">
        <v>349</v>
      </c>
      <c r="H2664">
        <v>201811</v>
      </c>
      <c r="I2664">
        <v>215</v>
      </c>
      <c r="J2664">
        <v>2018</v>
      </c>
      <c r="K2664">
        <v>11</v>
      </c>
      <c r="L2664">
        <v>12785</v>
      </c>
      <c r="M2664">
        <v>301806112</v>
      </c>
      <c r="N2664" s="7">
        <v>43408</v>
      </c>
      <c r="P2664" s="7"/>
    </row>
    <row r="2665" spans="1:16" x14ac:dyDescent="0.25">
      <c r="A2665" t="s">
        <v>1045</v>
      </c>
      <c r="B2665" t="s">
        <v>1060</v>
      </c>
      <c r="C2665" t="s">
        <v>1064</v>
      </c>
      <c r="D2665" t="s">
        <v>1065</v>
      </c>
      <c r="E2665" t="s">
        <v>1066</v>
      </c>
      <c r="F2665" t="s">
        <v>1050</v>
      </c>
      <c r="G2665" t="s">
        <v>27</v>
      </c>
      <c r="H2665">
        <v>201811</v>
      </c>
      <c r="I2665">
        <v>553.20899999999995</v>
      </c>
      <c r="J2665">
        <v>2018</v>
      </c>
      <c r="K2665">
        <v>11</v>
      </c>
      <c r="L2665">
        <v>12786</v>
      </c>
      <c r="M2665">
        <v>302109781</v>
      </c>
      <c r="N2665" s="7">
        <v>43464</v>
      </c>
      <c r="P2665" s="7"/>
    </row>
    <row r="2666" spans="1:16" x14ac:dyDescent="0.25">
      <c r="A2666" t="s">
        <v>1045</v>
      </c>
      <c r="B2666" t="s">
        <v>1046</v>
      </c>
      <c r="C2666" t="s">
        <v>1051</v>
      </c>
      <c r="D2666" t="s">
        <v>1052</v>
      </c>
      <c r="E2666" t="s">
        <v>1053</v>
      </c>
      <c r="F2666" t="s">
        <v>1050</v>
      </c>
      <c r="G2666" t="s">
        <v>30</v>
      </c>
      <c r="H2666">
        <v>201811</v>
      </c>
      <c r="I2666">
        <v>357.41</v>
      </c>
      <c r="J2666">
        <v>2018</v>
      </c>
      <c r="K2666">
        <v>11</v>
      </c>
      <c r="L2666">
        <v>12787</v>
      </c>
      <c r="M2666">
        <v>302108272</v>
      </c>
      <c r="N2666" s="7">
        <v>43464</v>
      </c>
      <c r="P2666" s="7"/>
    </row>
    <row r="2667" spans="1:16" x14ac:dyDescent="0.25">
      <c r="A2667" t="s">
        <v>1045</v>
      </c>
      <c r="B2667" t="s">
        <v>1060</v>
      </c>
      <c r="C2667" t="s">
        <v>1064</v>
      </c>
      <c r="D2667" t="s">
        <v>1065</v>
      </c>
      <c r="E2667" t="s">
        <v>1066</v>
      </c>
      <c r="F2667" t="s">
        <v>1050</v>
      </c>
      <c r="G2667" t="s">
        <v>46</v>
      </c>
      <c r="H2667">
        <v>201811</v>
      </c>
      <c r="I2667">
        <v>543.28700000000003</v>
      </c>
      <c r="J2667">
        <v>2018</v>
      </c>
      <c r="K2667">
        <v>11</v>
      </c>
      <c r="L2667">
        <v>12788</v>
      </c>
      <c r="M2667">
        <v>303005100</v>
      </c>
      <c r="N2667" s="7">
        <v>43401</v>
      </c>
      <c r="P2667" s="7"/>
    </row>
    <row r="2668" spans="1:16" x14ac:dyDescent="0.25">
      <c r="A2668" t="s">
        <v>1045</v>
      </c>
      <c r="B2668" t="s">
        <v>1054</v>
      </c>
      <c r="C2668" t="s">
        <v>1074</v>
      </c>
      <c r="D2668" t="s">
        <v>1071</v>
      </c>
      <c r="E2668" t="s">
        <v>1075</v>
      </c>
      <c r="F2668" t="s">
        <v>1073</v>
      </c>
      <c r="G2668" t="s">
        <v>585</v>
      </c>
      <c r="H2668">
        <v>201811</v>
      </c>
      <c r="I2668">
        <v>116.5027</v>
      </c>
      <c r="J2668">
        <v>2018</v>
      </c>
      <c r="K2668">
        <v>11</v>
      </c>
      <c r="L2668">
        <v>12789</v>
      </c>
      <c r="M2668">
        <v>302105681</v>
      </c>
      <c r="N2668" s="7">
        <v>43468</v>
      </c>
      <c r="P2668" s="7"/>
    </row>
    <row r="2669" spans="1:16" x14ac:dyDescent="0.25">
      <c r="A2669" t="s">
        <v>1045</v>
      </c>
      <c r="B2669" t="s">
        <v>1054</v>
      </c>
      <c r="C2669" t="s">
        <v>1074</v>
      </c>
      <c r="D2669" t="s">
        <v>1071</v>
      </c>
      <c r="E2669" t="s">
        <v>1075</v>
      </c>
      <c r="F2669" t="s">
        <v>1073</v>
      </c>
      <c r="G2669" t="s">
        <v>28</v>
      </c>
      <c r="H2669">
        <v>201811</v>
      </c>
      <c r="I2669">
        <v>130.84229999999999</v>
      </c>
      <c r="J2669">
        <v>2018</v>
      </c>
      <c r="K2669">
        <v>11</v>
      </c>
      <c r="L2669">
        <v>12790</v>
      </c>
      <c r="M2669">
        <v>303008885</v>
      </c>
      <c r="N2669" s="7">
        <v>43542</v>
      </c>
      <c r="P2669" s="7"/>
    </row>
    <row r="2670" spans="1:16" x14ac:dyDescent="0.25">
      <c r="A2670" t="s">
        <v>1045</v>
      </c>
      <c r="B2670" t="s">
        <v>1046</v>
      </c>
      <c r="C2670" t="s">
        <v>1051</v>
      </c>
      <c r="D2670" t="s">
        <v>1052</v>
      </c>
      <c r="E2670" t="s">
        <v>1053</v>
      </c>
      <c r="F2670" t="s">
        <v>1050</v>
      </c>
      <c r="G2670" t="s">
        <v>323</v>
      </c>
      <c r="H2670">
        <v>201811</v>
      </c>
      <c r="I2670">
        <v>339.57330000000002</v>
      </c>
      <c r="J2670">
        <v>2018</v>
      </c>
      <c r="K2670">
        <v>11</v>
      </c>
      <c r="L2670">
        <v>12791</v>
      </c>
      <c r="M2670">
        <v>302105470</v>
      </c>
      <c r="N2670" s="7">
        <v>43454</v>
      </c>
      <c r="P2670" s="7"/>
    </row>
    <row r="2671" spans="1:16" x14ac:dyDescent="0.25">
      <c r="A2671" t="s">
        <v>1045</v>
      </c>
      <c r="B2671" t="s">
        <v>1054</v>
      </c>
      <c r="C2671" t="s">
        <v>1074</v>
      </c>
      <c r="D2671" t="s">
        <v>1071</v>
      </c>
      <c r="E2671" t="s">
        <v>1075</v>
      </c>
      <c r="F2671" t="s">
        <v>1073</v>
      </c>
      <c r="G2671" t="s">
        <v>42</v>
      </c>
      <c r="H2671">
        <v>201811</v>
      </c>
      <c r="I2671">
        <v>102.4965</v>
      </c>
      <c r="J2671">
        <v>2018</v>
      </c>
      <c r="K2671">
        <v>11</v>
      </c>
      <c r="L2671">
        <v>12792</v>
      </c>
      <c r="M2671">
        <v>303005332</v>
      </c>
      <c r="N2671" s="7">
        <v>43508</v>
      </c>
      <c r="P2671" s="7"/>
    </row>
    <row r="2672" spans="1:16" x14ac:dyDescent="0.25">
      <c r="A2672" t="s">
        <v>1045</v>
      </c>
      <c r="B2672" t="s">
        <v>1054</v>
      </c>
      <c r="C2672" t="s">
        <v>1074</v>
      </c>
      <c r="D2672" t="s">
        <v>1071</v>
      </c>
      <c r="E2672" t="s">
        <v>1075</v>
      </c>
      <c r="F2672" t="s">
        <v>1073</v>
      </c>
      <c r="G2672" t="s">
        <v>34</v>
      </c>
      <c r="H2672">
        <v>201811</v>
      </c>
      <c r="I2672">
        <v>130.68600000000001</v>
      </c>
      <c r="J2672">
        <v>2018</v>
      </c>
      <c r="K2672">
        <v>11</v>
      </c>
      <c r="L2672">
        <v>12793</v>
      </c>
      <c r="M2672">
        <v>302105507</v>
      </c>
      <c r="N2672" s="7">
        <v>43433</v>
      </c>
      <c r="P2672" s="7"/>
    </row>
    <row r="2673" spans="1:16" x14ac:dyDescent="0.25">
      <c r="A2673" t="s">
        <v>41</v>
      </c>
      <c r="B2673" t="s">
        <v>22</v>
      </c>
      <c r="C2673" t="s">
        <v>57</v>
      </c>
      <c r="D2673" t="s">
        <v>58</v>
      </c>
      <c r="E2673" t="s">
        <v>59</v>
      </c>
      <c r="F2673" t="s">
        <v>23</v>
      </c>
      <c r="G2673" t="s">
        <v>46</v>
      </c>
      <c r="H2673">
        <v>201811</v>
      </c>
      <c r="I2673">
        <v>51.13</v>
      </c>
      <c r="J2673">
        <v>2018</v>
      </c>
      <c r="K2673">
        <v>11</v>
      </c>
      <c r="L2673">
        <v>12794</v>
      </c>
      <c r="M2673">
        <v>302107612</v>
      </c>
      <c r="N2673" s="7">
        <v>43419</v>
      </c>
      <c r="P2673" s="7"/>
    </row>
    <row r="2674" spans="1:16" x14ac:dyDescent="0.25">
      <c r="A2674" t="s">
        <v>1045</v>
      </c>
      <c r="B2674" t="s">
        <v>1054</v>
      </c>
      <c r="C2674" t="s">
        <v>1074</v>
      </c>
      <c r="D2674" t="s">
        <v>1071</v>
      </c>
      <c r="E2674" t="s">
        <v>1075</v>
      </c>
      <c r="F2674" t="s">
        <v>1073</v>
      </c>
      <c r="G2674" t="s">
        <v>53</v>
      </c>
      <c r="H2674">
        <v>201811</v>
      </c>
      <c r="I2674">
        <v>145.5</v>
      </c>
      <c r="J2674">
        <v>2018</v>
      </c>
      <c r="K2674">
        <v>11</v>
      </c>
      <c r="L2674">
        <v>12795</v>
      </c>
      <c r="M2674">
        <v>303005505</v>
      </c>
      <c r="N2674" s="7">
        <v>43466</v>
      </c>
      <c r="P2674" s="7"/>
    </row>
    <row r="2675" spans="1:16" x14ac:dyDescent="0.25">
      <c r="A2675" t="s">
        <v>1045</v>
      </c>
      <c r="B2675" t="s">
        <v>1054</v>
      </c>
      <c r="C2675" t="s">
        <v>1058</v>
      </c>
      <c r="D2675" t="s">
        <v>1056</v>
      </c>
      <c r="E2675" t="s">
        <v>1059</v>
      </c>
      <c r="F2675" t="s">
        <v>1050</v>
      </c>
      <c r="G2675" t="s">
        <v>37</v>
      </c>
      <c r="H2675">
        <v>201811</v>
      </c>
      <c r="I2675">
        <v>207.43559999999999</v>
      </c>
      <c r="J2675">
        <v>2018</v>
      </c>
      <c r="K2675">
        <v>11</v>
      </c>
      <c r="L2675">
        <v>12796</v>
      </c>
      <c r="M2675">
        <v>301800196</v>
      </c>
      <c r="N2675" s="7">
        <v>43471</v>
      </c>
      <c r="P2675" s="7"/>
    </row>
    <row r="2676" spans="1:16" x14ac:dyDescent="0.25">
      <c r="A2676" t="s">
        <v>1045</v>
      </c>
      <c r="B2676" t="s">
        <v>1054</v>
      </c>
      <c r="C2676" t="s">
        <v>1074</v>
      </c>
      <c r="D2676" t="s">
        <v>1071</v>
      </c>
      <c r="E2676" t="s">
        <v>1075</v>
      </c>
      <c r="F2676" t="s">
        <v>1073</v>
      </c>
      <c r="G2676" t="s">
        <v>35</v>
      </c>
      <c r="H2676">
        <v>201811</v>
      </c>
      <c r="I2676">
        <v>143.6773</v>
      </c>
      <c r="J2676">
        <v>2018</v>
      </c>
      <c r="K2676">
        <v>11</v>
      </c>
      <c r="L2676">
        <v>12797</v>
      </c>
      <c r="M2676">
        <v>303005589</v>
      </c>
      <c r="N2676" s="7">
        <v>43557</v>
      </c>
      <c r="P2676" s="7"/>
    </row>
    <row r="2677" spans="1:16" x14ac:dyDescent="0.25">
      <c r="A2677" t="s">
        <v>1045</v>
      </c>
      <c r="B2677" t="s">
        <v>1054</v>
      </c>
      <c r="C2677" t="s">
        <v>1058</v>
      </c>
      <c r="D2677" t="s">
        <v>1056</v>
      </c>
      <c r="E2677" t="s">
        <v>1059</v>
      </c>
      <c r="F2677" t="s">
        <v>1050</v>
      </c>
      <c r="G2677" t="s">
        <v>33</v>
      </c>
      <c r="H2677">
        <v>201811</v>
      </c>
      <c r="I2677">
        <v>230</v>
      </c>
      <c r="J2677">
        <v>2018</v>
      </c>
      <c r="K2677">
        <v>11</v>
      </c>
      <c r="L2677">
        <v>12798</v>
      </c>
      <c r="M2677">
        <v>302107356</v>
      </c>
      <c r="N2677" s="7">
        <v>43415</v>
      </c>
      <c r="P2677" s="7"/>
    </row>
    <row r="2678" spans="1:16" x14ac:dyDescent="0.25">
      <c r="A2678" t="s">
        <v>1045</v>
      </c>
      <c r="B2678" t="s">
        <v>1054</v>
      </c>
      <c r="C2678" t="s">
        <v>1074</v>
      </c>
      <c r="D2678" t="s">
        <v>1071</v>
      </c>
      <c r="E2678" t="s">
        <v>1075</v>
      </c>
      <c r="F2678" t="s">
        <v>1073</v>
      </c>
      <c r="G2678" t="s">
        <v>25</v>
      </c>
      <c r="H2678">
        <v>201811</v>
      </c>
      <c r="I2678">
        <v>131.4667</v>
      </c>
      <c r="J2678">
        <v>2018</v>
      </c>
      <c r="K2678">
        <v>11</v>
      </c>
      <c r="L2678">
        <v>12799</v>
      </c>
      <c r="M2678">
        <v>302105576</v>
      </c>
      <c r="N2678" s="7">
        <v>43517</v>
      </c>
      <c r="P2678" s="7"/>
    </row>
    <row r="2679" spans="1:16" x14ac:dyDescent="0.25">
      <c r="A2679" t="s">
        <v>1045</v>
      </c>
      <c r="B2679" t="s">
        <v>1054</v>
      </c>
      <c r="C2679" t="s">
        <v>1074</v>
      </c>
      <c r="D2679" t="s">
        <v>1071</v>
      </c>
      <c r="E2679" t="s">
        <v>1075</v>
      </c>
      <c r="F2679" t="s">
        <v>1073</v>
      </c>
      <c r="G2679" t="s">
        <v>12</v>
      </c>
      <c r="H2679">
        <v>201811</v>
      </c>
      <c r="I2679">
        <v>195.6671</v>
      </c>
      <c r="J2679">
        <v>2018</v>
      </c>
      <c r="K2679">
        <v>11</v>
      </c>
      <c r="L2679">
        <v>12800</v>
      </c>
      <c r="M2679">
        <v>302105357</v>
      </c>
      <c r="N2679" s="7">
        <v>43544</v>
      </c>
      <c r="P2679" s="7"/>
    </row>
    <row r="2680" spans="1:16" x14ac:dyDescent="0.25">
      <c r="A2680" t="s">
        <v>1045</v>
      </c>
      <c r="B2680" t="s">
        <v>1060</v>
      </c>
      <c r="C2680" t="s">
        <v>1061</v>
      </c>
      <c r="D2680" t="s">
        <v>1062</v>
      </c>
      <c r="E2680" t="s">
        <v>1063</v>
      </c>
      <c r="F2680" t="s">
        <v>1050</v>
      </c>
      <c r="G2680" t="s">
        <v>585</v>
      </c>
      <c r="H2680">
        <v>201811</v>
      </c>
      <c r="I2680">
        <v>381.45119999999997</v>
      </c>
      <c r="J2680">
        <v>2018</v>
      </c>
      <c r="K2680">
        <v>11</v>
      </c>
      <c r="L2680">
        <v>12801</v>
      </c>
      <c r="M2680">
        <v>302105514</v>
      </c>
      <c r="N2680" s="7">
        <v>43510</v>
      </c>
      <c r="P2680" s="7"/>
    </row>
    <row r="2681" spans="1:16" x14ac:dyDescent="0.25">
      <c r="A2681" t="s">
        <v>1028</v>
      </c>
      <c r="B2681" t="s">
        <v>1029</v>
      </c>
      <c r="C2681" t="s">
        <v>1030</v>
      </c>
      <c r="D2681" t="s">
        <v>1031</v>
      </c>
      <c r="E2681" t="s">
        <v>1032</v>
      </c>
      <c r="F2681" t="s">
        <v>1033</v>
      </c>
      <c r="G2681" t="s">
        <v>34</v>
      </c>
      <c r="H2681">
        <v>201811</v>
      </c>
      <c r="I2681">
        <v>315</v>
      </c>
      <c r="J2681">
        <v>2018</v>
      </c>
      <c r="K2681">
        <v>11</v>
      </c>
      <c r="L2681">
        <v>12802</v>
      </c>
      <c r="M2681">
        <v>302109705</v>
      </c>
      <c r="N2681" s="7">
        <v>43446</v>
      </c>
      <c r="P2681" s="7"/>
    </row>
    <row r="2682" spans="1:16" x14ac:dyDescent="0.25">
      <c r="A2682" t="s">
        <v>1045</v>
      </c>
      <c r="B2682" t="s">
        <v>1054</v>
      </c>
      <c r="C2682" t="s">
        <v>1074</v>
      </c>
      <c r="D2682" t="s">
        <v>1071</v>
      </c>
      <c r="E2682" t="s">
        <v>1075</v>
      </c>
      <c r="F2682" t="s">
        <v>1073</v>
      </c>
      <c r="G2682" t="s">
        <v>31</v>
      </c>
      <c r="H2682">
        <v>201811</v>
      </c>
      <c r="I2682">
        <v>170.9367</v>
      </c>
      <c r="J2682">
        <v>2018</v>
      </c>
      <c r="K2682">
        <v>11</v>
      </c>
      <c r="L2682">
        <v>12803</v>
      </c>
      <c r="M2682">
        <v>302105745</v>
      </c>
      <c r="N2682" s="7">
        <v>43547</v>
      </c>
      <c r="P2682" s="7"/>
    </row>
    <row r="2683" spans="1:16" x14ac:dyDescent="0.25">
      <c r="A2683" t="s">
        <v>1045</v>
      </c>
      <c r="B2683" t="s">
        <v>1054</v>
      </c>
      <c r="C2683" t="s">
        <v>1074</v>
      </c>
      <c r="D2683" t="s">
        <v>1071</v>
      </c>
      <c r="E2683" t="s">
        <v>1075</v>
      </c>
      <c r="F2683" t="s">
        <v>1073</v>
      </c>
      <c r="G2683" t="s">
        <v>33</v>
      </c>
      <c r="H2683">
        <v>201811</v>
      </c>
      <c r="I2683">
        <v>143.16470000000001</v>
      </c>
      <c r="J2683">
        <v>2018</v>
      </c>
      <c r="K2683">
        <v>11</v>
      </c>
      <c r="L2683">
        <v>12804</v>
      </c>
      <c r="M2683">
        <v>303008468</v>
      </c>
      <c r="N2683" s="7">
        <v>43477</v>
      </c>
      <c r="P2683" s="7"/>
    </row>
    <row r="2684" spans="1:16" x14ac:dyDescent="0.25">
      <c r="A2684" t="s">
        <v>1045</v>
      </c>
      <c r="B2684" t="s">
        <v>1046</v>
      </c>
      <c r="C2684" t="s">
        <v>1047</v>
      </c>
      <c r="D2684" t="s">
        <v>1048</v>
      </c>
      <c r="E2684" t="s">
        <v>1049</v>
      </c>
      <c r="F2684" t="s">
        <v>1050</v>
      </c>
      <c r="G2684" t="s">
        <v>15</v>
      </c>
      <c r="H2684">
        <v>201811</v>
      </c>
      <c r="I2684">
        <v>237.85489999999999</v>
      </c>
      <c r="J2684">
        <v>2018</v>
      </c>
      <c r="K2684">
        <v>11</v>
      </c>
      <c r="L2684">
        <v>12805</v>
      </c>
      <c r="M2684">
        <v>301503966</v>
      </c>
      <c r="N2684" s="7">
        <v>43420</v>
      </c>
      <c r="P2684" s="7"/>
    </row>
    <row r="2685" spans="1:16" x14ac:dyDescent="0.25">
      <c r="A2685" t="s">
        <v>1045</v>
      </c>
      <c r="B2685" t="s">
        <v>1054</v>
      </c>
      <c r="C2685" t="s">
        <v>1058</v>
      </c>
      <c r="D2685" t="s">
        <v>1056</v>
      </c>
      <c r="E2685" t="s">
        <v>1059</v>
      </c>
      <c r="F2685" t="s">
        <v>1050</v>
      </c>
      <c r="G2685" t="s">
        <v>53</v>
      </c>
      <c r="H2685">
        <v>201811</v>
      </c>
      <c r="I2685">
        <v>211.44</v>
      </c>
      <c r="J2685">
        <v>2018</v>
      </c>
      <c r="K2685">
        <v>11</v>
      </c>
      <c r="L2685">
        <v>12806</v>
      </c>
      <c r="M2685">
        <v>303006518</v>
      </c>
      <c r="N2685" s="7">
        <v>43572</v>
      </c>
      <c r="P2685" s="7"/>
    </row>
    <row r="2686" spans="1:16" x14ac:dyDescent="0.25">
      <c r="A2686" t="s">
        <v>1045</v>
      </c>
      <c r="B2686" t="s">
        <v>1054</v>
      </c>
      <c r="C2686" t="s">
        <v>1058</v>
      </c>
      <c r="D2686" t="s">
        <v>1056</v>
      </c>
      <c r="E2686" t="s">
        <v>1059</v>
      </c>
      <c r="F2686" t="s">
        <v>1050</v>
      </c>
      <c r="G2686" t="s">
        <v>29</v>
      </c>
      <c r="H2686">
        <v>201811</v>
      </c>
      <c r="I2686">
        <v>151.33330000000001</v>
      </c>
      <c r="J2686">
        <v>2018</v>
      </c>
      <c r="K2686">
        <v>11</v>
      </c>
      <c r="L2686">
        <v>12807</v>
      </c>
      <c r="M2686">
        <v>301806362</v>
      </c>
      <c r="N2686" s="7">
        <v>43547</v>
      </c>
      <c r="P2686" s="7"/>
    </row>
    <row r="2687" spans="1:16" x14ac:dyDescent="0.25">
      <c r="A2687" t="s">
        <v>1045</v>
      </c>
      <c r="B2687" t="s">
        <v>1067</v>
      </c>
      <c r="C2687" t="s">
        <v>1068</v>
      </c>
      <c r="D2687" t="s">
        <v>1069</v>
      </c>
      <c r="E2687" t="s">
        <v>1070</v>
      </c>
      <c r="F2687" t="s">
        <v>1050</v>
      </c>
      <c r="G2687" t="s">
        <v>349</v>
      </c>
      <c r="H2687">
        <v>201811</v>
      </c>
      <c r="I2687">
        <v>41.57</v>
      </c>
      <c r="J2687">
        <v>2018</v>
      </c>
      <c r="K2687">
        <v>11</v>
      </c>
      <c r="L2687">
        <v>12808</v>
      </c>
      <c r="M2687">
        <v>303006654</v>
      </c>
      <c r="N2687" s="7">
        <v>43459</v>
      </c>
      <c r="P2687" s="7"/>
    </row>
    <row r="2688" spans="1:16" x14ac:dyDescent="0.25">
      <c r="A2688" t="s">
        <v>1045</v>
      </c>
      <c r="B2688" t="s">
        <v>1054</v>
      </c>
      <c r="C2688" t="s">
        <v>1074</v>
      </c>
      <c r="D2688" t="s">
        <v>1071</v>
      </c>
      <c r="E2688" t="s">
        <v>1075</v>
      </c>
      <c r="F2688" t="s">
        <v>1073</v>
      </c>
      <c r="G2688" t="s">
        <v>30</v>
      </c>
      <c r="H2688">
        <v>201811</v>
      </c>
      <c r="I2688">
        <v>200.4933</v>
      </c>
      <c r="J2688">
        <v>2018</v>
      </c>
      <c r="K2688">
        <v>11</v>
      </c>
      <c r="L2688">
        <v>12809</v>
      </c>
      <c r="M2688">
        <v>303005822</v>
      </c>
      <c r="N2688" s="7">
        <v>43456</v>
      </c>
      <c r="P2688" s="7"/>
    </row>
    <row r="2689" spans="1:16" x14ac:dyDescent="0.25">
      <c r="A2689" t="s">
        <v>1045</v>
      </c>
      <c r="B2689" t="s">
        <v>1054</v>
      </c>
      <c r="C2689" t="s">
        <v>1074</v>
      </c>
      <c r="D2689" t="s">
        <v>1071</v>
      </c>
      <c r="E2689" t="s">
        <v>1075</v>
      </c>
      <c r="F2689" t="s">
        <v>1073</v>
      </c>
      <c r="G2689" t="s">
        <v>32</v>
      </c>
      <c r="H2689">
        <v>201811</v>
      </c>
      <c r="I2689">
        <v>149.25909999999999</v>
      </c>
      <c r="J2689">
        <v>2018</v>
      </c>
      <c r="K2689">
        <v>11</v>
      </c>
      <c r="L2689">
        <v>12810</v>
      </c>
      <c r="M2689">
        <v>303005530</v>
      </c>
      <c r="N2689" s="7">
        <v>43462</v>
      </c>
      <c r="P2689" s="7"/>
    </row>
    <row r="2690" spans="1:16" x14ac:dyDescent="0.25">
      <c r="A2690" t="s">
        <v>21</v>
      </c>
      <c r="B2690" t="s">
        <v>22</v>
      </c>
      <c r="C2690" t="s">
        <v>54</v>
      </c>
      <c r="D2690" t="s">
        <v>55</v>
      </c>
      <c r="E2690" t="s">
        <v>56</v>
      </c>
      <c r="F2690" t="s">
        <v>23</v>
      </c>
      <c r="G2690" t="s">
        <v>27</v>
      </c>
      <c r="H2690">
        <v>201811</v>
      </c>
      <c r="I2690">
        <v>64.561099999999996</v>
      </c>
      <c r="J2690">
        <v>2018</v>
      </c>
      <c r="K2690">
        <v>11</v>
      </c>
      <c r="L2690">
        <v>12811</v>
      </c>
      <c r="M2690">
        <v>302104980</v>
      </c>
      <c r="N2690" s="7">
        <v>43479</v>
      </c>
      <c r="P2690" s="7"/>
    </row>
    <row r="2691" spans="1:16" x14ac:dyDescent="0.25">
      <c r="A2691" t="s">
        <v>1045</v>
      </c>
      <c r="B2691" t="s">
        <v>1054</v>
      </c>
      <c r="C2691" t="s">
        <v>1055</v>
      </c>
      <c r="D2691" t="s">
        <v>1071</v>
      </c>
      <c r="E2691" t="s">
        <v>1072</v>
      </c>
      <c r="F2691" t="s">
        <v>1073</v>
      </c>
      <c r="G2691" t="s">
        <v>27</v>
      </c>
      <c r="H2691">
        <v>201811</v>
      </c>
      <c r="I2691">
        <v>136.41820000000001</v>
      </c>
      <c r="J2691">
        <v>2018</v>
      </c>
      <c r="K2691">
        <v>11</v>
      </c>
      <c r="L2691">
        <v>12812</v>
      </c>
      <c r="M2691">
        <v>302104980</v>
      </c>
      <c r="N2691" s="7">
        <v>43541</v>
      </c>
      <c r="P2691" s="7"/>
    </row>
    <row r="2692" spans="1:16" x14ac:dyDescent="0.25">
      <c r="A2692" t="s">
        <v>1028</v>
      </c>
      <c r="B2692" t="s">
        <v>1076</v>
      </c>
      <c r="C2692" t="s">
        <v>1077</v>
      </c>
      <c r="D2692" t="s">
        <v>1078</v>
      </c>
      <c r="E2692" t="s">
        <v>1079</v>
      </c>
      <c r="F2692" t="s">
        <v>1080</v>
      </c>
      <c r="G2692" t="s">
        <v>15</v>
      </c>
      <c r="H2692">
        <v>201811</v>
      </c>
      <c r="I2692">
        <v>174.286925</v>
      </c>
      <c r="J2692">
        <v>2018</v>
      </c>
      <c r="K2692">
        <v>11</v>
      </c>
      <c r="L2692">
        <v>12813</v>
      </c>
      <c r="M2692">
        <v>302109802</v>
      </c>
      <c r="N2692" s="7">
        <v>43395</v>
      </c>
      <c r="P2692" s="7"/>
    </row>
    <row r="2693" spans="1:16" x14ac:dyDescent="0.25">
      <c r="A2693" t="s">
        <v>1028</v>
      </c>
      <c r="B2693" t="s">
        <v>1076</v>
      </c>
      <c r="C2693" t="s">
        <v>1077</v>
      </c>
      <c r="D2693" t="s">
        <v>1078</v>
      </c>
      <c r="E2693" t="s">
        <v>1079</v>
      </c>
      <c r="F2693" t="s">
        <v>1080</v>
      </c>
      <c r="G2693" t="s">
        <v>29</v>
      </c>
      <c r="H2693">
        <v>201811</v>
      </c>
      <c r="I2693">
        <v>211.2</v>
      </c>
      <c r="J2693">
        <v>2018</v>
      </c>
      <c r="K2693">
        <v>11</v>
      </c>
      <c r="L2693">
        <v>12814</v>
      </c>
      <c r="M2693">
        <v>302107356</v>
      </c>
      <c r="N2693" s="7">
        <v>43451</v>
      </c>
      <c r="P2693" s="7"/>
    </row>
    <row r="2694" spans="1:16" x14ac:dyDescent="0.25">
      <c r="A2694" t="s">
        <v>1045</v>
      </c>
      <c r="B2694" t="s">
        <v>1054</v>
      </c>
      <c r="C2694" t="s">
        <v>1058</v>
      </c>
      <c r="D2694" t="s">
        <v>1056</v>
      </c>
      <c r="E2694" t="s">
        <v>1059</v>
      </c>
      <c r="F2694" t="s">
        <v>1050</v>
      </c>
      <c r="G2694" t="s">
        <v>32</v>
      </c>
      <c r="H2694">
        <v>201811</v>
      </c>
      <c r="I2694">
        <v>179.51929999999999</v>
      </c>
      <c r="J2694">
        <v>2018</v>
      </c>
      <c r="K2694">
        <v>11</v>
      </c>
      <c r="L2694">
        <v>12815</v>
      </c>
      <c r="M2694">
        <v>302105380</v>
      </c>
      <c r="N2694" s="7">
        <v>43565</v>
      </c>
      <c r="P2694" s="7"/>
    </row>
    <row r="2695" spans="1:16" x14ac:dyDescent="0.25">
      <c r="A2695" t="s">
        <v>1045</v>
      </c>
      <c r="B2695" t="s">
        <v>1054</v>
      </c>
      <c r="C2695" t="s">
        <v>1058</v>
      </c>
      <c r="D2695" t="s">
        <v>1056</v>
      </c>
      <c r="E2695" t="s">
        <v>1059</v>
      </c>
      <c r="F2695" t="s">
        <v>1050</v>
      </c>
      <c r="G2695" t="s">
        <v>34</v>
      </c>
      <c r="H2695">
        <v>201811</v>
      </c>
      <c r="I2695">
        <v>134.5</v>
      </c>
      <c r="J2695">
        <v>2018</v>
      </c>
      <c r="K2695">
        <v>11</v>
      </c>
      <c r="L2695">
        <v>12816</v>
      </c>
      <c r="M2695">
        <v>301806112</v>
      </c>
      <c r="N2695" s="7">
        <v>43541</v>
      </c>
      <c r="P2695" s="7"/>
    </row>
    <row r="2696" spans="1:16" x14ac:dyDescent="0.25">
      <c r="A2696" t="s">
        <v>1045</v>
      </c>
      <c r="B2696" t="s">
        <v>1054</v>
      </c>
      <c r="C2696" t="s">
        <v>1058</v>
      </c>
      <c r="D2696" t="s">
        <v>1056</v>
      </c>
      <c r="E2696" t="s">
        <v>1059</v>
      </c>
      <c r="F2696" t="s">
        <v>1050</v>
      </c>
      <c r="G2696" t="s">
        <v>46</v>
      </c>
      <c r="H2696">
        <v>201811</v>
      </c>
      <c r="I2696">
        <v>143.72909999999999</v>
      </c>
      <c r="J2696">
        <v>2018</v>
      </c>
      <c r="K2696">
        <v>11</v>
      </c>
      <c r="L2696">
        <v>12817</v>
      </c>
      <c r="M2696">
        <v>302106142</v>
      </c>
      <c r="N2696" s="7">
        <v>43583</v>
      </c>
      <c r="P2696" s="7"/>
    </row>
    <row r="2697" spans="1:16" x14ac:dyDescent="0.25">
      <c r="A2697" t="s">
        <v>1028</v>
      </c>
      <c r="B2697" t="s">
        <v>1029</v>
      </c>
      <c r="C2697" t="s">
        <v>1030</v>
      </c>
      <c r="D2697" t="s">
        <v>1031</v>
      </c>
      <c r="E2697" t="s">
        <v>1032</v>
      </c>
      <c r="F2697" t="s">
        <v>1033</v>
      </c>
      <c r="G2697" t="s">
        <v>26</v>
      </c>
      <c r="H2697">
        <v>201811</v>
      </c>
      <c r="I2697">
        <v>358.07749999999999</v>
      </c>
      <c r="J2697">
        <v>2018</v>
      </c>
      <c r="K2697">
        <v>11</v>
      </c>
      <c r="L2697">
        <v>12818</v>
      </c>
      <c r="M2697">
        <v>302109934</v>
      </c>
      <c r="N2697" s="7">
        <v>43480</v>
      </c>
      <c r="P2697" s="7"/>
    </row>
    <row r="2698" spans="1:16" x14ac:dyDescent="0.25">
      <c r="A2698" t="s">
        <v>1045</v>
      </c>
      <c r="B2698" t="s">
        <v>1054</v>
      </c>
      <c r="C2698" t="s">
        <v>1074</v>
      </c>
      <c r="D2698" t="s">
        <v>1071</v>
      </c>
      <c r="E2698" t="s">
        <v>1075</v>
      </c>
      <c r="F2698" t="s">
        <v>1073</v>
      </c>
      <c r="G2698" t="s">
        <v>349</v>
      </c>
      <c r="H2698">
        <v>201811</v>
      </c>
      <c r="I2698">
        <v>152.17670000000001</v>
      </c>
      <c r="J2698">
        <v>2018</v>
      </c>
      <c r="K2698">
        <v>11</v>
      </c>
      <c r="L2698">
        <v>12819</v>
      </c>
      <c r="M2698">
        <v>303005560</v>
      </c>
      <c r="N2698" s="7">
        <v>43456</v>
      </c>
      <c r="P2698" s="7"/>
    </row>
    <row r="2699" spans="1:16" x14ac:dyDescent="0.25">
      <c r="A2699" t="s">
        <v>1028</v>
      </c>
      <c r="B2699" t="s">
        <v>1076</v>
      </c>
      <c r="C2699" t="s">
        <v>1077</v>
      </c>
      <c r="D2699" t="s">
        <v>1078</v>
      </c>
      <c r="E2699" t="s">
        <v>1079</v>
      </c>
      <c r="F2699" t="s">
        <v>1080</v>
      </c>
      <c r="G2699" t="s">
        <v>33</v>
      </c>
      <c r="H2699">
        <v>201811</v>
      </c>
      <c r="I2699">
        <v>199.12632500000001</v>
      </c>
      <c r="J2699">
        <v>2018</v>
      </c>
      <c r="K2699">
        <v>11</v>
      </c>
      <c r="L2699">
        <v>12820</v>
      </c>
      <c r="M2699">
        <v>302102730</v>
      </c>
      <c r="N2699" s="7">
        <v>43453</v>
      </c>
      <c r="P2699" s="7"/>
    </row>
    <row r="2700" spans="1:16" x14ac:dyDescent="0.25">
      <c r="A2700" t="s">
        <v>1045</v>
      </c>
      <c r="B2700" t="s">
        <v>1060</v>
      </c>
      <c r="C2700" t="s">
        <v>1064</v>
      </c>
      <c r="D2700" t="s">
        <v>1065</v>
      </c>
      <c r="E2700" t="s">
        <v>1066</v>
      </c>
      <c r="F2700" t="s">
        <v>1050</v>
      </c>
      <c r="G2700" t="s">
        <v>32</v>
      </c>
      <c r="H2700">
        <v>201811</v>
      </c>
      <c r="I2700">
        <v>533.93209999999999</v>
      </c>
      <c r="J2700">
        <v>2018</v>
      </c>
      <c r="K2700">
        <v>11</v>
      </c>
      <c r="L2700">
        <v>12821</v>
      </c>
      <c r="M2700">
        <v>302111308</v>
      </c>
      <c r="N2700" s="7">
        <v>43443</v>
      </c>
      <c r="P2700" s="7"/>
    </row>
    <row r="2701" spans="1:16" x14ac:dyDescent="0.25">
      <c r="A2701" t="s">
        <v>1037</v>
      </c>
      <c r="B2701" t="s">
        <v>1038</v>
      </c>
      <c r="C2701" t="s">
        <v>1039</v>
      </c>
      <c r="D2701" t="s">
        <v>1040</v>
      </c>
      <c r="E2701" t="s">
        <v>1041</v>
      </c>
      <c r="F2701" t="s">
        <v>1033</v>
      </c>
      <c r="G2701" t="s">
        <v>30</v>
      </c>
      <c r="H2701">
        <v>201811</v>
      </c>
      <c r="I2701">
        <v>478.22199999999998</v>
      </c>
      <c r="J2701">
        <v>2018</v>
      </c>
      <c r="K2701">
        <v>11</v>
      </c>
      <c r="L2701">
        <v>12822</v>
      </c>
      <c r="M2701">
        <v>303009574</v>
      </c>
      <c r="N2701" s="7">
        <v>43461</v>
      </c>
      <c r="P2701" s="7"/>
    </row>
    <row r="2702" spans="1:16" x14ac:dyDescent="0.25">
      <c r="A2702" t="s">
        <v>1045</v>
      </c>
      <c r="B2702" t="s">
        <v>1046</v>
      </c>
      <c r="C2702" t="s">
        <v>1051</v>
      </c>
      <c r="D2702" t="s">
        <v>1052</v>
      </c>
      <c r="E2702" t="s">
        <v>1053</v>
      </c>
      <c r="F2702" t="s">
        <v>1050</v>
      </c>
      <c r="G2702" t="s">
        <v>25</v>
      </c>
      <c r="H2702">
        <v>201811</v>
      </c>
      <c r="I2702">
        <v>277</v>
      </c>
      <c r="J2702">
        <v>2018</v>
      </c>
      <c r="K2702">
        <v>11</v>
      </c>
      <c r="L2702">
        <v>12823</v>
      </c>
      <c r="M2702">
        <v>301806302</v>
      </c>
      <c r="N2702" s="7">
        <v>43447</v>
      </c>
      <c r="P2702" s="7"/>
    </row>
    <row r="2703" spans="1:16" x14ac:dyDescent="0.25">
      <c r="A2703" t="s">
        <v>1045</v>
      </c>
      <c r="B2703" t="s">
        <v>1046</v>
      </c>
      <c r="C2703" t="s">
        <v>1047</v>
      </c>
      <c r="D2703" t="s">
        <v>1048</v>
      </c>
      <c r="E2703" t="s">
        <v>1049</v>
      </c>
      <c r="F2703" t="s">
        <v>1050</v>
      </c>
      <c r="G2703" t="s">
        <v>31</v>
      </c>
      <c r="H2703">
        <v>201811</v>
      </c>
      <c r="I2703">
        <v>266.06830000000002</v>
      </c>
      <c r="J2703">
        <v>2018</v>
      </c>
      <c r="K2703">
        <v>11</v>
      </c>
      <c r="L2703">
        <v>12824</v>
      </c>
      <c r="M2703">
        <v>301904939</v>
      </c>
      <c r="N2703" s="7">
        <v>43470</v>
      </c>
      <c r="P2703" s="7"/>
    </row>
    <row r="2704" spans="1:16" x14ac:dyDescent="0.25">
      <c r="A2704" t="s">
        <v>1045</v>
      </c>
      <c r="B2704" t="s">
        <v>1046</v>
      </c>
      <c r="C2704" t="s">
        <v>1051</v>
      </c>
      <c r="D2704" t="s">
        <v>1052</v>
      </c>
      <c r="E2704" t="s">
        <v>1053</v>
      </c>
      <c r="F2704" t="s">
        <v>1050</v>
      </c>
      <c r="G2704" t="s">
        <v>42</v>
      </c>
      <c r="H2704">
        <v>201811</v>
      </c>
      <c r="I2704">
        <v>414.70710000000003</v>
      </c>
      <c r="J2704">
        <v>2018</v>
      </c>
      <c r="K2704">
        <v>11</v>
      </c>
      <c r="L2704">
        <v>12825</v>
      </c>
      <c r="M2704">
        <v>302105336</v>
      </c>
      <c r="N2704" s="7">
        <v>43553</v>
      </c>
      <c r="P2704" s="7"/>
    </row>
    <row r="2705" spans="1:16" x14ac:dyDescent="0.25">
      <c r="A2705" t="s">
        <v>1045</v>
      </c>
      <c r="B2705" t="s">
        <v>1054</v>
      </c>
      <c r="C2705" t="s">
        <v>1058</v>
      </c>
      <c r="D2705" t="s">
        <v>1056</v>
      </c>
      <c r="E2705" t="s">
        <v>1059</v>
      </c>
      <c r="F2705" t="s">
        <v>1050</v>
      </c>
      <c r="G2705" t="s">
        <v>244</v>
      </c>
      <c r="H2705">
        <v>201811</v>
      </c>
      <c r="I2705">
        <v>249.3373</v>
      </c>
      <c r="J2705">
        <v>2018</v>
      </c>
      <c r="K2705">
        <v>11</v>
      </c>
      <c r="L2705">
        <v>12826</v>
      </c>
      <c r="M2705">
        <v>303008529</v>
      </c>
      <c r="N2705" s="7">
        <v>43537</v>
      </c>
      <c r="P2705" s="7"/>
    </row>
    <row r="2706" spans="1:16" x14ac:dyDescent="0.25">
      <c r="A2706" t="s">
        <v>1037</v>
      </c>
      <c r="B2706" t="s">
        <v>1038</v>
      </c>
      <c r="C2706" t="s">
        <v>1042</v>
      </c>
      <c r="D2706" t="s">
        <v>1043</v>
      </c>
      <c r="E2706" t="s">
        <v>1044</v>
      </c>
      <c r="F2706" t="s">
        <v>1033</v>
      </c>
      <c r="G2706" t="s">
        <v>24</v>
      </c>
      <c r="H2706">
        <v>201811</v>
      </c>
      <c r="I2706">
        <v>309.14800000000002</v>
      </c>
      <c r="J2706">
        <v>2018</v>
      </c>
      <c r="K2706">
        <v>11</v>
      </c>
      <c r="L2706">
        <v>12827</v>
      </c>
      <c r="M2706">
        <v>303007187</v>
      </c>
      <c r="N2706" s="7">
        <v>43431</v>
      </c>
      <c r="P2706" s="7"/>
    </row>
    <row r="2707" spans="1:16" x14ac:dyDescent="0.25">
      <c r="A2707" t="s">
        <v>1028</v>
      </c>
      <c r="B2707" t="s">
        <v>1029</v>
      </c>
      <c r="C2707" t="s">
        <v>1030</v>
      </c>
      <c r="D2707" t="s">
        <v>1031</v>
      </c>
      <c r="E2707" t="s">
        <v>1032</v>
      </c>
      <c r="F2707" t="s">
        <v>1033</v>
      </c>
      <c r="G2707" t="s">
        <v>35</v>
      </c>
      <c r="H2707">
        <v>201811</v>
      </c>
      <c r="I2707">
        <v>293</v>
      </c>
      <c r="J2707">
        <v>2018</v>
      </c>
      <c r="K2707">
        <v>11</v>
      </c>
      <c r="L2707">
        <v>12828</v>
      </c>
      <c r="M2707">
        <v>302106248</v>
      </c>
      <c r="N2707" s="7">
        <v>43450</v>
      </c>
      <c r="P2707" s="7"/>
    </row>
    <row r="2708" spans="1:16" x14ac:dyDescent="0.25">
      <c r="A2708" t="s">
        <v>1045</v>
      </c>
      <c r="B2708" t="s">
        <v>1054</v>
      </c>
      <c r="C2708" t="s">
        <v>1074</v>
      </c>
      <c r="D2708" t="s">
        <v>1071</v>
      </c>
      <c r="E2708" t="s">
        <v>1075</v>
      </c>
      <c r="F2708" t="s">
        <v>1073</v>
      </c>
      <c r="G2708" t="s">
        <v>291</v>
      </c>
      <c r="H2708">
        <v>201811</v>
      </c>
      <c r="I2708">
        <v>171.55699999999999</v>
      </c>
      <c r="J2708">
        <v>2018</v>
      </c>
      <c r="K2708">
        <v>11</v>
      </c>
      <c r="L2708">
        <v>12829</v>
      </c>
      <c r="M2708">
        <v>303005701</v>
      </c>
      <c r="N2708" s="7">
        <v>43489</v>
      </c>
      <c r="P2708" s="7"/>
    </row>
    <row r="2709" spans="1:16" x14ac:dyDescent="0.25">
      <c r="A2709" t="s">
        <v>1037</v>
      </c>
      <c r="B2709" t="s">
        <v>1038</v>
      </c>
      <c r="C2709" t="s">
        <v>1039</v>
      </c>
      <c r="D2709" t="s">
        <v>1040</v>
      </c>
      <c r="E2709" t="s">
        <v>1041</v>
      </c>
      <c r="F2709" t="s">
        <v>1033</v>
      </c>
      <c r="G2709" t="s">
        <v>28</v>
      </c>
      <c r="H2709">
        <v>201811</v>
      </c>
      <c r="I2709">
        <v>429.6</v>
      </c>
      <c r="J2709">
        <v>2018</v>
      </c>
      <c r="K2709">
        <v>11</v>
      </c>
      <c r="L2709">
        <v>12830</v>
      </c>
      <c r="M2709">
        <v>303004988</v>
      </c>
      <c r="N2709" s="7">
        <v>43546</v>
      </c>
      <c r="P2709" s="7"/>
    </row>
    <row r="2710" spans="1:16" x14ac:dyDescent="0.25">
      <c r="A2710" t="s">
        <v>1045</v>
      </c>
      <c r="B2710" t="s">
        <v>1046</v>
      </c>
      <c r="C2710" t="s">
        <v>1051</v>
      </c>
      <c r="D2710" t="s">
        <v>1052</v>
      </c>
      <c r="E2710" t="s">
        <v>1053</v>
      </c>
      <c r="F2710" t="s">
        <v>1050</v>
      </c>
      <c r="G2710" t="s">
        <v>37</v>
      </c>
      <c r="H2710">
        <v>201811</v>
      </c>
      <c r="I2710">
        <v>272.76179999999999</v>
      </c>
      <c r="J2710">
        <v>2018</v>
      </c>
      <c r="K2710">
        <v>11</v>
      </c>
      <c r="L2710">
        <v>12831</v>
      </c>
      <c r="M2710">
        <v>302109575</v>
      </c>
      <c r="N2710" s="7">
        <v>43429</v>
      </c>
      <c r="P2710" s="7"/>
    </row>
    <row r="2711" spans="1:16" x14ac:dyDescent="0.25">
      <c r="A2711" t="s">
        <v>41</v>
      </c>
      <c r="B2711" t="s">
        <v>22</v>
      </c>
      <c r="C2711" t="s">
        <v>57</v>
      </c>
      <c r="D2711" t="s">
        <v>58</v>
      </c>
      <c r="E2711" t="s">
        <v>59</v>
      </c>
      <c r="F2711" t="s">
        <v>23</v>
      </c>
      <c r="G2711" t="s">
        <v>25</v>
      </c>
      <c r="H2711">
        <v>201811</v>
      </c>
      <c r="I2711">
        <v>44.5</v>
      </c>
      <c r="J2711">
        <v>2018</v>
      </c>
      <c r="K2711">
        <v>11</v>
      </c>
      <c r="L2711">
        <v>12832</v>
      </c>
      <c r="M2711">
        <v>302105167</v>
      </c>
      <c r="N2711" s="7">
        <v>43515</v>
      </c>
      <c r="P2711" s="7"/>
    </row>
    <row r="2712" spans="1:16" x14ac:dyDescent="0.25">
      <c r="A2712" t="s">
        <v>1045</v>
      </c>
      <c r="B2712" t="s">
        <v>1054</v>
      </c>
      <c r="C2712" t="s">
        <v>1074</v>
      </c>
      <c r="D2712" t="s">
        <v>1071</v>
      </c>
      <c r="E2712" t="s">
        <v>1075</v>
      </c>
      <c r="F2712" t="s">
        <v>1073</v>
      </c>
      <c r="G2712" t="s">
        <v>244</v>
      </c>
      <c r="H2712">
        <v>201811</v>
      </c>
      <c r="I2712">
        <v>160.07</v>
      </c>
      <c r="J2712">
        <v>2018</v>
      </c>
      <c r="K2712">
        <v>11</v>
      </c>
      <c r="L2712">
        <v>12833</v>
      </c>
      <c r="M2712">
        <v>303009042</v>
      </c>
      <c r="N2712" s="7">
        <v>43516</v>
      </c>
      <c r="P2712" s="7"/>
    </row>
    <row r="2713" spans="1:16" x14ac:dyDescent="0.25">
      <c r="A2713" t="s">
        <v>1028</v>
      </c>
      <c r="B2713" t="s">
        <v>1029</v>
      </c>
      <c r="C2713" t="s">
        <v>1034</v>
      </c>
      <c r="D2713" t="s">
        <v>1035</v>
      </c>
      <c r="E2713" t="s">
        <v>1036</v>
      </c>
      <c r="F2713" t="s">
        <v>1033</v>
      </c>
      <c r="G2713" t="s">
        <v>34</v>
      </c>
      <c r="H2713">
        <v>201811</v>
      </c>
      <c r="I2713">
        <v>258.5</v>
      </c>
      <c r="J2713">
        <v>2018</v>
      </c>
      <c r="K2713">
        <v>11</v>
      </c>
      <c r="L2713">
        <v>12834</v>
      </c>
      <c r="M2713">
        <v>302111014</v>
      </c>
      <c r="N2713" s="7">
        <v>43409</v>
      </c>
      <c r="P2713" s="7"/>
    </row>
    <row r="2714" spans="1:16" x14ac:dyDescent="0.25">
      <c r="A2714" t="s">
        <v>1045</v>
      </c>
      <c r="B2714" t="s">
        <v>1046</v>
      </c>
      <c r="C2714" t="s">
        <v>1051</v>
      </c>
      <c r="D2714" t="s">
        <v>1052</v>
      </c>
      <c r="E2714" t="s">
        <v>1053</v>
      </c>
      <c r="F2714" t="s">
        <v>1050</v>
      </c>
      <c r="G2714" t="s">
        <v>349</v>
      </c>
      <c r="H2714">
        <v>201811</v>
      </c>
      <c r="I2714">
        <v>391.11130000000003</v>
      </c>
      <c r="J2714">
        <v>2018</v>
      </c>
      <c r="K2714">
        <v>11</v>
      </c>
      <c r="L2714">
        <v>12835</v>
      </c>
      <c r="M2714">
        <v>302108593</v>
      </c>
      <c r="N2714" s="7">
        <v>43510</v>
      </c>
      <c r="P2714" s="7"/>
    </row>
    <row r="2715" spans="1:16" x14ac:dyDescent="0.25">
      <c r="A2715" t="s">
        <v>1045</v>
      </c>
      <c r="B2715" t="s">
        <v>1046</v>
      </c>
      <c r="C2715" t="s">
        <v>1047</v>
      </c>
      <c r="D2715" t="s">
        <v>1048</v>
      </c>
      <c r="E2715" t="s">
        <v>1049</v>
      </c>
      <c r="F2715" t="s">
        <v>1050</v>
      </c>
      <c r="G2715" t="s">
        <v>349</v>
      </c>
      <c r="H2715">
        <v>201811</v>
      </c>
      <c r="I2715">
        <v>260.49599999999998</v>
      </c>
      <c r="J2715">
        <v>2018</v>
      </c>
      <c r="K2715">
        <v>11</v>
      </c>
      <c r="L2715">
        <v>12836</v>
      </c>
      <c r="M2715">
        <v>301405539</v>
      </c>
      <c r="N2715" s="7">
        <v>43426</v>
      </c>
      <c r="P2715" s="7"/>
    </row>
    <row r="2716" spans="1:16" x14ac:dyDescent="0.25">
      <c r="A2716" t="s">
        <v>1045</v>
      </c>
      <c r="B2716" t="s">
        <v>1046</v>
      </c>
      <c r="C2716" t="s">
        <v>1051</v>
      </c>
      <c r="D2716" t="s">
        <v>1052</v>
      </c>
      <c r="E2716" t="s">
        <v>1053</v>
      </c>
      <c r="F2716" t="s">
        <v>1050</v>
      </c>
      <c r="G2716" t="s">
        <v>585</v>
      </c>
      <c r="H2716">
        <v>201811</v>
      </c>
      <c r="I2716">
        <v>215.4743</v>
      </c>
      <c r="J2716">
        <v>2018</v>
      </c>
      <c r="K2716">
        <v>11</v>
      </c>
      <c r="L2716">
        <v>12837</v>
      </c>
      <c r="M2716">
        <v>301905033</v>
      </c>
      <c r="N2716" s="7">
        <v>43515</v>
      </c>
      <c r="P2716" s="7"/>
    </row>
    <row r="2717" spans="1:16" x14ac:dyDescent="0.25">
      <c r="A2717" t="s">
        <v>1045</v>
      </c>
      <c r="B2717" t="s">
        <v>1046</v>
      </c>
      <c r="C2717" t="s">
        <v>1047</v>
      </c>
      <c r="D2717" t="s">
        <v>1048</v>
      </c>
      <c r="E2717" t="s">
        <v>1049</v>
      </c>
      <c r="F2717" t="s">
        <v>1050</v>
      </c>
      <c r="G2717" t="s">
        <v>291</v>
      </c>
      <c r="H2717">
        <v>201811</v>
      </c>
      <c r="I2717">
        <v>291.87939999999998</v>
      </c>
      <c r="J2717">
        <v>2018</v>
      </c>
      <c r="K2717">
        <v>11</v>
      </c>
      <c r="L2717">
        <v>12838</v>
      </c>
      <c r="M2717">
        <v>301806530</v>
      </c>
      <c r="N2717" s="7">
        <v>43518</v>
      </c>
      <c r="P2717" s="7"/>
    </row>
    <row r="2718" spans="1:16" x14ac:dyDescent="0.25">
      <c r="A2718" t="s">
        <v>1028</v>
      </c>
      <c r="B2718" t="s">
        <v>1076</v>
      </c>
      <c r="C2718" t="s">
        <v>1077</v>
      </c>
      <c r="D2718" t="s">
        <v>1078</v>
      </c>
      <c r="E2718" t="s">
        <v>1079</v>
      </c>
      <c r="F2718" t="s">
        <v>1080</v>
      </c>
      <c r="G2718" t="s">
        <v>36</v>
      </c>
      <c r="H2718">
        <v>201811</v>
      </c>
      <c r="I2718">
        <v>174.90483330000001</v>
      </c>
      <c r="J2718">
        <v>2018</v>
      </c>
      <c r="K2718">
        <v>11</v>
      </c>
      <c r="L2718">
        <v>12839</v>
      </c>
      <c r="M2718">
        <v>303006951</v>
      </c>
      <c r="N2718" s="7">
        <v>43518</v>
      </c>
      <c r="P2718" s="7"/>
    </row>
    <row r="2719" spans="1:16" x14ac:dyDescent="0.25">
      <c r="A2719" t="s">
        <v>1045</v>
      </c>
      <c r="B2719" t="s">
        <v>1060</v>
      </c>
      <c r="C2719" t="s">
        <v>1061</v>
      </c>
      <c r="D2719" t="s">
        <v>1062</v>
      </c>
      <c r="E2719" t="s">
        <v>1063</v>
      </c>
      <c r="F2719" t="s">
        <v>1050</v>
      </c>
      <c r="G2719" t="s">
        <v>25</v>
      </c>
      <c r="H2719">
        <v>201811</v>
      </c>
      <c r="I2719">
        <v>490.94929999999999</v>
      </c>
      <c r="J2719">
        <v>2018</v>
      </c>
      <c r="K2719">
        <v>11</v>
      </c>
      <c r="L2719">
        <v>12840</v>
      </c>
      <c r="M2719">
        <v>301907346</v>
      </c>
      <c r="N2719" s="7">
        <v>43442</v>
      </c>
      <c r="P2719" s="7"/>
    </row>
    <row r="2720" spans="1:16" x14ac:dyDescent="0.25">
      <c r="A2720" t="s">
        <v>21</v>
      </c>
      <c r="B2720" t="s">
        <v>22</v>
      </c>
      <c r="C2720" t="s">
        <v>47</v>
      </c>
      <c r="D2720" t="s">
        <v>48</v>
      </c>
      <c r="E2720" t="s">
        <v>49</v>
      </c>
      <c r="F2720" t="s">
        <v>23</v>
      </c>
      <c r="G2720" t="s">
        <v>10</v>
      </c>
      <c r="H2720">
        <v>201811</v>
      </c>
      <c r="I2720">
        <v>123.172</v>
      </c>
      <c r="J2720">
        <v>2018</v>
      </c>
      <c r="K2720">
        <v>11</v>
      </c>
      <c r="L2720">
        <v>12841</v>
      </c>
      <c r="M2720">
        <v>302108134</v>
      </c>
      <c r="N2720" s="7">
        <v>43539</v>
      </c>
      <c r="P2720" s="7"/>
    </row>
    <row r="2721" spans="1:16" x14ac:dyDescent="0.25">
      <c r="A2721" t="s">
        <v>41</v>
      </c>
      <c r="B2721" t="s">
        <v>22</v>
      </c>
      <c r="C2721" t="s">
        <v>57</v>
      </c>
      <c r="D2721" t="s">
        <v>58</v>
      </c>
      <c r="E2721" t="s">
        <v>59</v>
      </c>
      <c r="F2721" t="s">
        <v>23</v>
      </c>
      <c r="G2721" t="s">
        <v>27</v>
      </c>
      <c r="H2721">
        <v>201811</v>
      </c>
      <c r="I2721">
        <v>50.745600000000003</v>
      </c>
      <c r="J2721">
        <v>2018</v>
      </c>
      <c r="K2721">
        <v>11</v>
      </c>
      <c r="L2721">
        <v>12842</v>
      </c>
      <c r="M2721">
        <v>301704116</v>
      </c>
      <c r="N2721" s="7">
        <v>43455</v>
      </c>
      <c r="P2721" s="7"/>
    </row>
    <row r="2722" spans="1:16" x14ac:dyDescent="0.25">
      <c r="A2722" t="s">
        <v>1028</v>
      </c>
      <c r="B2722" t="s">
        <v>1029</v>
      </c>
      <c r="C2722" t="s">
        <v>1034</v>
      </c>
      <c r="D2722" t="s">
        <v>1035</v>
      </c>
      <c r="E2722" t="s">
        <v>1036</v>
      </c>
      <c r="F2722" t="s">
        <v>1033</v>
      </c>
      <c r="G2722" t="s">
        <v>10</v>
      </c>
      <c r="H2722">
        <v>201811</v>
      </c>
      <c r="I2722">
        <v>248.31685709999999</v>
      </c>
      <c r="J2722">
        <v>2018</v>
      </c>
      <c r="K2722">
        <v>11</v>
      </c>
      <c r="L2722">
        <v>12843</v>
      </c>
      <c r="M2722">
        <v>302105891</v>
      </c>
      <c r="N2722" s="7">
        <v>43485</v>
      </c>
      <c r="P2722" s="7"/>
    </row>
    <row r="2723" spans="1:16" x14ac:dyDescent="0.25">
      <c r="A2723" t="s">
        <v>1045</v>
      </c>
      <c r="B2723" t="s">
        <v>1060</v>
      </c>
      <c r="C2723" t="s">
        <v>1064</v>
      </c>
      <c r="D2723" t="s">
        <v>1065</v>
      </c>
      <c r="E2723" t="s">
        <v>1066</v>
      </c>
      <c r="F2723" t="s">
        <v>1050</v>
      </c>
      <c r="G2723" t="s">
        <v>35</v>
      </c>
      <c r="H2723">
        <v>201811</v>
      </c>
      <c r="I2723">
        <v>464.60399999999998</v>
      </c>
      <c r="J2723">
        <v>2018</v>
      </c>
      <c r="K2723">
        <v>11</v>
      </c>
      <c r="L2723">
        <v>12844</v>
      </c>
      <c r="M2723">
        <v>301908071</v>
      </c>
      <c r="N2723" s="7">
        <v>43403</v>
      </c>
      <c r="P2723" s="7"/>
    </row>
    <row r="2724" spans="1:16" x14ac:dyDescent="0.25">
      <c r="A2724" t="s">
        <v>1045</v>
      </c>
      <c r="B2724" t="s">
        <v>1054</v>
      </c>
      <c r="C2724" t="s">
        <v>1074</v>
      </c>
      <c r="D2724" t="s">
        <v>1071</v>
      </c>
      <c r="E2724" t="s">
        <v>1075</v>
      </c>
      <c r="F2724" t="s">
        <v>1073</v>
      </c>
      <c r="G2724" t="s">
        <v>29</v>
      </c>
      <c r="H2724">
        <v>201811</v>
      </c>
      <c r="I2724">
        <v>128.89570000000001</v>
      </c>
      <c r="J2724">
        <v>2018</v>
      </c>
      <c r="K2724">
        <v>11</v>
      </c>
      <c r="L2724">
        <v>12845</v>
      </c>
      <c r="M2724">
        <v>303009341</v>
      </c>
      <c r="N2724" s="7">
        <v>43579</v>
      </c>
      <c r="P2724" s="7"/>
    </row>
    <row r="2725" spans="1:16" x14ac:dyDescent="0.25">
      <c r="A2725" t="s">
        <v>1028</v>
      </c>
      <c r="B2725" t="s">
        <v>1076</v>
      </c>
      <c r="C2725" t="s">
        <v>1077</v>
      </c>
      <c r="D2725" t="s">
        <v>1078</v>
      </c>
      <c r="E2725" t="s">
        <v>1079</v>
      </c>
      <c r="F2725" t="s">
        <v>1080</v>
      </c>
      <c r="G2725" t="s">
        <v>31</v>
      </c>
      <c r="H2725">
        <v>201811</v>
      </c>
      <c r="I2725">
        <v>203.47144170000001</v>
      </c>
      <c r="J2725">
        <v>2018</v>
      </c>
      <c r="K2725">
        <v>11</v>
      </c>
      <c r="L2725">
        <v>12846</v>
      </c>
      <c r="M2725">
        <v>302106140</v>
      </c>
      <c r="N2725" s="7">
        <v>43537</v>
      </c>
      <c r="P2725" s="7"/>
    </row>
    <row r="2726" spans="1:16" x14ac:dyDescent="0.25">
      <c r="A2726" t="s">
        <v>21</v>
      </c>
      <c r="B2726" t="s">
        <v>22</v>
      </c>
      <c r="C2726" t="s">
        <v>54</v>
      </c>
      <c r="D2726" t="s">
        <v>55</v>
      </c>
      <c r="E2726" t="s">
        <v>56</v>
      </c>
      <c r="F2726" t="s">
        <v>23</v>
      </c>
      <c r="G2726" t="s">
        <v>10</v>
      </c>
      <c r="H2726">
        <v>201811</v>
      </c>
      <c r="I2726">
        <v>73.822000000000003</v>
      </c>
      <c r="J2726">
        <v>2018</v>
      </c>
      <c r="K2726">
        <v>11</v>
      </c>
      <c r="L2726">
        <v>12847</v>
      </c>
      <c r="M2726">
        <v>301806836</v>
      </c>
      <c r="N2726" s="7">
        <v>43394</v>
      </c>
      <c r="P2726" s="7"/>
    </row>
    <row r="2727" spans="1:16" x14ac:dyDescent="0.25">
      <c r="A2727" t="s">
        <v>1045</v>
      </c>
      <c r="B2727" t="s">
        <v>1067</v>
      </c>
      <c r="C2727" t="s">
        <v>1068</v>
      </c>
      <c r="D2727" t="s">
        <v>1069</v>
      </c>
      <c r="E2727" t="s">
        <v>1070</v>
      </c>
      <c r="F2727" t="s">
        <v>1050</v>
      </c>
      <c r="G2727" t="s">
        <v>28</v>
      </c>
      <c r="H2727">
        <v>201811</v>
      </c>
      <c r="I2727">
        <v>35.76</v>
      </c>
      <c r="J2727">
        <v>2018</v>
      </c>
      <c r="K2727">
        <v>11</v>
      </c>
      <c r="L2727">
        <v>12848</v>
      </c>
      <c r="M2727">
        <v>301907904</v>
      </c>
      <c r="N2727" s="7">
        <v>43445</v>
      </c>
      <c r="P2727" s="7"/>
    </row>
    <row r="2728" spans="1:16" x14ac:dyDescent="0.25">
      <c r="A2728" t="s">
        <v>1045</v>
      </c>
      <c r="B2728" t="s">
        <v>1067</v>
      </c>
      <c r="C2728" t="s">
        <v>1068</v>
      </c>
      <c r="D2728" t="s">
        <v>1069</v>
      </c>
      <c r="E2728" t="s">
        <v>1070</v>
      </c>
      <c r="F2728" t="s">
        <v>1050</v>
      </c>
      <c r="G2728" t="s">
        <v>32</v>
      </c>
      <c r="H2728">
        <v>201811</v>
      </c>
      <c r="I2728">
        <v>41.837200000000003</v>
      </c>
      <c r="J2728">
        <v>2018</v>
      </c>
      <c r="K2728">
        <v>11</v>
      </c>
      <c r="L2728">
        <v>12849</v>
      </c>
      <c r="M2728">
        <v>303001338</v>
      </c>
      <c r="N2728" s="7">
        <v>43570</v>
      </c>
      <c r="P2728" s="7"/>
    </row>
    <row r="2729" spans="1:16" x14ac:dyDescent="0.25">
      <c r="A2729" t="s">
        <v>1028</v>
      </c>
      <c r="B2729" t="s">
        <v>1029</v>
      </c>
      <c r="C2729" t="s">
        <v>1030</v>
      </c>
      <c r="D2729" t="s">
        <v>1031</v>
      </c>
      <c r="E2729" t="s">
        <v>1032</v>
      </c>
      <c r="F2729" t="s">
        <v>1033</v>
      </c>
      <c r="G2729" t="s">
        <v>27</v>
      </c>
      <c r="H2729">
        <v>201811</v>
      </c>
      <c r="I2729">
        <v>358.07749999999999</v>
      </c>
      <c r="J2729">
        <v>2018</v>
      </c>
      <c r="K2729">
        <v>11</v>
      </c>
      <c r="L2729">
        <v>12850</v>
      </c>
      <c r="M2729">
        <v>302106226</v>
      </c>
      <c r="N2729" s="7">
        <v>43411</v>
      </c>
      <c r="P2729" s="7"/>
    </row>
    <row r="2730" spans="1:16" x14ac:dyDescent="0.25">
      <c r="A2730" t="s">
        <v>1045</v>
      </c>
      <c r="B2730" t="s">
        <v>1046</v>
      </c>
      <c r="C2730" t="s">
        <v>1047</v>
      </c>
      <c r="D2730" t="s">
        <v>1048</v>
      </c>
      <c r="E2730" t="s">
        <v>1049</v>
      </c>
      <c r="F2730" t="s">
        <v>1050</v>
      </c>
      <c r="G2730" t="s">
        <v>585</v>
      </c>
      <c r="H2730">
        <v>201811</v>
      </c>
      <c r="I2730">
        <v>218.94300000000001</v>
      </c>
      <c r="J2730">
        <v>2018</v>
      </c>
      <c r="K2730">
        <v>11</v>
      </c>
      <c r="L2730">
        <v>12851</v>
      </c>
      <c r="M2730">
        <v>301905629</v>
      </c>
      <c r="N2730" s="7">
        <v>43468</v>
      </c>
      <c r="P2730" s="7"/>
    </row>
    <row r="2731" spans="1:16" x14ac:dyDescent="0.25">
      <c r="A2731" t="s">
        <v>1028</v>
      </c>
      <c r="B2731" t="s">
        <v>1076</v>
      </c>
      <c r="C2731" t="s">
        <v>1077</v>
      </c>
      <c r="D2731" t="s">
        <v>1078</v>
      </c>
      <c r="E2731" t="s">
        <v>1079</v>
      </c>
      <c r="F2731" t="s">
        <v>1080</v>
      </c>
      <c r="G2731" t="s">
        <v>42</v>
      </c>
      <c r="H2731">
        <v>201811</v>
      </c>
      <c r="I2731">
        <v>207.23477500000001</v>
      </c>
      <c r="J2731">
        <v>2018</v>
      </c>
      <c r="K2731">
        <v>11</v>
      </c>
      <c r="L2731">
        <v>12852</v>
      </c>
      <c r="M2731">
        <v>302107635</v>
      </c>
      <c r="N2731" s="7">
        <v>43470</v>
      </c>
      <c r="P2731" s="7"/>
    </row>
    <row r="2732" spans="1:16" x14ac:dyDescent="0.25">
      <c r="A2732" t="s">
        <v>21</v>
      </c>
      <c r="B2732" t="s">
        <v>22</v>
      </c>
      <c r="C2732" t="s">
        <v>47</v>
      </c>
      <c r="D2732" t="s">
        <v>48</v>
      </c>
      <c r="E2732" t="s">
        <v>49</v>
      </c>
      <c r="F2732" t="s">
        <v>23</v>
      </c>
      <c r="G2732" t="s">
        <v>35</v>
      </c>
      <c r="H2732">
        <v>201811</v>
      </c>
      <c r="I2732">
        <v>46.421999999999997</v>
      </c>
      <c r="J2732">
        <v>2018</v>
      </c>
      <c r="K2732">
        <v>11</v>
      </c>
      <c r="L2732">
        <v>12853</v>
      </c>
      <c r="M2732">
        <v>302107687</v>
      </c>
      <c r="N2732" s="7">
        <v>43487</v>
      </c>
      <c r="P2732" s="7"/>
    </row>
    <row r="2733" spans="1:16" x14ac:dyDescent="0.25">
      <c r="A2733" t="s">
        <v>1045</v>
      </c>
      <c r="B2733" t="s">
        <v>1060</v>
      </c>
      <c r="C2733" t="s">
        <v>1061</v>
      </c>
      <c r="D2733" t="s">
        <v>1062</v>
      </c>
      <c r="E2733" t="s">
        <v>1063</v>
      </c>
      <c r="F2733" t="s">
        <v>1050</v>
      </c>
      <c r="G2733" t="s">
        <v>24</v>
      </c>
      <c r="H2733">
        <v>201811</v>
      </c>
      <c r="I2733">
        <v>425.00549999999998</v>
      </c>
      <c r="J2733">
        <v>2018</v>
      </c>
      <c r="K2733">
        <v>11</v>
      </c>
      <c r="L2733">
        <v>12854</v>
      </c>
      <c r="M2733">
        <v>301710580</v>
      </c>
      <c r="N2733" s="7">
        <v>43438</v>
      </c>
      <c r="P2733" s="7"/>
    </row>
    <row r="2734" spans="1:16" x14ac:dyDescent="0.25">
      <c r="A2734" t="s">
        <v>1045</v>
      </c>
      <c r="B2734" t="s">
        <v>1060</v>
      </c>
      <c r="C2734" t="s">
        <v>1064</v>
      </c>
      <c r="D2734" t="s">
        <v>1065</v>
      </c>
      <c r="E2734" t="s">
        <v>1066</v>
      </c>
      <c r="F2734" t="s">
        <v>1050</v>
      </c>
      <c r="G2734" t="s">
        <v>585</v>
      </c>
      <c r="H2734">
        <v>201811</v>
      </c>
      <c r="I2734">
        <v>350.12110000000001</v>
      </c>
      <c r="J2734">
        <v>2018</v>
      </c>
      <c r="K2734">
        <v>11</v>
      </c>
      <c r="L2734">
        <v>12855</v>
      </c>
      <c r="M2734">
        <v>302106625</v>
      </c>
      <c r="N2734" s="7">
        <v>43467</v>
      </c>
      <c r="P2734" s="7"/>
    </row>
    <row r="2735" spans="1:16" x14ac:dyDescent="0.25">
      <c r="A2735" t="s">
        <v>1045</v>
      </c>
      <c r="B2735" t="s">
        <v>1054</v>
      </c>
      <c r="C2735" t="s">
        <v>1074</v>
      </c>
      <c r="D2735" t="s">
        <v>1071</v>
      </c>
      <c r="E2735" t="s">
        <v>1075</v>
      </c>
      <c r="F2735" t="s">
        <v>1073</v>
      </c>
      <c r="G2735" t="s">
        <v>24</v>
      </c>
      <c r="H2735">
        <v>201811</v>
      </c>
      <c r="I2735">
        <v>130.0455</v>
      </c>
      <c r="J2735">
        <v>2018</v>
      </c>
      <c r="K2735">
        <v>11</v>
      </c>
      <c r="L2735">
        <v>12856</v>
      </c>
      <c r="M2735">
        <v>303005369</v>
      </c>
      <c r="N2735" s="7">
        <v>43432</v>
      </c>
      <c r="P2735" s="7"/>
    </row>
    <row r="2736" spans="1:16" x14ac:dyDescent="0.25">
      <c r="A2736" t="s">
        <v>1045</v>
      </c>
      <c r="B2736" t="s">
        <v>1060</v>
      </c>
      <c r="C2736" t="s">
        <v>1061</v>
      </c>
      <c r="D2736" t="s">
        <v>1062</v>
      </c>
      <c r="E2736" t="s">
        <v>1063</v>
      </c>
      <c r="F2736" t="s">
        <v>1050</v>
      </c>
      <c r="G2736" t="s">
        <v>27</v>
      </c>
      <c r="H2736">
        <v>201811</v>
      </c>
      <c r="I2736">
        <v>518.72850000000005</v>
      </c>
      <c r="J2736">
        <v>2018</v>
      </c>
      <c r="K2736">
        <v>11</v>
      </c>
      <c r="L2736">
        <v>12857</v>
      </c>
      <c r="M2736">
        <v>302107056</v>
      </c>
      <c r="N2736" s="7">
        <v>43577</v>
      </c>
      <c r="P2736" s="7"/>
    </row>
    <row r="2737" spans="1:16" x14ac:dyDescent="0.25">
      <c r="A2737" t="s">
        <v>1028</v>
      </c>
      <c r="B2737" t="s">
        <v>1076</v>
      </c>
      <c r="C2737" t="s">
        <v>1077</v>
      </c>
      <c r="D2737" t="s">
        <v>1078</v>
      </c>
      <c r="E2737" t="s">
        <v>1079</v>
      </c>
      <c r="F2737" t="s">
        <v>1080</v>
      </c>
      <c r="G2737" t="s">
        <v>338</v>
      </c>
      <c r="H2737">
        <v>201811</v>
      </c>
      <c r="I2737">
        <v>177.98070000000001</v>
      </c>
      <c r="J2737">
        <v>2018</v>
      </c>
      <c r="K2737">
        <v>11</v>
      </c>
      <c r="L2737">
        <v>12858</v>
      </c>
      <c r="M2737">
        <v>302104561</v>
      </c>
      <c r="N2737" s="7">
        <v>43474</v>
      </c>
      <c r="P2737" s="7"/>
    </row>
    <row r="2738" spans="1:16" x14ac:dyDescent="0.25">
      <c r="A2738" t="s">
        <v>1028</v>
      </c>
      <c r="B2738" t="s">
        <v>1076</v>
      </c>
      <c r="C2738" t="s">
        <v>1077</v>
      </c>
      <c r="D2738" t="s">
        <v>1078</v>
      </c>
      <c r="E2738" t="s">
        <v>1079</v>
      </c>
      <c r="F2738" t="s">
        <v>1080</v>
      </c>
      <c r="G2738" t="s">
        <v>30</v>
      </c>
      <c r="H2738">
        <v>201811</v>
      </c>
      <c r="I2738">
        <v>192.5</v>
      </c>
      <c r="J2738">
        <v>2018</v>
      </c>
      <c r="K2738">
        <v>11</v>
      </c>
      <c r="L2738">
        <v>12859</v>
      </c>
      <c r="M2738">
        <v>302107370</v>
      </c>
      <c r="N2738" s="7">
        <v>43401</v>
      </c>
      <c r="P2738" s="7"/>
    </row>
    <row r="2739" spans="1:16" x14ac:dyDescent="0.25">
      <c r="A2739" t="s">
        <v>1045</v>
      </c>
      <c r="B2739" t="s">
        <v>1046</v>
      </c>
      <c r="C2739" t="s">
        <v>1051</v>
      </c>
      <c r="D2739" t="s">
        <v>1052</v>
      </c>
      <c r="E2739" t="s">
        <v>1053</v>
      </c>
      <c r="F2739" t="s">
        <v>1050</v>
      </c>
      <c r="G2739" t="s">
        <v>32</v>
      </c>
      <c r="H2739">
        <v>201811</v>
      </c>
      <c r="I2739">
        <v>369.87560000000002</v>
      </c>
      <c r="J2739">
        <v>2018</v>
      </c>
      <c r="K2739">
        <v>11</v>
      </c>
      <c r="L2739">
        <v>12860</v>
      </c>
      <c r="M2739">
        <v>303007500</v>
      </c>
      <c r="N2739" s="7">
        <v>43410</v>
      </c>
      <c r="P2739" s="7"/>
    </row>
    <row r="2740" spans="1:16" x14ac:dyDescent="0.25">
      <c r="A2740" t="s">
        <v>1045</v>
      </c>
      <c r="B2740" t="s">
        <v>1060</v>
      </c>
      <c r="C2740" t="s">
        <v>1061</v>
      </c>
      <c r="D2740" t="s">
        <v>1062</v>
      </c>
      <c r="E2740" t="s">
        <v>1063</v>
      </c>
      <c r="F2740" t="s">
        <v>1050</v>
      </c>
      <c r="G2740" t="s">
        <v>291</v>
      </c>
      <c r="H2740">
        <v>201811</v>
      </c>
      <c r="I2740">
        <v>457.47649999999999</v>
      </c>
      <c r="J2740">
        <v>2018</v>
      </c>
      <c r="K2740">
        <v>11</v>
      </c>
      <c r="L2740">
        <v>12861</v>
      </c>
      <c r="M2740">
        <v>302104962</v>
      </c>
      <c r="N2740" s="7">
        <v>43455</v>
      </c>
      <c r="P2740" s="7"/>
    </row>
    <row r="2741" spans="1:16" x14ac:dyDescent="0.25">
      <c r="A2741" t="s">
        <v>1028</v>
      </c>
      <c r="B2741" t="s">
        <v>1076</v>
      </c>
      <c r="C2741" t="s">
        <v>1077</v>
      </c>
      <c r="D2741" t="s">
        <v>1078</v>
      </c>
      <c r="E2741" t="s">
        <v>1079</v>
      </c>
      <c r="F2741" t="s">
        <v>1080</v>
      </c>
      <c r="G2741" t="s">
        <v>24</v>
      </c>
      <c r="H2741">
        <v>201811</v>
      </c>
      <c r="I2741">
        <v>194.8058</v>
      </c>
      <c r="J2741">
        <v>2018</v>
      </c>
      <c r="K2741">
        <v>11</v>
      </c>
      <c r="L2741">
        <v>12862</v>
      </c>
      <c r="M2741">
        <v>301806294</v>
      </c>
      <c r="N2741" s="7">
        <v>43546</v>
      </c>
      <c r="P2741" s="7"/>
    </row>
    <row r="2742" spans="1:16" x14ac:dyDescent="0.25">
      <c r="A2742" t="s">
        <v>21</v>
      </c>
      <c r="B2742" t="s">
        <v>22</v>
      </c>
      <c r="C2742" t="s">
        <v>54</v>
      </c>
      <c r="D2742" t="s">
        <v>55</v>
      </c>
      <c r="E2742" t="s">
        <v>56</v>
      </c>
      <c r="F2742" t="s">
        <v>23</v>
      </c>
      <c r="G2742" t="s">
        <v>26</v>
      </c>
      <c r="H2742">
        <v>201811</v>
      </c>
      <c r="I2742">
        <v>64.561099999999996</v>
      </c>
      <c r="J2742">
        <v>2018</v>
      </c>
      <c r="K2742">
        <v>11</v>
      </c>
      <c r="L2742">
        <v>12863</v>
      </c>
      <c r="M2742">
        <v>302107228</v>
      </c>
      <c r="N2742" s="7">
        <v>43483</v>
      </c>
      <c r="P2742" s="7"/>
    </row>
    <row r="2743" spans="1:16" x14ac:dyDescent="0.25">
      <c r="A2743" t="s">
        <v>1045</v>
      </c>
      <c r="B2743" t="s">
        <v>1067</v>
      </c>
      <c r="C2743" t="s">
        <v>1068</v>
      </c>
      <c r="D2743" t="s">
        <v>1069</v>
      </c>
      <c r="E2743" t="s">
        <v>1070</v>
      </c>
      <c r="F2743" t="s">
        <v>1050</v>
      </c>
      <c r="G2743" t="s">
        <v>34</v>
      </c>
      <c r="H2743">
        <v>201811</v>
      </c>
      <c r="I2743">
        <v>32.866700000000002</v>
      </c>
      <c r="J2743">
        <v>2018</v>
      </c>
      <c r="K2743">
        <v>11</v>
      </c>
      <c r="L2743">
        <v>12864</v>
      </c>
      <c r="M2743">
        <v>302106561</v>
      </c>
      <c r="N2743" s="7">
        <v>43556</v>
      </c>
      <c r="P2743" s="7"/>
    </row>
    <row r="2744" spans="1:16" x14ac:dyDescent="0.25">
      <c r="A2744" t="s">
        <v>1045</v>
      </c>
      <c r="B2744" t="s">
        <v>1046</v>
      </c>
      <c r="C2744" t="s">
        <v>1047</v>
      </c>
      <c r="D2744" t="s">
        <v>1048</v>
      </c>
      <c r="E2744" t="s">
        <v>1049</v>
      </c>
      <c r="F2744" t="s">
        <v>1050</v>
      </c>
      <c r="G2744" t="s">
        <v>37</v>
      </c>
      <c r="H2744">
        <v>201811</v>
      </c>
      <c r="I2744">
        <v>235.57759999999999</v>
      </c>
      <c r="J2744">
        <v>2018</v>
      </c>
      <c r="K2744">
        <v>11</v>
      </c>
      <c r="L2744">
        <v>12865</v>
      </c>
      <c r="M2744">
        <v>303001338</v>
      </c>
      <c r="N2744" s="7">
        <v>43580</v>
      </c>
      <c r="P2744" s="7"/>
    </row>
    <row r="2745" spans="1:16" x14ac:dyDescent="0.25">
      <c r="A2745" t="s">
        <v>21</v>
      </c>
      <c r="B2745" t="s">
        <v>22</v>
      </c>
      <c r="C2745" t="s">
        <v>54</v>
      </c>
      <c r="D2745" t="s">
        <v>55</v>
      </c>
      <c r="E2745" t="s">
        <v>56</v>
      </c>
      <c r="F2745" t="s">
        <v>23</v>
      </c>
      <c r="G2745" t="s">
        <v>25</v>
      </c>
      <c r="H2745">
        <v>201811</v>
      </c>
      <c r="I2745">
        <v>55.762</v>
      </c>
      <c r="J2745">
        <v>2018</v>
      </c>
      <c r="K2745">
        <v>11</v>
      </c>
      <c r="L2745">
        <v>12866</v>
      </c>
      <c r="M2745">
        <v>301603263</v>
      </c>
      <c r="N2745" s="7">
        <v>43476</v>
      </c>
      <c r="P2745" s="7"/>
    </row>
    <row r="2746" spans="1:16" x14ac:dyDescent="0.25">
      <c r="A2746" t="s">
        <v>1045</v>
      </c>
      <c r="B2746" t="s">
        <v>1046</v>
      </c>
      <c r="C2746" t="s">
        <v>1047</v>
      </c>
      <c r="D2746" t="s">
        <v>1048</v>
      </c>
      <c r="E2746" t="s">
        <v>1049</v>
      </c>
      <c r="F2746" t="s">
        <v>1050</v>
      </c>
      <c r="G2746" t="s">
        <v>42</v>
      </c>
      <c r="H2746">
        <v>201811</v>
      </c>
      <c r="I2746">
        <v>270.29160000000002</v>
      </c>
      <c r="J2746">
        <v>2018</v>
      </c>
      <c r="K2746">
        <v>11</v>
      </c>
      <c r="L2746">
        <v>12867</v>
      </c>
      <c r="M2746">
        <v>301504987</v>
      </c>
      <c r="N2746" s="7">
        <v>43525</v>
      </c>
      <c r="P2746" s="7"/>
    </row>
    <row r="2747" spans="1:16" x14ac:dyDescent="0.25">
      <c r="A2747" t="s">
        <v>1045</v>
      </c>
      <c r="B2747" t="s">
        <v>1046</v>
      </c>
      <c r="C2747" t="s">
        <v>1047</v>
      </c>
      <c r="D2747" t="s">
        <v>1048</v>
      </c>
      <c r="E2747" t="s">
        <v>1049</v>
      </c>
      <c r="F2747" t="s">
        <v>1050</v>
      </c>
      <c r="G2747" t="s">
        <v>11</v>
      </c>
      <c r="H2747">
        <v>201811</v>
      </c>
      <c r="I2747">
        <v>207.97</v>
      </c>
      <c r="J2747">
        <v>2018</v>
      </c>
      <c r="K2747">
        <v>11</v>
      </c>
      <c r="L2747">
        <v>12868</v>
      </c>
      <c r="M2747">
        <v>301502808</v>
      </c>
      <c r="N2747" s="7">
        <v>43438</v>
      </c>
      <c r="P2747" s="7"/>
    </row>
    <row r="2748" spans="1:16" x14ac:dyDescent="0.25">
      <c r="A2748" t="s">
        <v>1045</v>
      </c>
      <c r="B2748" t="s">
        <v>1067</v>
      </c>
      <c r="C2748" t="s">
        <v>1068</v>
      </c>
      <c r="D2748" t="s">
        <v>1069</v>
      </c>
      <c r="E2748" t="s">
        <v>1070</v>
      </c>
      <c r="F2748" t="s">
        <v>1050</v>
      </c>
      <c r="G2748" t="s">
        <v>33</v>
      </c>
      <c r="H2748">
        <v>201811</v>
      </c>
      <c r="I2748">
        <v>20.653300000000002</v>
      </c>
      <c r="J2748">
        <v>2018</v>
      </c>
      <c r="K2748">
        <v>11</v>
      </c>
      <c r="L2748">
        <v>12869</v>
      </c>
      <c r="M2748">
        <v>302105042</v>
      </c>
      <c r="N2748" s="7">
        <v>43512</v>
      </c>
      <c r="P2748" s="7"/>
    </row>
    <row r="2749" spans="1:16" x14ac:dyDescent="0.25">
      <c r="A2749" t="s">
        <v>1045</v>
      </c>
      <c r="B2749" t="s">
        <v>1046</v>
      </c>
      <c r="C2749" t="s">
        <v>1051</v>
      </c>
      <c r="D2749" t="s">
        <v>1052</v>
      </c>
      <c r="E2749" t="s">
        <v>1053</v>
      </c>
      <c r="F2749" t="s">
        <v>1050</v>
      </c>
      <c r="G2749" t="s">
        <v>33</v>
      </c>
      <c r="H2749">
        <v>201811</v>
      </c>
      <c r="I2749">
        <v>387.4667</v>
      </c>
      <c r="J2749">
        <v>2018</v>
      </c>
      <c r="K2749">
        <v>11</v>
      </c>
      <c r="L2749">
        <v>12870</v>
      </c>
      <c r="M2749">
        <v>302104714</v>
      </c>
      <c r="N2749" s="7">
        <v>43456</v>
      </c>
      <c r="P2749" s="7"/>
    </row>
    <row r="2750" spans="1:16" x14ac:dyDescent="0.25">
      <c r="A2750" t="s">
        <v>1045</v>
      </c>
      <c r="B2750" t="s">
        <v>1060</v>
      </c>
      <c r="C2750" t="s">
        <v>1064</v>
      </c>
      <c r="D2750" t="s">
        <v>1065</v>
      </c>
      <c r="E2750" t="s">
        <v>1066</v>
      </c>
      <c r="F2750" t="s">
        <v>1050</v>
      </c>
      <c r="G2750" t="s">
        <v>26</v>
      </c>
      <c r="H2750">
        <v>201811</v>
      </c>
      <c r="I2750">
        <v>553.20899999999995</v>
      </c>
      <c r="J2750">
        <v>2018</v>
      </c>
      <c r="K2750">
        <v>11</v>
      </c>
      <c r="L2750">
        <v>12871</v>
      </c>
      <c r="M2750">
        <v>303005450</v>
      </c>
      <c r="N2750" s="7">
        <v>43421</v>
      </c>
      <c r="P2750" s="7"/>
    </row>
    <row r="2751" spans="1:16" x14ac:dyDescent="0.25">
      <c r="A2751" t="s">
        <v>1045</v>
      </c>
      <c r="B2751" t="s">
        <v>1054</v>
      </c>
      <c r="C2751" t="s">
        <v>1058</v>
      </c>
      <c r="D2751" t="s">
        <v>1056</v>
      </c>
      <c r="E2751" t="s">
        <v>1059</v>
      </c>
      <c r="F2751" t="s">
        <v>1050</v>
      </c>
      <c r="G2751" t="s">
        <v>319</v>
      </c>
      <c r="H2751">
        <v>201811</v>
      </c>
      <c r="I2751">
        <v>162.33269999999999</v>
      </c>
      <c r="J2751">
        <v>2018</v>
      </c>
      <c r="K2751">
        <v>11</v>
      </c>
      <c r="L2751">
        <v>12872</v>
      </c>
      <c r="M2751">
        <v>302106140</v>
      </c>
      <c r="N2751" s="7">
        <v>43544</v>
      </c>
      <c r="P2751" s="7"/>
    </row>
    <row r="2752" spans="1:16" x14ac:dyDescent="0.25">
      <c r="A2752" t="s">
        <v>1045</v>
      </c>
      <c r="B2752" t="s">
        <v>1067</v>
      </c>
      <c r="C2752" t="s">
        <v>1068</v>
      </c>
      <c r="D2752" t="s">
        <v>1069</v>
      </c>
      <c r="E2752" t="s">
        <v>1070</v>
      </c>
      <c r="F2752" t="s">
        <v>1050</v>
      </c>
      <c r="G2752" t="s">
        <v>24</v>
      </c>
      <c r="H2752">
        <v>201811</v>
      </c>
      <c r="I2752">
        <v>39.503900000000002</v>
      </c>
      <c r="J2752">
        <v>2018</v>
      </c>
      <c r="K2752">
        <v>11</v>
      </c>
      <c r="L2752">
        <v>12873</v>
      </c>
      <c r="M2752">
        <v>302108917</v>
      </c>
      <c r="N2752" s="7">
        <v>43501</v>
      </c>
      <c r="P2752" s="7"/>
    </row>
    <row r="2753" spans="1:16" x14ac:dyDescent="0.25">
      <c r="A2753" t="s">
        <v>1045</v>
      </c>
      <c r="B2753" t="s">
        <v>1046</v>
      </c>
      <c r="C2753" t="s">
        <v>1047</v>
      </c>
      <c r="D2753" t="s">
        <v>1048</v>
      </c>
      <c r="E2753" t="s">
        <v>1049</v>
      </c>
      <c r="F2753" t="s">
        <v>1050</v>
      </c>
      <c r="G2753" t="s">
        <v>29</v>
      </c>
      <c r="H2753">
        <v>201811</v>
      </c>
      <c r="I2753">
        <v>274.85169999999999</v>
      </c>
      <c r="J2753">
        <v>2018</v>
      </c>
      <c r="K2753">
        <v>11</v>
      </c>
      <c r="L2753">
        <v>12874</v>
      </c>
      <c r="M2753">
        <v>301908685</v>
      </c>
      <c r="N2753" s="7">
        <v>43571</v>
      </c>
      <c r="P2753" s="7"/>
    </row>
    <row r="2754" spans="1:16" x14ac:dyDescent="0.25">
      <c r="A2754" t="s">
        <v>1045</v>
      </c>
      <c r="B2754" t="s">
        <v>1046</v>
      </c>
      <c r="C2754" t="s">
        <v>1051</v>
      </c>
      <c r="D2754" t="s">
        <v>1052</v>
      </c>
      <c r="E2754" t="s">
        <v>1053</v>
      </c>
      <c r="F2754" t="s">
        <v>1050</v>
      </c>
      <c r="G2754" t="s">
        <v>34</v>
      </c>
      <c r="H2754">
        <v>201811</v>
      </c>
      <c r="I2754">
        <v>380.47329999999999</v>
      </c>
      <c r="J2754">
        <v>2018</v>
      </c>
      <c r="K2754">
        <v>11</v>
      </c>
      <c r="L2754">
        <v>12875</v>
      </c>
      <c r="M2754">
        <v>302105717</v>
      </c>
      <c r="N2754" s="7">
        <v>43425</v>
      </c>
      <c r="P2754" s="7"/>
    </row>
    <row r="2755" spans="1:16" x14ac:dyDescent="0.25">
      <c r="A2755" t="s">
        <v>21</v>
      </c>
      <c r="B2755" t="s">
        <v>22</v>
      </c>
      <c r="C2755" t="s">
        <v>47</v>
      </c>
      <c r="D2755" t="s">
        <v>48</v>
      </c>
      <c r="E2755" t="s">
        <v>49</v>
      </c>
      <c r="F2755" t="s">
        <v>23</v>
      </c>
      <c r="G2755" t="s">
        <v>31</v>
      </c>
      <c r="H2755">
        <v>201811</v>
      </c>
      <c r="I2755">
        <v>114.203</v>
      </c>
      <c r="J2755">
        <v>2018</v>
      </c>
      <c r="K2755">
        <v>11</v>
      </c>
      <c r="L2755">
        <v>12876</v>
      </c>
      <c r="M2755">
        <v>301907713</v>
      </c>
      <c r="N2755" s="7">
        <v>43452</v>
      </c>
      <c r="P2755" s="7"/>
    </row>
    <row r="2756" spans="1:16" x14ac:dyDescent="0.25">
      <c r="A2756" t="s">
        <v>1045</v>
      </c>
      <c r="B2756" t="s">
        <v>1060</v>
      </c>
      <c r="C2756" t="s">
        <v>1061</v>
      </c>
      <c r="D2756" t="s">
        <v>1062</v>
      </c>
      <c r="E2756" t="s">
        <v>1063</v>
      </c>
      <c r="F2756" t="s">
        <v>1050</v>
      </c>
      <c r="G2756" t="s">
        <v>28</v>
      </c>
      <c r="H2756">
        <v>201811</v>
      </c>
      <c r="I2756">
        <v>502.03129999999999</v>
      </c>
      <c r="J2756">
        <v>2018</v>
      </c>
      <c r="K2756">
        <v>11</v>
      </c>
      <c r="L2756">
        <v>12877</v>
      </c>
      <c r="M2756">
        <v>302110754</v>
      </c>
      <c r="N2756" s="7">
        <v>43420</v>
      </c>
      <c r="P2756" s="7"/>
    </row>
    <row r="2757" spans="1:16" x14ac:dyDescent="0.25">
      <c r="A2757" t="s">
        <v>1045</v>
      </c>
      <c r="B2757" t="s">
        <v>1067</v>
      </c>
      <c r="C2757" t="s">
        <v>1068</v>
      </c>
      <c r="D2757" t="s">
        <v>1069</v>
      </c>
      <c r="E2757" t="s">
        <v>1070</v>
      </c>
      <c r="F2757" t="s">
        <v>1050</v>
      </c>
      <c r="G2757" t="s">
        <v>25</v>
      </c>
      <c r="H2757">
        <v>201811</v>
      </c>
      <c r="I2757">
        <v>19.366700000000002</v>
      </c>
      <c r="J2757">
        <v>2018</v>
      </c>
      <c r="K2757">
        <v>11</v>
      </c>
      <c r="L2757">
        <v>12878</v>
      </c>
      <c r="M2757">
        <v>302106601</v>
      </c>
      <c r="N2757" s="7">
        <v>43447</v>
      </c>
      <c r="P2757" s="7"/>
    </row>
    <row r="2758" spans="1:16" x14ac:dyDescent="0.25">
      <c r="A2758" t="s">
        <v>1028</v>
      </c>
      <c r="B2758" t="s">
        <v>1076</v>
      </c>
      <c r="C2758" t="s">
        <v>1077</v>
      </c>
      <c r="D2758" t="s">
        <v>1078</v>
      </c>
      <c r="E2758" t="s">
        <v>1079</v>
      </c>
      <c r="F2758" t="s">
        <v>1080</v>
      </c>
      <c r="G2758" t="s">
        <v>35</v>
      </c>
      <c r="H2758">
        <v>201811</v>
      </c>
      <c r="I2758">
        <v>156.66666670000001</v>
      </c>
      <c r="J2758">
        <v>2018</v>
      </c>
      <c r="K2758">
        <v>11</v>
      </c>
      <c r="L2758">
        <v>12879</v>
      </c>
      <c r="M2758">
        <v>302105870</v>
      </c>
      <c r="N2758" s="7">
        <v>43401</v>
      </c>
      <c r="P2758" s="7"/>
    </row>
    <row r="2759" spans="1:16" x14ac:dyDescent="0.25">
      <c r="A2759" t="s">
        <v>1045</v>
      </c>
      <c r="B2759" t="s">
        <v>1060</v>
      </c>
      <c r="C2759" t="s">
        <v>1061</v>
      </c>
      <c r="D2759" t="s">
        <v>1062</v>
      </c>
      <c r="E2759" t="s">
        <v>1063</v>
      </c>
      <c r="F2759" t="s">
        <v>1050</v>
      </c>
      <c r="G2759" t="s">
        <v>29</v>
      </c>
      <c r="H2759">
        <v>201811</v>
      </c>
      <c r="I2759">
        <v>454.57670000000002</v>
      </c>
      <c r="J2759">
        <v>2018</v>
      </c>
      <c r="K2759">
        <v>11</v>
      </c>
      <c r="L2759">
        <v>12880</v>
      </c>
      <c r="M2759">
        <v>302110918</v>
      </c>
      <c r="N2759" s="7">
        <v>43539</v>
      </c>
      <c r="P2759" s="7"/>
    </row>
    <row r="2760" spans="1:16" x14ac:dyDescent="0.25">
      <c r="A2760" t="s">
        <v>1045</v>
      </c>
      <c r="B2760" t="s">
        <v>1067</v>
      </c>
      <c r="C2760" t="s">
        <v>1068</v>
      </c>
      <c r="D2760" t="s">
        <v>1069</v>
      </c>
      <c r="E2760" t="s">
        <v>1070</v>
      </c>
      <c r="F2760" t="s">
        <v>1050</v>
      </c>
      <c r="G2760" t="s">
        <v>10</v>
      </c>
      <c r="H2760">
        <v>201811</v>
      </c>
      <c r="I2760">
        <v>31.8203</v>
      </c>
      <c r="J2760">
        <v>2018</v>
      </c>
      <c r="K2760">
        <v>11</v>
      </c>
      <c r="L2760">
        <v>12881</v>
      </c>
      <c r="M2760">
        <v>303009346</v>
      </c>
      <c r="N2760" s="7">
        <v>43485</v>
      </c>
      <c r="P2760" s="7"/>
    </row>
    <row r="2761" spans="1:16" x14ac:dyDescent="0.25">
      <c r="A2761" t="s">
        <v>1045</v>
      </c>
      <c r="B2761" t="s">
        <v>1046</v>
      </c>
      <c r="C2761" t="s">
        <v>1047</v>
      </c>
      <c r="D2761" t="s">
        <v>1048</v>
      </c>
      <c r="E2761" t="s">
        <v>1049</v>
      </c>
      <c r="F2761" t="s">
        <v>1050</v>
      </c>
      <c r="G2761" t="s">
        <v>27</v>
      </c>
      <c r="H2761">
        <v>201811</v>
      </c>
      <c r="I2761">
        <v>273.8784</v>
      </c>
      <c r="J2761">
        <v>2018</v>
      </c>
      <c r="K2761">
        <v>11</v>
      </c>
      <c r="L2761">
        <v>12882</v>
      </c>
      <c r="M2761">
        <v>301404143</v>
      </c>
      <c r="N2761" s="7">
        <v>43454</v>
      </c>
      <c r="P2761" s="7"/>
    </row>
    <row r="2762" spans="1:16" x14ac:dyDescent="0.25">
      <c r="A2762" t="s">
        <v>1045</v>
      </c>
      <c r="B2762" t="s">
        <v>1054</v>
      </c>
      <c r="C2762" t="s">
        <v>1058</v>
      </c>
      <c r="D2762" t="s">
        <v>1056</v>
      </c>
      <c r="E2762" t="s">
        <v>1059</v>
      </c>
      <c r="F2762" t="s">
        <v>1050</v>
      </c>
      <c r="G2762" t="s">
        <v>11</v>
      </c>
      <c r="H2762">
        <v>201811</v>
      </c>
      <c r="I2762">
        <v>222.5</v>
      </c>
      <c r="J2762">
        <v>2018</v>
      </c>
      <c r="K2762">
        <v>11</v>
      </c>
      <c r="L2762">
        <v>12883</v>
      </c>
      <c r="M2762">
        <v>300604157</v>
      </c>
      <c r="N2762" s="7">
        <v>43574</v>
      </c>
      <c r="P2762" s="7"/>
    </row>
    <row r="2763" spans="1:16" x14ac:dyDescent="0.25">
      <c r="A2763" t="s">
        <v>21</v>
      </c>
      <c r="B2763" t="s">
        <v>22</v>
      </c>
      <c r="C2763" t="s">
        <v>54</v>
      </c>
      <c r="D2763" t="s">
        <v>55</v>
      </c>
      <c r="E2763" t="s">
        <v>56</v>
      </c>
      <c r="F2763" t="s">
        <v>23</v>
      </c>
      <c r="G2763" t="s">
        <v>29</v>
      </c>
      <c r="H2763">
        <v>201811</v>
      </c>
      <c r="I2763">
        <v>40.68</v>
      </c>
      <c r="J2763">
        <v>2018</v>
      </c>
      <c r="K2763">
        <v>11</v>
      </c>
      <c r="L2763">
        <v>12884</v>
      </c>
      <c r="M2763">
        <v>303008876</v>
      </c>
      <c r="N2763" s="7">
        <v>43474</v>
      </c>
      <c r="P2763" s="7"/>
    </row>
    <row r="2764" spans="1:16" x14ac:dyDescent="0.25">
      <c r="A2764" t="s">
        <v>1045</v>
      </c>
      <c r="B2764" t="s">
        <v>1054</v>
      </c>
      <c r="C2764" t="s">
        <v>1058</v>
      </c>
      <c r="D2764" t="s">
        <v>1056</v>
      </c>
      <c r="E2764" t="s">
        <v>1059</v>
      </c>
      <c r="F2764" t="s">
        <v>1050</v>
      </c>
      <c r="G2764" t="s">
        <v>349</v>
      </c>
      <c r="H2764">
        <v>201811</v>
      </c>
      <c r="I2764">
        <v>271.81</v>
      </c>
      <c r="J2764">
        <v>2018</v>
      </c>
      <c r="K2764">
        <v>11</v>
      </c>
      <c r="L2764">
        <v>12885</v>
      </c>
      <c r="M2764">
        <v>302107370</v>
      </c>
      <c r="N2764" s="7">
        <v>43395</v>
      </c>
      <c r="P2764" s="7"/>
    </row>
    <row r="2765" spans="1:16" x14ac:dyDescent="0.25">
      <c r="A2765" t="s">
        <v>1045</v>
      </c>
      <c r="B2765" t="s">
        <v>1067</v>
      </c>
      <c r="C2765" t="s">
        <v>1068</v>
      </c>
      <c r="D2765" t="s">
        <v>1069</v>
      </c>
      <c r="E2765" t="s">
        <v>1070</v>
      </c>
      <c r="F2765" t="s">
        <v>1050</v>
      </c>
      <c r="G2765" t="s">
        <v>29</v>
      </c>
      <c r="H2765">
        <v>201811</v>
      </c>
      <c r="I2765">
        <v>29.466699999999999</v>
      </c>
      <c r="J2765">
        <v>2018</v>
      </c>
      <c r="K2765">
        <v>11</v>
      </c>
      <c r="L2765">
        <v>12886</v>
      </c>
      <c r="M2765">
        <v>303004467</v>
      </c>
      <c r="N2765" s="7">
        <v>43527</v>
      </c>
      <c r="P2765" s="7"/>
    </row>
    <row r="2766" spans="1:16" x14ac:dyDescent="0.25">
      <c r="A2766" t="s">
        <v>1045</v>
      </c>
      <c r="B2766" t="s">
        <v>1046</v>
      </c>
      <c r="C2766" t="s">
        <v>1047</v>
      </c>
      <c r="D2766" t="s">
        <v>1048</v>
      </c>
      <c r="E2766" t="s">
        <v>1049</v>
      </c>
      <c r="F2766" t="s">
        <v>1050</v>
      </c>
      <c r="G2766" t="s">
        <v>36</v>
      </c>
      <c r="H2766">
        <v>201812</v>
      </c>
      <c r="I2766">
        <v>210.9084</v>
      </c>
      <c r="J2766">
        <v>2018</v>
      </c>
      <c r="K2766">
        <v>12</v>
      </c>
      <c r="L2766">
        <v>12887</v>
      </c>
      <c r="M2766">
        <v>301907954</v>
      </c>
      <c r="N2766" s="7">
        <v>43528</v>
      </c>
      <c r="P2766" s="7"/>
    </row>
    <row r="2767" spans="1:16" x14ac:dyDescent="0.25">
      <c r="A2767" t="s">
        <v>1045</v>
      </c>
      <c r="B2767" t="s">
        <v>1060</v>
      </c>
      <c r="C2767" t="s">
        <v>1061</v>
      </c>
      <c r="D2767" t="s">
        <v>1062</v>
      </c>
      <c r="E2767" t="s">
        <v>1063</v>
      </c>
      <c r="F2767" t="s">
        <v>1050</v>
      </c>
      <c r="G2767" t="s">
        <v>53</v>
      </c>
      <c r="H2767">
        <v>201812</v>
      </c>
      <c r="I2767">
        <v>449.38260000000002</v>
      </c>
      <c r="J2767">
        <v>2018</v>
      </c>
      <c r="K2767">
        <v>12</v>
      </c>
      <c r="L2767">
        <v>12888</v>
      </c>
      <c r="M2767">
        <v>303006803</v>
      </c>
      <c r="N2767" s="7">
        <v>43605</v>
      </c>
      <c r="P2767" s="7"/>
    </row>
    <row r="2768" spans="1:16" x14ac:dyDescent="0.25">
      <c r="A2768" t="s">
        <v>1045</v>
      </c>
      <c r="B2768" t="s">
        <v>1067</v>
      </c>
      <c r="C2768" t="s">
        <v>1068</v>
      </c>
      <c r="D2768" t="s">
        <v>1069</v>
      </c>
      <c r="E2768" t="s">
        <v>1070</v>
      </c>
      <c r="F2768" t="s">
        <v>1050</v>
      </c>
      <c r="G2768" t="s">
        <v>26</v>
      </c>
      <c r="H2768">
        <v>201812</v>
      </c>
      <c r="I2768">
        <v>39.508899999999997</v>
      </c>
      <c r="J2768">
        <v>2018</v>
      </c>
      <c r="K2768">
        <v>12</v>
      </c>
      <c r="L2768">
        <v>12889</v>
      </c>
      <c r="M2768">
        <v>301904939</v>
      </c>
      <c r="N2768" s="7">
        <v>43463</v>
      </c>
      <c r="P2768" s="7"/>
    </row>
    <row r="2769" spans="1:16" x14ac:dyDescent="0.25">
      <c r="A2769" t="s">
        <v>1045</v>
      </c>
      <c r="B2769" t="s">
        <v>1054</v>
      </c>
      <c r="C2769" t="s">
        <v>1055</v>
      </c>
      <c r="D2769" t="s">
        <v>1071</v>
      </c>
      <c r="E2769" t="s">
        <v>1072</v>
      </c>
      <c r="F2769" t="s">
        <v>1073</v>
      </c>
      <c r="G2769" t="s">
        <v>27</v>
      </c>
      <c r="H2769">
        <v>201812</v>
      </c>
      <c r="I2769">
        <v>140.0677</v>
      </c>
      <c r="J2769">
        <v>2018</v>
      </c>
      <c r="K2769">
        <v>12</v>
      </c>
      <c r="L2769">
        <v>12890</v>
      </c>
      <c r="M2769">
        <v>302101270</v>
      </c>
      <c r="N2769" s="7">
        <v>43497</v>
      </c>
      <c r="P2769" s="7"/>
    </row>
    <row r="2770" spans="1:16" x14ac:dyDescent="0.25">
      <c r="A2770" t="s">
        <v>1045</v>
      </c>
      <c r="B2770" t="s">
        <v>1060</v>
      </c>
      <c r="C2770" t="s">
        <v>1064</v>
      </c>
      <c r="D2770" t="s">
        <v>1065</v>
      </c>
      <c r="E2770" t="s">
        <v>1066</v>
      </c>
      <c r="F2770" t="s">
        <v>1050</v>
      </c>
      <c r="G2770" t="s">
        <v>585</v>
      </c>
      <c r="H2770">
        <v>201812</v>
      </c>
      <c r="I2770">
        <v>349.00670000000002</v>
      </c>
      <c r="J2770">
        <v>2018</v>
      </c>
      <c r="K2770">
        <v>12</v>
      </c>
      <c r="L2770">
        <v>12891</v>
      </c>
      <c r="M2770">
        <v>302106569</v>
      </c>
      <c r="N2770" s="7">
        <v>43614</v>
      </c>
      <c r="P2770" s="7"/>
    </row>
    <row r="2771" spans="1:16" x14ac:dyDescent="0.25">
      <c r="A2771" t="s">
        <v>1045</v>
      </c>
      <c r="B2771" t="s">
        <v>1060</v>
      </c>
      <c r="C2771" t="s">
        <v>1064</v>
      </c>
      <c r="D2771" t="s">
        <v>1065</v>
      </c>
      <c r="E2771" t="s">
        <v>1066</v>
      </c>
      <c r="F2771" t="s">
        <v>1050</v>
      </c>
      <c r="G2771" t="s">
        <v>35</v>
      </c>
      <c r="H2771">
        <v>201812</v>
      </c>
      <c r="I2771">
        <v>463.78320000000002</v>
      </c>
      <c r="J2771">
        <v>2018</v>
      </c>
      <c r="K2771">
        <v>12</v>
      </c>
      <c r="L2771">
        <v>12892</v>
      </c>
      <c r="M2771">
        <v>301806426</v>
      </c>
      <c r="N2771" s="7">
        <v>43427</v>
      </c>
      <c r="P2771" s="7"/>
    </row>
    <row r="2772" spans="1:16" x14ac:dyDescent="0.25">
      <c r="A2772" t="s">
        <v>1028</v>
      </c>
      <c r="B2772" t="s">
        <v>1029</v>
      </c>
      <c r="C2772" t="s">
        <v>1034</v>
      </c>
      <c r="D2772" t="s">
        <v>1035</v>
      </c>
      <c r="E2772" t="s">
        <v>1036</v>
      </c>
      <c r="F2772" t="s">
        <v>1033</v>
      </c>
      <c r="G2772" t="s">
        <v>35</v>
      </c>
      <c r="H2772">
        <v>201812</v>
      </c>
      <c r="I2772">
        <v>263.66665</v>
      </c>
      <c r="J2772">
        <v>2018</v>
      </c>
      <c r="K2772">
        <v>12</v>
      </c>
      <c r="L2772">
        <v>12893</v>
      </c>
      <c r="M2772">
        <v>302108285</v>
      </c>
      <c r="N2772" s="7">
        <v>43458</v>
      </c>
      <c r="P2772" s="7"/>
    </row>
    <row r="2773" spans="1:16" x14ac:dyDescent="0.25">
      <c r="A2773" t="s">
        <v>1045</v>
      </c>
      <c r="B2773" t="s">
        <v>1046</v>
      </c>
      <c r="C2773" t="s">
        <v>1051</v>
      </c>
      <c r="D2773" t="s">
        <v>1052</v>
      </c>
      <c r="E2773" t="s">
        <v>1053</v>
      </c>
      <c r="F2773" t="s">
        <v>1050</v>
      </c>
      <c r="G2773" t="s">
        <v>585</v>
      </c>
      <c r="H2773">
        <v>201812</v>
      </c>
      <c r="I2773">
        <v>234.5908</v>
      </c>
      <c r="J2773">
        <v>2018</v>
      </c>
      <c r="K2773">
        <v>12</v>
      </c>
      <c r="L2773">
        <v>12894</v>
      </c>
      <c r="M2773">
        <v>301805345</v>
      </c>
      <c r="N2773" s="7">
        <v>43517</v>
      </c>
      <c r="P2773" s="7"/>
    </row>
    <row r="2774" spans="1:16" x14ac:dyDescent="0.25">
      <c r="A2774" t="s">
        <v>1045</v>
      </c>
      <c r="B2774" t="s">
        <v>1054</v>
      </c>
      <c r="C2774" t="s">
        <v>1074</v>
      </c>
      <c r="D2774" t="s">
        <v>1071</v>
      </c>
      <c r="E2774" t="s">
        <v>1075</v>
      </c>
      <c r="F2774" t="s">
        <v>1073</v>
      </c>
      <c r="G2774" t="s">
        <v>35</v>
      </c>
      <c r="H2774">
        <v>201812</v>
      </c>
      <c r="I2774">
        <v>144.26320000000001</v>
      </c>
      <c r="J2774">
        <v>2018</v>
      </c>
      <c r="K2774">
        <v>12</v>
      </c>
      <c r="L2774">
        <v>12895</v>
      </c>
      <c r="M2774">
        <v>302104989</v>
      </c>
      <c r="N2774" s="7">
        <v>43573</v>
      </c>
      <c r="P2774" s="7"/>
    </row>
    <row r="2775" spans="1:16" x14ac:dyDescent="0.25">
      <c r="A2775" t="s">
        <v>1028</v>
      </c>
      <c r="B2775" t="s">
        <v>1076</v>
      </c>
      <c r="C2775" t="s">
        <v>1077</v>
      </c>
      <c r="D2775" t="s">
        <v>1078</v>
      </c>
      <c r="E2775" t="s">
        <v>1079</v>
      </c>
      <c r="F2775" t="s">
        <v>1080</v>
      </c>
      <c r="G2775" t="s">
        <v>37</v>
      </c>
      <c r="H2775">
        <v>201812</v>
      </c>
      <c r="I2775">
        <v>188.35839999999999</v>
      </c>
      <c r="J2775">
        <v>2018</v>
      </c>
      <c r="K2775">
        <v>12</v>
      </c>
      <c r="L2775">
        <v>12896</v>
      </c>
      <c r="M2775">
        <v>303006649</v>
      </c>
      <c r="N2775" s="7">
        <v>43597</v>
      </c>
      <c r="P2775" s="7"/>
    </row>
    <row r="2776" spans="1:16" x14ac:dyDescent="0.25">
      <c r="A2776" t="s">
        <v>1045</v>
      </c>
      <c r="B2776" t="s">
        <v>1054</v>
      </c>
      <c r="C2776" t="s">
        <v>1058</v>
      </c>
      <c r="D2776" t="s">
        <v>1056</v>
      </c>
      <c r="E2776" t="s">
        <v>1059</v>
      </c>
      <c r="F2776" t="s">
        <v>1050</v>
      </c>
      <c r="G2776" t="s">
        <v>291</v>
      </c>
      <c r="H2776">
        <v>201812</v>
      </c>
      <c r="I2776">
        <v>236.75700000000001</v>
      </c>
      <c r="J2776">
        <v>2018</v>
      </c>
      <c r="K2776">
        <v>12</v>
      </c>
      <c r="L2776">
        <v>12897</v>
      </c>
      <c r="M2776">
        <v>302106925</v>
      </c>
      <c r="N2776" s="7">
        <v>43491</v>
      </c>
      <c r="P2776" s="7"/>
    </row>
    <row r="2777" spans="1:16" x14ac:dyDescent="0.25">
      <c r="A2777" t="s">
        <v>1028</v>
      </c>
      <c r="B2777" t="s">
        <v>1029</v>
      </c>
      <c r="C2777" t="s">
        <v>1030</v>
      </c>
      <c r="D2777" t="s">
        <v>1031</v>
      </c>
      <c r="E2777" t="s">
        <v>1032</v>
      </c>
      <c r="F2777" t="s">
        <v>1033</v>
      </c>
      <c r="G2777" t="s">
        <v>34</v>
      </c>
      <c r="H2777">
        <v>201812</v>
      </c>
      <c r="I2777">
        <v>319.44443330000001</v>
      </c>
      <c r="J2777">
        <v>2018</v>
      </c>
      <c r="K2777">
        <v>12</v>
      </c>
      <c r="L2777">
        <v>12898</v>
      </c>
      <c r="M2777">
        <v>302108272</v>
      </c>
      <c r="N2777" s="7">
        <v>43535</v>
      </c>
      <c r="P2777" s="7"/>
    </row>
    <row r="2778" spans="1:16" x14ac:dyDescent="0.25">
      <c r="A2778" t="s">
        <v>1037</v>
      </c>
      <c r="B2778" t="s">
        <v>1038</v>
      </c>
      <c r="C2778" t="s">
        <v>1042</v>
      </c>
      <c r="D2778" t="s">
        <v>1043</v>
      </c>
      <c r="E2778" t="s">
        <v>1044</v>
      </c>
      <c r="F2778" t="s">
        <v>1033</v>
      </c>
      <c r="G2778" t="s">
        <v>28</v>
      </c>
      <c r="H2778">
        <v>201812</v>
      </c>
      <c r="I2778">
        <v>316.00330000000002</v>
      </c>
      <c r="J2778">
        <v>2018</v>
      </c>
      <c r="K2778">
        <v>12</v>
      </c>
      <c r="L2778">
        <v>12899</v>
      </c>
      <c r="M2778">
        <v>302104561</v>
      </c>
      <c r="N2778" s="7">
        <v>43487</v>
      </c>
      <c r="P2778" s="7"/>
    </row>
    <row r="2779" spans="1:16" x14ac:dyDescent="0.25">
      <c r="A2779" t="s">
        <v>1045</v>
      </c>
      <c r="B2779" t="s">
        <v>1067</v>
      </c>
      <c r="C2779" t="s">
        <v>1068</v>
      </c>
      <c r="D2779" t="s">
        <v>1069</v>
      </c>
      <c r="E2779" t="s">
        <v>1070</v>
      </c>
      <c r="F2779" t="s">
        <v>1050</v>
      </c>
      <c r="G2779" t="s">
        <v>31</v>
      </c>
      <c r="H2779">
        <v>201812</v>
      </c>
      <c r="I2779">
        <v>66.858699999999999</v>
      </c>
      <c r="J2779">
        <v>2018</v>
      </c>
      <c r="K2779">
        <v>12</v>
      </c>
      <c r="L2779">
        <v>12900</v>
      </c>
      <c r="M2779">
        <v>303009536</v>
      </c>
      <c r="N2779" s="7">
        <v>43561</v>
      </c>
      <c r="P2779" s="7"/>
    </row>
    <row r="2780" spans="1:16" x14ac:dyDescent="0.25">
      <c r="A2780" t="s">
        <v>1045</v>
      </c>
      <c r="B2780" t="s">
        <v>1046</v>
      </c>
      <c r="C2780" t="s">
        <v>1051</v>
      </c>
      <c r="D2780" t="s">
        <v>1052</v>
      </c>
      <c r="E2780" t="s">
        <v>1053</v>
      </c>
      <c r="F2780" t="s">
        <v>1050</v>
      </c>
      <c r="G2780" t="s">
        <v>32</v>
      </c>
      <c r="H2780">
        <v>201812</v>
      </c>
      <c r="I2780">
        <v>359.74509999999998</v>
      </c>
      <c r="J2780">
        <v>2018</v>
      </c>
      <c r="K2780">
        <v>12</v>
      </c>
      <c r="L2780">
        <v>12901</v>
      </c>
      <c r="M2780">
        <v>303009341</v>
      </c>
      <c r="N2780" s="7">
        <v>43584</v>
      </c>
      <c r="P2780" s="7"/>
    </row>
    <row r="2781" spans="1:16" x14ac:dyDescent="0.25">
      <c r="A2781" t="s">
        <v>1028</v>
      </c>
      <c r="B2781" t="s">
        <v>1029</v>
      </c>
      <c r="C2781" t="s">
        <v>1030</v>
      </c>
      <c r="D2781" t="s">
        <v>1031</v>
      </c>
      <c r="E2781" t="s">
        <v>1032</v>
      </c>
      <c r="F2781" t="s">
        <v>1033</v>
      </c>
      <c r="G2781" t="s">
        <v>35</v>
      </c>
      <c r="H2781">
        <v>201812</v>
      </c>
      <c r="I2781">
        <v>284.5</v>
      </c>
      <c r="J2781">
        <v>2018</v>
      </c>
      <c r="K2781">
        <v>12</v>
      </c>
      <c r="L2781">
        <v>12902</v>
      </c>
      <c r="M2781">
        <v>302106252</v>
      </c>
      <c r="N2781" s="7">
        <v>43516</v>
      </c>
      <c r="P2781" s="7"/>
    </row>
    <row r="2782" spans="1:16" x14ac:dyDescent="0.25">
      <c r="A2782" t="s">
        <v>1045</v>
      </c>
      <c r="B2782" t="s">
        <v>1067</v>
      </c>
      <c r="C2782" t="s">
        <v>1068</v>
      </c>
      <c r="D2782" t="s">
        <v>1069</v>
      </c>
      <c r="E2782" t="s">
        <v>1070</v>
      </c>
      <c r="F2782" t="s">
        <v>1050</v>
      </c>
      <c r="G2782" t="s">
        <v>33</v>
      </c>
      <c r="H2782">
        <v>201812</v>
      </c>
      <c r="I2782">
        <v>22.6129</v>
      </c>
      <c r="J2782">
        <v>2018</v>
      </c>
      <c r="K2782">
        <v>12</v>
      </c>
      <c r="L2782">
        <v>12903</v>
      </c>
      <c r="M2782">
        <v>302108336</v>
      </c>
      <c r="N2782" s="7">
        <v>43447</v>
      </c>
      <c r="P2782" s="7"/>
    </row>
    <row r="2783" spans="1:16" x14ac:dyDescent="0.25">
      <c r="A2783" t="s">
        <v>1028</v>
      </c>
      <c r="B2783" t="s">
        <v>1029</v>
      </c>
      <c r="C2783" t="s">
        <v>1030</v>
      </c>
      <c r="D2783" t="s">
        <v>1031</v>
      </c>
      <c r="E2783" t="s">
        <v>1032</v>
      </c>
      <c r="F2783" t="s">
        <v>1033</v>
      </c>
      <c r="G2783" t="s">
        <v>31</v>
      </c>
      <c r="H2783">
        <v>201812</v>
      </c>
      <c r="I2783">
        <v>578.14285710000001</v>
      </c>
      <c r="J2783">
        <v>2018</v>
      </c>
      <c r="K2783">
        <v>12</v>
      </c>
      <c r="L2783">
        <v>12904</v>
      </c>
      <c r="M2783">
        <v>302106249</v>
      </c>
      <c r="N2783" s="7">
        <v>43449</v>
      </c>
      <c r="P2783" s="7"/>
    </row>
    <row r="2784" spans="1:16" x14ac:dyDescent="0.25">
      <c r="A2784" t="s">
        <v>1045</v>
      </c>
      <c r="B2784" t="s">
        <v>1067</v>
      </c>
      <c r="C2784" t="s">
        <v>1068</v>
      </c>
      <c r="D2784" t="s">
        <v>1069</v>
      </c>
      <c r="E2784" t="s">
        <v>1070</v>
      </c>
      <c r="F2784" t="s">
        <v>1050</v>
      </c>
      <c r="G2784" t="s">
        <v>32</v>
      </c>
      <c r="H2784">
        <v>201812</v>
      </c>
      <c r="I2784">
        <v>41.817799999999998</v>
      </c>
      <c r="J2784">
        <v>2018</v>
      </c>
      <c r="K2784">
        <v>12</v>
      </c>
      <c r="L2784">
        <v>12905</v>
      </c>
      <c r="M2784">
        <v>301109329</v>
      </c>
      <c r="N2784" s="7">
        <v>43466</v>
      </c>
      <c r="P2784" s="7"/>
    </row>
    <row r="2785" spans="1:16" x14ac:dyDescent="0.25">
      <c r="A2785" t="s">
        <v>1045</v>
      </c>
      <c r="B2785" t="s">
        <v>1060</v>
      </c>
      <c r="C2785" t="s">
        <v>1061</v>
      </c>
      <c r="D2785" t="s">
        <v>1062</v>
      </c>
      <c r="E2785" t="s">
        <v>1063</v>
      </c>
      <c r="F2785" t="s">
        <v>1050</v>
      </c>
      <c r="G2785" t="s">
        <v>27</v>
      </c>
      <c r="H2785">
        <v>201812</v>
      </c>
      <c r="I2785">
        <v>526.94709999999998</v>
      </c>
      <c r="J2785">
        <v>2018</v>
      </c>
      <c r="K2785">
        <v>12</v>
      </c>
      <c r="L2785">
        <v>12906</v>
      </c>
      <c r="M2785">
        <v>302106421</v>
      </c>
      <c r="N2785" s="7">
        <v>43506</v>
      </c>
      <c r="P2785" s="7"/>
    </row>
    <row r="2786" spans="1:16" x14ac:dyDescent="0.25">
      <c r="A2786" t="s">
        <v>1045</v>
      </c>
      <c r="B2786" t="s">
        <v>1054</v>
      </c>
      <c r="C2786" t="s">
        <v>1074</v>
      </c>
      <c r="D2786" t="s">
        <v>1071</v>
      </c>
      <c r="E2786" t="s">
        <v>1075</v>
      </c>
      <c r="F2786" t="s">
        <v>1073</v>
      </c>
      <c r="G2786" t="s">
        <v>349</v>
      </c>
      <c r="H2786">
        <v>201812</v>
      </c>
      <c r="I2786">
        <v>153.25030000000001</v>
      </c>
      <c r="J2786">
        <v>2018</v>
      </c>
      <c r="K2786">
        <v>12</v>
      </c>
      <c r="L2786">
        <v>12907</v>
      </c>
      <c r="M2786">
        <v>302104962</v>
      </c>
      <c r="N2786" s="7">
        <v>43463</v>
      </c>
      <c r="P2786" s="7"/>
    </row>
    <row r="2787" spans="1:16" x14ac:dyDescent="0.25">
      <c r="A2787" t="s">
        <v>1028</v>
      </c>
      <c r="B2787" t="s">
        <v>1076</v>
      </c>
      <c r="C2787" t="s">
        <v>1077</v>
      </c>
      <c r="D2787" t="s">
        <v>1078</v>
      </c>
      <c r="E2787" t="s">
        <v>1079</v>
      </c>
      <c r="F2787" t="s">
        <v>1080</v>
      </c>
      <c r="G2787" t="s">
        <v>26</v>
      </c>
      <c r="H2787">
        <v>201812</v>
      </c>
      <c r="I2787">
        <v>193.70480000000001</v>
      </c>
      <c r="J2787">
        <v>2018</v>
      </c>
      <c r="K2787">
        <v>12</v>
      </c>
      <c r="L2787">
        <v>12908</v>
      </c>
      <c r="M2787">
        <v>302109860</v>
      </c>
      <c r="N2787" s="7">
        <v>43553</v>
      </c>
      <c r="P2787" s="7"/>
    </row>
    <row r="2788" spans="1:16" x14ac:dyDescent="0.25">
      <c r="A2788" t="s">
        <v>1037</v>
      </c>
      <c r="B2788" t="s">
        <v>1038</v>
      </c>
      <c r="C2788" t="s">
        <v>1042</v>
      </c>
      <c r="D2788" t="s">
        <v>1043</v>
      </c>
      <c r="E2788" t="s">
        <v>1044</v>
      </c>
      <c r="F2788" t="s">
        <v>1033</v>
      </c>
      <c r="G2788" t="s">
        <v>26</v>
      </c>
      <c r="H2788">
        <v>201812</v>
      </c>
      <c r="I2788">
        <v>317.629032</v>
      </c>
      <c r="J2788">
        <v>2018</v>
      </c>
      <c r="K2788">
        <v>12</v>
      </c>
      <c r="L2788">
        <v>12909</v>
      </c>
      <c r="M2788">
        <v>302104505</v>
      </c>
      <c r="N2788" s="7">
        <v>43567</v>
      </c>
      <c r="P2788" s="7"/>
    </row>
    <row r="2789" spans="1:16" x14ac:dyDescent="0.25">
      <c r="A2789" t="s">
        <v>1045</v>
      </c>
      <c r="B2789" t="s">
        <v>1046</v>
      </c>
      <c r="C2789" t="s">
        <v>1047</v>
      </c>
      <c r="D2789" t="s">
        <v>1048</v>
      </c>
      <c r="E2789" t="s">
        <v>1049</v>
      </c>
      <c r="F2789" t="s">
        <v>1050</v>
      </c>
      <c r="G2789" t="s">
        <v>35</v>
      </c>
      <c r="H2789">
        <v>201812</v>
      </c>
      <c r="I2789">
        <v>201.58160000000001</v>
      </c>
      <c r="J2789">
        <v>2018</v>
      </c>
      <c r="K2789">
        <v>12</v>
      </c>
      <c r="L2789">
        <v>12910</v>
      </c>
      <c r="M2789">
        <v>301006530</v>
      </c>
      <c r="N2789" s="7">
        <v>43587</v>
      </c>
      <c r="P2789" s="7"/>
    </row>
    <row r="2790" spans="1:16" x14ac:dyDescent="0.25">
      <c r="A2790" t="s">
        <v>1045</v>
      </c>
      <c r="B2790" t="s">
        <v>1060</v>
      </c>
      <c r="C2790" t="s">
        <v>1064</v>
      </c>
      <c r="D2790" t="s">
        <v>1065</v>
      </c>
      <c r="E2790" t="s">
        <v>1066</v>
      </c>
      <c r="F2790" t="s">
        <v>1050</v>
      </c>
      <c r="G2790" t="s">
        <v>323</v>
      </c>
      <c r="H2790">
        <v>201812</v>
      </c>
      <c r="I2790">
        <v>557.97159999999997</v>
      </c>
      <c r="J2790">
        <v>2018</v>
      </c>
      <c r="K2790">
        <v>12</v>
      </c>
      <c r="L2790">
        <v>12911</v>
      </c>
      <c r="M2790">
        <v>301502808</v>
      </c>
      <c r="N2790" s="7">
        <v>43544</v>
      </c>
      <c r="P2790" s="7"/>
    </row>
    <row r="2791" spans="1:16" x14ac:dyDescent="0.25">
      <c r="A2791" t="s">
        <v>1037</v>
      </c>
      <c r="B2791" t="s">
        <v>1038</v>
      </c>
      <c r="C2791" t="s">
        <v>1039</v>
      </c>
      <c r="D2791" t="s">
        <v>1040</v>
      </c>
      <c r="E2791" t="s">
        <v>1041</v>
      </c>
      <c r="F2791" t="s">
        <v>1033</v>
      </c>
      <c r="G2791" t="s">
        <v>27</v>
      </c>
      <c r="H2791">
        <v>201812</v>
      </c>
      <c r="I2791">
        <v>476.232258</v>
      </c>
      <c r="J2791">
        <v>2018</v>
      </c>
      <c r="K2791">
        <v>12</v>
      </c>
      <c r="L2791">
        <v>12912</v>
      </c>
      <c r="M2791">
        <v>303005033</v>
      </c>
      <c r="N2791" s="7">
        <v>43561</v>
      </c>
      <c r="P2791" s="7"/>
    </row>
    <row r="2792" spans="1:16" x14ac:dyDescent="0.25">
      <c r="A2792" t="s">
        <v>1045</v>
      </c>
      <c r="B2792" t="s">
        <v>1060</v>
      </c>
      <c r="C2792" t="s">
        <v>1061</v>
      </c>
      <c r="D2792" t="s">
        <v>1062</v>
      </c>
      <c r="E2792" t="s">
        <v>1063</v>
      </c>
      <c r="F2792" t="s">
        <v>1050</v>
      </c>
      <c r="G2792" t="s">
        <v>33</v>
      </c>
      <c r="H2792">
        <v>201812</v>
      </c>
      <c r="I2792">
        <v>634.09680000000003</v>
      </c>
      <c r="J2792">
        <v>2018</v>
      </c>
      <c r="K2792">
        <v>12</v>
      </c>
      <c r="L2792">
        <v>12913</v>
      </c>
      <c r="M2792">
        <v>301704894</v>
      </c>
      <c r="N2792" s="7">
        <v>43571</v>
      </c>
      <c r="P2792" s="7"/>
    </row>
    <row r="2793" spans="1:16" x14ac:dyDescent="0.25">
      <c r="A2793" t="s">
        <v>1045</v>
      </c>
      <c r="B2793" t="s">
        <v>1060</v>
      </c>
      <c r="C2793" t="s">
        <v>1064</v>
      </c>
      <c r="D2793" t="s">
        <v>1065</v>
      </c>
      <c r="E2793" t="s">
        <v>1066</v>
      </c>
      <c r="F2793" t="s">
        <v>1050</v>
      </c>
      <c r="G2793" t="s">
        <v>34</v>
      </c>
      <c r="H2793">
        <v>201812</v>
      </c>
      <c r="I2793">
        <v>642.19349999999997</v>
      </c>
      <c r="J2793">
        <v>2018</v>
      </c>
      <c r="K2793">
        <v>12</v>
      </c>
      <c r="L2793">
        <v>12914</v>
      </c>
      <c r="M2793">
        <v>302108916</v>
      </c>
      <c r="N2793" s="7">
        <v>43457</v>
      </c>
      <c r="P2793" s="7"/>
    </row>
    <row r="2794" spans="1:16" x14ac:dyDescent="0.25">
      <c r="A2794" t="s">
        <v>1045</v>
      </c>
      <c r="B2794" t="s">
        <v>1067</v>
      </c>
      <c r="C2794" t="s">
        <v>1068</v>
      </c>
      <c r="D2794" t="s">
        <v>1069</v>
      </c>
      <c r="E2794" t="s">
        <v>1070</v>
      </c>
      <c r="F2794" t="s">
        <v>1050</v>
      </c>
      <c r="G2794" t="s">
        <v>10</v>
      </c>
      <c r="H2794">
        <v>201812</v>
      </c>
      <c r="I2794">
        <v>40.648699999999998</v>
      </c>
      <c r="J2794">
        <v>2018</v>
      </c>
      <c r="K2794">
        <v>12</v>
      </c>
      <c r="L2794">
        <v>12915</v>
      </c>
      <c r="M2794">
        <v>302103343</v>
      </c>
      <c r="N2794" s="7">
        <v>43530</v>
      </c>
      <c r="P2794" s="7"/>
    </row>
    <row r="2795" spans="1:16" x14ac:dyDescent="0.25">
      <c r="A2795" t="s">
        <v>1045</v>
      </c>
      <c r="B2795" t="s">
        <v>1054</v>
      </c>
      <c r="C2795" t="s">
        <v>1074</v>
      </c>
      <c r="D2795" t="s">
        <v>1071</v>
      </c>
      <c r="E2795" t="s">
        <v>1075</v>
      </c>
      <c r="F2795" t="s">
        <v>1073</v>
      </c>
      <c r="G2795" t="s">
        <v>10</v>
      </c>
      <c r="H2795">
        <v>201812</v>
      </c>
      <c r="I2795">
        <v>99.627399999999994</v>
      </c>
      <c r="J2795">
        <v>2018</v>
      </c>
      <c r="K2795">
        <v>12</v>
      </c>
      <c r="L2795">
        <v>12916</v>
      </c>
      <c r="M2795">
        <v>303006291</v>
      </c>
      <c r="N2795" s="7">
        <v>43586</v>
      </c>
      <c r="P2795" s="7"/>
    </row>
    <row r="2796" spans="1:16" x14ac:dyDescent="0.25">
      <c r="A2796" t="s">
        <v>1045</v>
      </c>
      <c r="B2796" t="s">
        <v>1067</v>
      </c>
      <c r="C2796" t="s">
        <v>1068</v>
      </c>
      <c r="D2796" t="s">
        <v>1069</v>
      </c>
      <c r="E2796" t="s">
        <v>1070</v>
      </c>
      <c r="F2796" t="s">
        <v>1050</v>
      </c>
      <c r="G2796" t="s">
        <v>24</v>
      </c>
      <c r="H2796">
        <v>201812</v>
      </c>
      <c r="I2796">
        <v>38.646799999999999</v>
      </c>
      <c r="J2796">
        <v>2018</v>
      </c>
      <c r="K2796">
        <v>12</v>
      </c>
      <c r="L2796">
        <v>12917</v>
      </c>
      <c r="M2796">
        <v>302107647</v>
      </c>
      <c r="N2796" s="7">
        <v>43532</v>
      </c>
      <c r="P2796" s="7"/>
    </row>
    <row r="2797" spans="1:16" x14ac:dyDescent="0.25">
      <c r="A2797" t="s">
        <v>1045</v>
      </c>
      <c r="B2797" t="s">
        <v>1046</v>
      </c>
      <c r="C2797" t="s">
        <v>1051</v>
      </c>
      <c r="D2797" t="s">
        <v>1052</v>
      </c>
      <c r="E2797" t="s">
        <v>1053</v>
      </c>
      <c r="F2797" t="s">
        <v>1050</v>
      </c>
      <c r="G2797" t="s">
        <v>10</v>
      </c>
      <c r="H2797">
        <v>201812</v>
      </c>
      <c r="I2797">
        <v>399.18610000000001</v>
      </c>
      <c r="J2797">
        <v>2018</v>
      </c>
      <c r="K2797">
        <v>12</v>
      </c>
      <c r="L2797">
        <v>12918</v>
      </c>
      <c r="M2797">
        <v>302107417</v>
      </c>
      <c r="N2797" s="7">
        <v>43529</v>
      </c>
      <c r="P2797" s="7"/>
    </row>
    <row r="2798" spans="1:16" x14ac:dyDescent="0.25">
      <c r="A2798" t="s">
        <v>1028</v>
      </c>
      <c r="B2798" t="s">
        <v>1029</v>
      </c>
      <c r="C2798" t="s">
        <v>1034</v>
      </c>
      <c r="D2798" t="s">
        <v>1035</v>
      </c>
      <c r="E2798" t="s">
        <v>1036</v>
      </c>
      <c r="F2798" t="s">
        <v>1033</v>
      </c>
      <c r="G2798" t="s">
        <v>27</v>
      </c>
      <c r="H2798">
        <v>201812</v>
      </c>
      <c r="I2798">
        <v>276.63510000000002</v>
      </c>
      <c r="J2798">
        <v>2018</v>
      </c>
      <c r="K2798">
        <v>12</v>
      </c>
      <c r="L2798">
        <v>12919</v>
      </c>
      <c r="M2798">
        <v>302108134</v>
      </c>
      <c r="N2798" s="7">
        <v>43452</v>
      </c>
      <c r="P2798" s="7"/>
    </row>
    <row r="2799" spans="1:16" x14ac:dyDescent="0.25">
      <c r="A2799" t="s">
        <v>1045</v>
      </c>
      <c r="B2799" t="s">
        <v>1060</v>
      </c>
      <c r="C2799" t="s">
        <v>1061</v>
      </c>
      <c r="D2799" t="s">
        <v>1062</v>
      </c>
      <c r="E2799" t="s">
        <v>1063</v>
      </c>
      <c r="F2799" t="s">
        <v>1050</v>
      </c>
      <c r="G2799" t="s">
        <v>291</v>
      </c>
      <c r="H2799">
        <v>201812</v>
      </c>
      <c r="I2799">
        <v>456.48390000000001</v>
      </c>
      <c r="J2799">
        <v>2018</v>
      </c>
      <c r="K2799">
        <v>12</v>
      </c>
      <c r="L2799">
        <v>12920</v>
      </c>
      <c r="M2799">
        <v>301806294</v>
      </c>
      <c r="N2799" s="7">
        <v>43432</v>
      </c>
      <c r="P2799" s="7"/>
    </row>
    <row r="2800" spans="1:16" x14ac:dyDescent="0.25">
      <c r="A2800" t="s">
        <v>1045</v>
      </c>
      <c r="B2800" t="s">
        <v>1054</v>
      </c>
      <c r="C2800" t="s">
        <v>1058</v>
      </c>
      <c r="D2800" t="s">
        <v>1056</v>
      </c>
      <c r="E2800" t="s">
        <v>1059</v>
      </c>
      <c r="F2800" t="s">
        <v>1050</v>
      </c>
      <c r="G2800" t="s">
        <v>42</v>
      </c>
      <c r="H2800">
        <v>201812</v>
      </c>
      <c r="I2800">
        <v>169.10589999999999</v>
      </c>
      <c r="J2800">
        <v>2018</v>
      </c>
      <c r="K2800">
        <v>12</v>
      </c>
      <c r="L2800">
        <v>12921</v>
      </c>
      <c r="M2800">
        <v>301900140</v>
      </c>
      <c r="N2800" s="7">
        <v>43463</v>
      </c>
      <c r="P2800" s="7"/>
    </row>
    <row r="2801" spans="1:16" x14ac:dyDescent="0.25">
      <c r="A2801" t="s">
        <v>1045</v>
      </c>
      <c r="B2801" t="s">
        <v>1046</v>
      </c>
      <c r="C2801" t="s">
        <v>1047</v>
      </c>
      <c r="D2801" t="s">
        <v>1048</v>
      </c>
      <c r="E2801" t="s">
        <v>1049</v>
      </c>
      <c r="F2801" t="s">
        <v>1050</v>
      </c>
      <c r="G2801" t="s">
        <v>34</v>
      </c>
      <c r="H2801">
        <v>201812</v>
      </c>
      <c r="I2801">
        <v>216.17420000000001</v>
      </c>
      <c r="J2801">
        <v>2018</v>
      </c>
      <c r="K2801">
        <v>12</v>
      </c>
      <c r="L2801">
        <v>12922</v>
      </c>
      <c r="M2801">
        <v>301302837</v>
      </c>
      <c r="N2801" s="7">
        <v>43537</v>
      </c>
      <c r="P2801" s="7"/>
    </row>
    <row r="2802" spans="1:16" x14ac:dyDescent="0.25">
      <c r="A2802" t="s">
        <v>1045</v>
      </c>
      <c r="B2802" t="s">
        <v>1046</v>
      </c>
      <c r="C2802" t="s">
        <v>1051</v>
      </c>
      <c r="D2802" t="s">
        <v>1052</v>
      </c>
      <c r="E2802" t="s">
        <v>1053</v>
      </c>
      <c r="F2802" t="s">
        <v>1050</v>
      </c>
      <c r="G2802" t="s">
        <v>53</v>
      </c>
      <c r="H2802">
        <v>201812</v>
      </c>
      <c r="I2802">
        <v>378.96839999999997</v>
      </c>
      <c r="J2802">
        <v>2018</v>
      </c>
      <c r="K2802">
        <v>12</v>
      </c>
      <c r="L2802">
        <v>12923</v>
      </c>
      <c r="M2802">
        <v>303007373</v>
      </c>
      <c r="N2802" s="7">
        <v>43425</v>
      </c>
      <c r="P2802" s="7"/>
    </row>
    <row r="2803" spans="1:16" x14ac:dyDescent="0.25">
      <c r="A2803" t="s">
        <v>1045</v>
      </c>
      <c r="B2803" t="s">
        <v>1060</v>
      </c>
      <c r="C2803" t="s">
        <v>1061</v>
      </c>
      <c r="D2803" t="s">
        <v>1062</v>
      </c>
      <c r="E2803" t="s">
        <v>1063</v>
      </c>
      <c r="F2803" t="s">
        <v>1050</v>
      </c>
      <c r="G2803" t="s">
        <v>26</v>
      </c>
      <c r="H2803">
        <v>201812</v>
      </c>
      <c r="I2803">
        <v>490.4538</v>
      </c>
      <c r="J2803">
        <v>2018</v>
      </c>
      <c r="K2803">
        <v>12</v>
      </c>
      <c r="L2803">
        <v>12924</v>
      </c>
      <c r="M2803">
        <v>302109670</v>
      </c>
      <c r="N2803" s="7">
        <v>43538</v>
      </c>
      <c r="P2803" s="7"/>
    </row>
    <row r="2804" spans="1:16" x14ac:dyDescent="0.25">
      <c r="A2804" t="s">
        <v>1045</v>
      </c>
      <c r="B2804" t="s">
        <v>1060</v>
      </c>
      <c r="C2804" t="s">
        <v>1064</v>
      </c>
      <c r="D2804" t="s">
        <v>1065</v>
      </c>
      <c r="E2804" t="s">
        <v>1066</v>
      </c>
      <c r="F2804" t="s">
        <v>1050</v>
      </c>
      <c r="G2804" t="s">
        <v>15</v>
      </c>
      <c r="H2804">
        <v>201812</v>
      </c>
      <c r="I2804">
        <v>320.25400000000002</v>
      </c>
      <c r="J2804">
        <v>2018</v>
      </c>
      <c r="K2804">
        <v>12</v>
      </c>
      <c r="L2804">
        <v>12925</v>
      </c>
      <c r="M2804">
        <v>301905629</v>
      </c>
      <c r="N2804" s="7">
        <v>43440</v>
      </c>
      <c r="P2804" s="7"/>
    </row>
    <row r="2805" spans="1:16" x14ac:dyDescent="0.25">
      <c r="A2805" t="s">
        <v>1045</v>
      </c>
      <c r="B2805" t="s">
        <v>1046</v>
      </c>
      <c r="C2805" t="s">
        <v>1051</v>
      </c>
      <c r="D2805" t="s">
        <v>1052</v>
      </c>
      <c r="E2805" t="s">
        <v>1053</v>
      </c>
      <c r="F2805" t="s">
        <v>1050</v>
      </c>
      <c r="G2805" t="s">
        <v>27</v>
      </c>
      <c r="H2805">
        <v>201812</v>
      </c>
      <c r="I2805">
        <v>378.42189999999999</v>
      </c>
      <c r="J2805">
        <v>2018</v>
      </c>
      <c r="K2805">
        <v>12</v>
      </c>
      <c r="L2805">
        <v>12926</v>
      </c>
      <c r="M2805">
        <v>303008407</v>
      </c>
      <c r="N2805" s="7">
        <v>43479</v>
      </c>
      <c r="P2805" s="7"/>
    </row>
    <row r="2806" spans="1:16" x14ac:dyDescent="0.25">
      <c r="A2806" t="s">
        <v>1045</v>
      </c>
      <c r="B2806" t="s">
        <v>1054</v>
      </c>
      <c r="C2806" t="s">
        <v>1055</v>
      </c>
      <c r="D2806" t="s">
        <v>1056</v>
      </c>
      <c r="E2806" t="s">
        <v>1057</v>
      </c>
      <c r="F2806" t="s">
        <v>1050</v>
      </c>
      <c r="G2806" t="s">
        <v>26</v>
      </c>
      <c r="H2806">
        <v>201812</v>
      </c>
      <c r="I2806">
        <v>182.70189999999999</v>
      </c>
      <c r="J2806">
        <v>2018</v>
      </c>
      <c r="K2806">
        <v>12</v>
      </c>
      <c r="L2806">
        <v>12927</v>
      </c>
      <c r="M2806">
        <v>301806077</v>
      </c>
      <c r="N2806" s="7">
        <v>43495</v>
      </c>
      <c r="P2806" s="7"/>
    </row>
    <row r="2807" spans="1:16" x14ac:dyDescent="0.25">
      <c r="A2807" t="s">
        <v>1045</v>
      </c>
      <c r="B2807" t="s">
        <v>1054</v>
      </c>
      <c r="C2807" t="s">
        <v>1074</v>
      </c>
      <c r="D2807" t="s">
        <v>1071</v>
      </c>
      <c r="E2807" t="s">
        <v>1075</v>
      </c>
      <c r="F2807" t="s">
        <v>1073</v>
      </c>
      <c r="G2807" t="s">
        <v>29</v>
      </c>
      <c r="H2807">
        <v>201812</v>
      </c>
      <c r="I2807">
        <v>123.7597</v>
      </c>
      <c r="J2807">
        <v>2018</v>
      </c>
      <c r="K2807">
        <v>12</v>
      </c>
      <c r="L2807">
        <v>12928</v>
      </c>
      <c r="M2807">
        <v>303006416</v>
      </c>
      <c r="N2807" s="7">
        <v>43476</v>
      </c>
      <c r="P2807" s="7"/>
    </row>
    <row r="2808" spans="1:16" x14ac:dyDescent="0.25">
      <c r="A2808" t="s">
        <v>1028</v>
      </c>
      <c r="B2808" t="s">
        <v>1029</v>
      </c>
      <c r="C2808" t="s">
        <v>1030</v>
      </c>
      <c r="D2808" t="s">
        <v>1031</v>
      </c>
      <c r="E2808" t="s">
        <v>1032</v>
      </c>
      <c r="F2808" t="s">
        <v>1033</v>
      </c>
      <c r="G2808" t="s">
        <v>26</v>
      </c>
      <c r="H2808">
        <v>201812</v>
      </c>
      <c r="I2808">
        <v>347.32990000000001</v>
      </c>
      <c r="J2808">
        <v>2018</v>
      </c>
      <c r="K2808">
        <v>12</v>
      </c>
      <c r="L2808">
        <v>12929</v>
      </c>
      <c r="M2808">
        <v>302108431</v>
      </c>
      <c r="N2808" s="7">
        <v>43478</v>
      </c>
      <c r="P2808" s="7"/>
    </row>
    <row r="2809" spans="1:16" x14ac:dyDescent="0.25">
      <c r="A2809" t="s">
        <v>1045</v>
      </c>
      <c r="B2809" t="s">
        <v>1054</v>
      </c>
      <c r="C2809" t="s">
        <v>1058</v>
      </c>
      <c r="D2809" t="s">
        <v>1056</v>
      </c>
      <c r="E2809" t="s">
        <v>1059</v>
      </c>
      <c r="F2809" t="s">
        <v>1050</v>
      </c>
      <c r="G2809" t="s">
        <v>323</v>
      </c>
      <c r="H2809">
        <v>201812</v>
      </c>
      <c r="I2809">
        <v>216.65450000000001</v>
      </c>
      <c r="J2809">
        <v>2018</v>
      </c>
      <c r="K2809">
        <v>12</v>
      </c>
      <c r="L2809">
        <v>12930</v>
      </c>
      <c r="M2809">
        <v>301806721</v>
      </c>
      <c r="N2809" s="7">
        <v>43485</v>
      </c>
      <c r="P2809" s="7"/>
    </row>
    <row r="2810" spans="1:16" x14ac:dyDescent="0.25">
      <c r="A2810" t="s">
        <v>21</v>
      </c>
      <c r="B2810" t="s">
        <v>22</v>
      </c>
      <c r="C2810" t="s">
        <v>47</v>
      </c>
      <c r="D2810" t="s">
        <v>48</v>
      </c>
      <c r="E2810" t="s">
        <v>49</v>
      </c>
      <c r="F2810" t="s">
        <v>23</v>
      </c>
      <c r="G2810" t="s">
        <v>10</v>
      </c>
      <c r="H2810">
        <v>201812</v>
      </c>
      <c r="I2810">
        <v>114.4117</v>
      </c>
      <c r="J2810">
        <v>2018</v>
      </c>
      <c r="K2810">
        <v>12</v>
      </c>
      <c r="L2810">
        <v>12931</v>
      </c>
      <c r="M2810">
        <v>301904630</v>
      </c>
      <c r="N2810" s="7">
        <v>43482</v>
      </c>
      <c r="P2810" s="7"/>
    </row>
    <row r="2811" spans="1:16" x14ac:dyDescent="0.25">
      <c r="A2811" t="s">
        <v>1028</v>
      </c>
      <c r="B2811" t="s">
        <v>1029</v>
      </c>
      <c r="C2811" t="s">
        <v>1034</v>
      </c>
      <c r="D2811" t="s">
        <v>1035</v>
      </c>
      <c r="E2811" t="s">
        <v>1036</v>
      </c>
      <c r="F2811" t="s">
        <v>1033</v>
      </c>
      <c r="G2811" t="s">
        <v>34</v>
      </c>
      <c r="H2811">
        <v>201812</v>
      </c>
      <c r="I2811">
        <v>258.5</v>
      </c>
      <c r="J2811">
        <v>2018</v>
      </c>
      <c r="K2811">
        <v>12</v>
      </c>
      <c r="L2811">
        <v>12932</v>
      </c>
      <c r="M2811">
        <v>302107070</v>
      </c>
      <c r="N2811" s="7">
        <v>43501</v>
      </c>
      <c r="P2811" s="7"/>
    </row>
    <row r="2812" spans="1:16" x14ac:dyDescent="0.25">
      <c r="A2812" t="s">
        <v>1028</v>
      </c>
      <c r="B2812" t="s">
        <v>1076</v>
      </c>
      <c r="C2812" t="s">
        <v>1077</v>
      </c>
      <c r="D2812" t="s">
        <v>1078</v>
      </c>
      <c r="E2812" t="s">
        <v>1079</v>
      </c>
      <c r="F2812" t="s">
        <v>1080</v>
      </c>
      <c r="G2812" t="s">
        <v>28</v>
      </c>
      <c r="H2812">
        <v>201812</v>
      </c>
      <c r="I2812">
        <v>204.56213</v>
      </c>
      <c r="J2812">
        <v>2018</v>
      </c>
      <c r="K2812">
        <v>12</v>
      </c>
      <c r="L2812">
        <v>12933</v>
      </c>
      <c r="M2812">
        <v>301307667</v>
      </c>
      <c r="N2812" s="7">
        <v>43583</v>
      </c>
      <c r="P2812" s="7"/>
    </row>
    <row r="2813" spans="1:16" x14ac:dyDescent="0.25">
      <c r="A2813" t="s">
        <v>1045</v>
      </c>
      <c r="B2813" t="s">
        <v>1046</v>
      </c>
      <c r="C2813" t="s">
        <v>1047</v>
      </c>
      <c r="D2813" t="s">
        <v>1048</v>
      </c>
      <c r="E2813" t="s">
        <v>1049</v>
      </c>
      <c r="F2813" t="s">
        <v>1050</v>
      </c>
      <c r="G2813" t="s">
        <v>25</v>
      </c>
      <c r="H2813">
        <v>201812</v>
      </c>
      <c r="I2813">
        <v>249.51609999999999</v>
      </c>
      <c r="J2813">
        <v>2018</v>
      </c>
      <c r="K2813">
        <v>12</v>
      </c>
      <c r="L2813">
        <v>12934</v>
      </c>
      <c r="M2813">
        <v>301300662</v>
      </c>
      <c r="N2813" s="7">
        <v>43441</v>
      </c>
      <c r="P2813" s="7"/>
    </row>
    <row r="2814" spans="1:16" x14ac:dyDescent="0.25">
      <c r="A2814" t="s">
        <v>41</v>
      </c>
      <c r="B2814" t="s">
        <v>22</v>
      </c>
      <c r="C2814" t="s">
        <v>57</v>
      </c>
      <c r="D2814" t="s">
        <v>58</v>
      </c>
      <c r="E2814" t="s">
        <v>59</v>
      </c>
      <c r="F2814" t="s">
        <v>23</v>
      </c>
      <c r="G2814" t="s">
        <v>35</v>
      </c>
      <c r="H2814">
        <v>201812</v>
      </c>
      <c r="I2814">
        <v>74.569999999999993</v>
      </c>
      <c r="J2814">
        <v>2018</v>
      </c>
      <c r="K2814">
        <v>12</v>
      </c>
      <c r="L2814">
        <v>12935</v>
      </c>
      <c r="M2814">
        <v>302108902</v>
      </c>
      <c r="N2814" s="7">
        <v>43447</v>
      </c>
      <c r="P2814" s="7"/>
    </row>
    <row r="2815" spans="1:16" x14ac:dyDescent="0.25">
      <c r="A2815" t="s">
        <v>1045</v>
      </c>
      <c r="B2815" t="s">
        <v>1046</v>
      </c>
      <c r="C2815" t="s">
        <v>1047</v>
      </c>
      <c r="D2815" t="s">
        <v>1048</v>
      </c>
      <c r="E2815" t="s">
        <v>1049</v>
      </c>
      <c r="F2815" t="s">
        <v>1050</v>
      </c>
      <c r="G2815" t="s">
        <v>37</v>
      </c>
      <c r="H2815">
        <v>201812</v>
      </c>
      <c r="I2815">
        <v>237.0831</v>
      </c>
      <c r="J2815">
        <v>2018</v>
      </c>
      <c r="K2815">
        <v>12</v>
      </c>
      <c r="L2815">
        <v>12936</v>
      </c>
      <c r="M2815">
        <v>303008264</v>
      </c>
      <c r="N2815" s="7">
        <v>43588</v>
      </c>
      <c r="P2815" s="7"/>
    </row>
    <row r="2816" spans="1:16" x14ac:dyDescent="0.25">
      <c r="A2816" t="s">
        <v>1045</v>
      </c>
      <c r="B2816" t="s">
        <v>1060</v>
      </c>
      <c r="C2816" t="s">
        <v>1064</v>
      </c>
      <c r="D2816" t="s">
        <v>1065</v>
      </c>
      <c r="E2816" t="s">
        <v>1066</v>
      </c>
      <c r="F2816" t="s">
        <v>1050</v>
      </c>
      <c r="G2816" t="s">
        <v>10</v>
      </c>
      <c r="H2816">
        <v>201812</v>
      </c>
      <c r="I2816">
        <v>612.67420000000004</v>
      </c>
      <c r="J2816">
        <v>2018</v>
      </c>
      <c r="K2816">
        <v>12</v>
      </c>
      <c r="L2816">
        <v>12937</v>
      </c>
      <c r="M2816">
        <v>303009408</v>
      </c>
      <c r="N2816" s="7">
        <v>43452</v>
      </c>
      <c r="P2816" s="7"/>
    </row>
    <row r="2817" spans="1:16" x14ac:dyDescent="0.25">
      <c r="A2817" t="s">
        <v>1045</v>
      </c>
      <c r="B2817" t="s">
        <v>1067</v>
      </c>
      <c r="C2817" t="s">
        <v>1068</v>
      </c>
      <c r="D2817" t="s">
        <v>1069</v>
      </c>
      <c r="E2817" t="s">
        <v>1070</v>
      </c>
      <c r="F2817" t="s">
        <v>1050</v>
      </c>
      <c r="G2817" t="s">
        <v>25</v>
      </c>
      <c r="H2817">
        <v>201812</v>
      </c>
      <c r="I2817">
        <v>27.6371</v>
      </c>
      <c r="J2817">
        <v>2018</v>
      </c>
      <c r="K2817">
        <v>12</v>
      </c>
      <c r="L2817">
        <v>12938</v>
      </c>
      <c r="M2817">
        <v>302106400</v>
      </c>
      <c r="N2817" s="7">
        <v>43551</v>
      </c>
      <c r="P2817" s="7"/>
    </row>
    <row r="2818" spans="1:16" x14ac:dyDescent="0.25">
      <c r="A2818" t="s">
        <v>21</v>
      </c>
      <c r="B2818" t="s">
        <v>22</v>
      </c>
      <c r="C2818" t="s">
        <v>47</v>
      </c>
      <c r="D2818" t="s">
        <v>48</v>
      </c>
      <c r="E2818" t="s">
        <v>49</v>
      </c>
      <c r="F2818" t="s">
        <v>23</v>
      </c>
      <c r="G2818" t="s">
        <v>26</v>
      </c>
      <c r="H2818">
        <v>201812</v>
      </c>
      <c r="I2818">
        <v>107.46</v>
      </c>
      <c r="J2818">
        <v>2018</v>
      </c>
      <c r="K2818">
        <v>12</v>
      </c>
      <c r="L2818">
        <v>12939</v>
      </c>
      <c r="M2818">
        <v>302103351</v>
      </c>
      <c r="N2818" s="7">
        <v>43430</v>
      </c>
      <c r="P2818" s="7"/>
    </row>
    <row r="2819" spans="1:16" x14ac:dyDescent="0.25">
      <c r="A2819" t="s">
        <v>1045</v>
      </c>
      <c r="B2819" t="s">
        <v>1046</v>
      </c>
      <c r="C2819" t="s">
        <v>1047</v>
      </c>
      <c r="D2819" t="s">
        <v>1048</v>
      </c>
      <c r="E2819" t="s">
        <v>1049</v>
      </c>
      <c r="F2819" t="s">
        <v>1050</v>
      </c>
      <c r="G2819" t="s">
        <v>12</v>
      </c>
      <c r="H2819">
        <v>201812</v>
      </c>
      <c r="I2819">
        <v>373.57920000000001</v>
      </c>
      <c r="J2819">
        <v>2018</v>
      </c>
      <c r="K2819">
        <v>12</v>
      </c>
      <c r="L2819">
        <v>12940</v>
      </c>
      <c r="M2819">
        <v>301308089</v>
      </c>
      <c r="N2819" s="7">
        <v>43536</v>
      </c>
      <c r="P2819" s="7"/>
    </row>
    <row r="2820" spans="1:16" x14ac:dyDescent="0.25">
      <c r="A2820" t="s">
        <v>21</v>
      </c>
      <c r="B2820" t="s">
        <v>22</v>
      </c>
      <c r="C2820" t="s">
        <v>54</v>
      </c>
      <c r="D2820" t="s">
        <v>55</v>
      </c>
      <c r="E2820" t="s">
        <v>56</v>
      </c>
      <c r="F2820" t="s">
        <v>23</v>
      </c>
      <c r="G2820" t="s">
        <v>25</v>
      </c>
      <c r="H2820">
        <v>201812</v>
      </c>
      <c r="I2820">
        <v>52.96</v>
      </c>
      <c r="J2820">
        <v>2018</v>
      </c>
      <c r="K2820">
        <v>12</v>
      </c>
      <c r="L2820">
        <v>12941</v>
      </c>
      <c r="M2820">
        <v>301809652</v>
      </c>
      <c r="N2820" s="7">
        <v>43575</v>
      </c>
      <c r="P2820" s="7"/>
    </row>
    <row r="2821" spans="1:16" x14ac:dyDescent="0.25">
      <c r="A2821" t="s">
        <v>1045</v>
      </c>
      <c r="B2821" t="s">
        <v>1054</v>
      </c>
      <c r="C2821" t="s">
        <v>1058</v>
      </c>
      <c r="D2821" t="s">
        <v>1056</v>
      </c>
      <c r="E2821" t="s">
        <v>1059</v>
      </c>
      <c r="F2821" t="s">
        <v>1050</v>
      </c>
      <c r="G2821" t="s">
        <v>37</v>
      </c>
      <c r="H2821">
        <v>201812</v>
      </c>
      <c r="I2821">
        <v>210.81469999999999</v>
      </c>
      <c r="J2821">
        <v>2018</v>
      </c>
      <c r="K2821">
        <v>12</v>
      </c>
      <c r="L2821">
        <v>12942</v>
      </c>
      <c r="M2821">
        <v>301907954</v>
      </c>
      <c r="N2821" s="7">
        <v>43437</v>
      </c>
      <c r="P2821" s="7"/>
    </row>
    <row r="2822" spans="1:16" x14ac:dyDescent="0.25">
      <c r="A2822" t="s">
        <v>1045</v>
      </c>
      <c r="B2822" t="s">
        <v>1060</v>
      </c>
      <c r="C2822" t="s">
        <v>1061</v>
      </c>
      <c r="D2822" t="s">
        <v>1062</v>
      </c>
      <c r="E2822" t="s">
        <v>1063</v>
      </c>
      <c r="F2822" t="s">
        <v>1050</v>
      </c>
      <c r="G2822" t="s">
        <v>42</v>
      </c>
      <c r="H2822">
        <v>201812</v>
      </c>
      <c r="I2822">
        <v>457.71319999999997</v>
      </c>
      <c r="J2822">
        <v>2018</v>
      </c>
      <c r="K2822">
        <v>12</v>
      </c>
      <c r="L2822">
        <v>12943</v>
      </c>
      <c r="M2822">
        <v>303007399</v>
      </c>
      <c r="N2822" s="7">
        <v>43575</v>
      </c>
      <c r="P2822" s="7"/>
    </row>
    <row r="2823" spans="1:16" x14ac:dyDescent="0.25">
      <c r="A2823" t="s">
        <v>1045</v>
      </c>
      <c r="B2823" t="s">
        <v>1060</v>
      </c>
      <c r="C2823" t="s">
        <v>1064</v>
      </c>
      <c r="D2823" t="s">
        <v>1065</v>
      </c>
      <c r="E2823" t="s">
        <v>1066</v>
      </c>
      <c r="F2823" t="s">
        <v>1050</v>
      </c>
      <c r="G2823" t="s">
        <v>36</v>
      </c>
      <c r="H2823">
        <v>201812</v>
      </c>
      <c r="I2823">
        <v>642.26260000000002</v>
      </c>
      <c r="J2823">
        <v>2018</v>
      </c>
      <c r="K2823">
        <v>12</v>
      </c>
      <c r="L2823">
        <v>12944</v>
      </c>
      <c r="M2823">
        <v>302107934</v>
      </c>
      <c r="N2823" s="7">
        <v>43442</v>
      </c>
      <c r="P2823" s="7"/>
    </row>
    <row r="2824" spans="1:16" x14ac:dyDescent="0.25">
      <c r="A2824" t="s">
        <v>1045</v>
      </c>
      <c r="B2824" t="s">
        <v>1067</v>
      </c>
      <c r="C2824" t="s">
        <v>1068</v>
      </c>
      <c r="D2824" t="s">
        <v>1069</v>
      </c>
      <c r="E2824" t="s">
        <v>1070</v>
      </c>
      <c r="F2824" t="s">
        <v>1050</v>
      </c>
      <c r="G2824" t="s">
        <v>28</v>
      </c>
      <c r="H2824">
        <v>201812</v>
      </c>
      <c r="I2824">
        <v>40.200000000000003</v>
      </c>
      <c r="J2824">
        <v>2018</v>
      </c>
      <c r="K2824">
        <v>12</v>
      </c>
      <c r="L2824">
        <v>12945</v>
      </c>
      <c r="M2824">
        <v>303007116</v>
      </c>
      <c r="N2824" s="7">
        <v>43542</v>
      </c>
      <c r="P2824" s="7"/>
    </row>
    <row r="2825" spans="1:16" x14ac:dyDescent="0.25">
      <c r="A2825" t="s">
        <v>1045</v>
      </c>
      <c r="B2825" t="s">
        <v>1054</v>
      </c>
      <c r="C2825" t="s">
        <v>1074</v>
      </c>
      <c r="D2825" t="s">
        <v>1071</v>
      </c>
      <c r="E2825" t="s">
        <v>1075</v>
      </c>
      <c r="F2825" t="s">
        <v>1073</v>
      </c>
      <c r="G2825" t="s">
        <v>31</v>
      </c>
      <c r="H2825">
        <v>201812</v>
      </c>
      <c r="I2825">
        <v>174.4871</v>
      </c>
      <c r="J2825">
        <v>2018</v>
      </c>
      <c r="K2825">
        <v>12</v>
      </c>
      <c r="L2825">
        <v>12946</v>
      </c>
      <c r="M2825">
        <v>303006146</v>
      </c>
      <c r="N2825" s="7">
        <v>43562</v>
      </c>
      <c r="P2825" s="7"/>
    </row>
    <row r="2826" spans="1:16" x14ac:dyDescent="0.25">
      <c r="A2826" t="s">
        <v>1045</v>
      </c>
      <c r="B2826" t="s">
        <v>1060</v>
      </c>
      <c r="C2826" t="s">
        <v>1064</v>
      </c>
      <c r="D2826" t="s">
        <v>1065</v>
      </c>
      <c r="E2826" t="s">
        <v>1066</v>
      </c>
      <c r="F2826" t="s">
        <v>1050</v>
      </c>
      <c r="G2826" t="s">
        <v>24</v>
      </c>
      <c r="H2826">
        <v>201812</v>
      </c>
      <c r="I2826">
        <v>414.89440000000002</v>
      </c>
      <c r="J2826">
        <v>2018</v>
      </c>
      <c r="K2826">
        <v>12</v>
      </c>
      <c r="L2826">
        <v>12947</v>
      </c>
      <c r="M2826">
        <v>302111085</v>
      </c>
      <c r="N2826" s="7">
        <v>43604</v>
      </c>
      <c r="P2826" s="7"/>
    </row>
    <row r="2827" spans="1:16" x14ac:dyDescent="0.25">
      <c r="A2827" t="s">
        <v>1045</v>
      </c>
      <c r="B2827" t="s">
        <v>1046</v>
      </c>
      <c r="C2827" t="s">
        <v>1047</v>
      </c>
      <c r="D2827" t="s">
        <v>1048</v>
      </c>
      <c r="E2827" t="s">
        <v>1049</v>
      </c>
      <c r="F2827" t="s">
        <v>1050</v>
      </c>
      <c r="G2827" t="s">
        <v>26</v>
      </c>
      <c r="H2827">
        <v>201812</v>
      </c>
      <c r="I2827">
        <v>269.62529999999998</v>
      </c>
      <c r="J2827">
        <v>2018</v>
      </c>
      <c r="K2827">
        <v>12</v>
      </c>
      <c r="L2827">
        <v>12948</v>
      </c>
      <c r="M2827">
        <v>301806832</v>
      </c>
      <c r="N2827" s="7">
        <v>43614</v>
      </c>
      <c r="P2827" s="7"/>
    </row>
    <row r="2828" spans="1:16" x14ac:dyDescent="0.25">
      <c r="A2828" t="s">
        <v>1045</v>
      </c>
      <c r="B2828" t="s">
        <v>1046</v>
      </c>
      <c r="C2828" t="s">
        <v>1051</v>
      </c>
      <c r="D2828" t="s">
        <v>1052</v>
      </c>
      <c r="E2828" t="s">
        <v>1053</v>
      </c>
      <c r="F2828" t="s">
        <v>1050</v>
      </c>
      <c r="G2828" t="s">
        <v>15</v>
      </c>
      <c r="H2828">
        <v>201812</v>
      </c>
      <c r="I2828">
        <v>254.91409999999999</v>
      </c>
      <c r="J2828">
        <v>2018</v>
      </c>
      <c r="K2828">
        <v>12</v>
      </c>
      <c r="L2828">
        <v>12949</v>
      </c>
      <c r="M2828">
        <v>301906924</v>
      </c>
      <c r="N2828" s="7">
        <v>43438</v>
      </c>
      <c r="P2828" s="7"/>
    </row>
    <row r="2829" spans="1:16" x14ac:dyDescent="0.25">
      <c r="A2829" t="s">
        <v>1045</v>
      </c>
      <c r="B2829" t="s">
        <v>1060</v>
      </c>
      <c r="C2829" t="s">
        <v>1061</v>
      </c>
      <c r="D2829" t="s">
        <v>1062</v>
      </c>
      <c r="E2829" t="s">
        <v>1063</v>
      </c>
      <c r="F2829" t="s">
        <v>1050</v>
      </c>
      <c r="G2829" t="s">
        <v>30</v>
      </c>
      <c r="H2829">
        <v>201812</v>
      </c>
      <c r="I2829">
        <v>578.93550000000005</v>
      </c>
      <c r="J2829">
        <v>2018</v>
      </c>
      <c r="K2829">
        <v>12</v>
      </c>
      <c r="L2829">
        <v>12950</v>
      </c>
      <c r="M2829">
        <v>303006951</v>
      </c>
      <c r="N2829" s="7">
        <v>43530</v>
      </c>
      <c r="P2829" s="7"/>
    </row>
    <row r="2830" spans="1:16" x14ac:dyDescent="0.25">
      <c r="A2830" t="s">
        <v>1045</v>
      </c>
      <c r="B2830" t="s">
        <v>1054</v>
      </c>
      <c r="C2830" t="s">
        <v>1074</v>
      </c>
      <c r="D2830" t="s">
        <v>1071</v>
      </c>
      <c r="E2830" t="s">
        <v>1075</v>
      </c>
      <c r="F2830" t="s">
        <v>1073</v>
      </c>
      <c r="G2830" t="s">
        <v>37</v>
      </c>
      <c r="H2830">
        <v>201812</v>
      </c>
      <c r="I2830">
        <v>108.8108</v>
      </c>
      <c r="J2830">
        <v>2018</v>
      </c>
      <c r="K2830">
        <v>12</v>
      </c>
      <c r="L2830">
        <v>12951</v>
      </c>
      <c r="M2830">
        <v>302105266</v>
      </c>
      <c r="N2830" s="7">
        <v>43430</v>
      </c>
      <c r="P2830" s="7"/>
    </row>
    <row r="2831" spans="1:16" x14ac:dyDescent="0.25">
      <c r="A2831" t="s">
        <v>1045</v>
      </c>
      <c r="B2831" t="s">
        <v>1054</v>
      </c>
      <c r="C2831" t="s">
        <v>1074</v>
      </c>
      <c r="D2831" t="s">
        <v>1071</v>
      </c>
      <c r="E2831" t="s">
        <v>1075</v>
      </c>
      <c r="F2831" t="s">
        <v>1073</v>
      </c>
      <c r="G2831" t="s">
        <v>46</v>
      </c>
      <c r="H2831">
        <v>201812</v>
      </c>
      <c r="I2831">
        <v>121.39060000000001</v>
      </c>
      <c r="J2831">
        <v>2018</v>
      </c>
      <c r="K2831">
        <v>12</v>
      </c>
      <c r="L2831">
        <v>12952</v>
      </c>
      <c r="M2831">
        <v>302105346</v>
      </c>
      <c r="N2831" s="7">
        <v>43456</v>
      </c>
      <c r="P2831" s="7"/>
    </row>
    <row r="2832" spans="1:16" x14ac:dyDescent="0.25">
      <c r="A2832" t="s">
        <v>41</v>
      </c>
      <c r="B2832" t="s">
        <v>22</v>
      </c>
      <c r="C2832" t="s">
        <v>57</v>
      </c>
      <c r="D2832" t="s">
        <v>58</v>
      </c>
      <c r="E2832" t="s">
        <v>59</v>
      </c>
      <c r="F2832" t="s">
        <v>23</v>
      </c>
      <c r="G2832" t="s">
        <v>26</v>
      </c>
      <c r="H2832">
        <v>201812</v>
      </c>
      <c r="I2832">
        <v>70.764300000000006</v>
      </c>
      <c r="J2832">
        <v>2018</v>
      </c>
      <c r="K2832">
        <v>12</v>
      </c>
      <c r="L2832">
        <v>12953</v>
      </c>
      <c r="M2832">
        <v>302108910</v>
      </c>
      <c r="N2832" s="7">
        <v>43469</v>
      </c>
      <c r="P2832" s="7"/>
    </row>
    <row r="2833" spans="1:16" x14ac:dyDescent="0.25">
      <c r="A2833" t="s">
        <v>1028</v>
      </c>
      <c r="B2833" t="s">
        <v>1076</v>
      </c>
      <c r="C2833" t="s">
        <v>1077</v>
      </c>
      <c r="D2833" t="s">
        <v>1078</v>
      </c>
      <c r="E2833" t="s">
        <v>1079</v>
      </c>
      <c r="F2833" t="s">
        <v>1080</v>
      </c>
      <c r="G2833" t="s">
        <v>46</v>
      </c>
      <c r="H2833">
        <v>201812</v>
      </c>
      <c r="I2833">
        <v>176.58125000000001</v>
      </c>
      <c r="J2833">
        <v>2018</v>
      </c>
      <c r="K2833">
        <v>12</v>
      </c>
      <c r="L2833">
        <v>12954</v>
      </c>
      <c r="M2833">
        <v>301704085</v>
      </c>
      <c r="N2833" s="7">
        <v>43453</v>
      </c>
      <c r="P2833" s="7"/>
    </row>
    <row r="2834" spans="1:16" x14ac:dyDescent="0.25">
      <c r="A2834" t="s">
        <v>1045</v>
      </c>
      <c r="B2834" t="s">
        <v>1046</v>
      </c>
      <c r="C2834" t="s">
        <v>1051</v>
      </c>
      <c r="D2834" t="s">
        <v>1052</v>
      </c>
      <c r="E2834" t="s">
        <v>1053</v>
      </c>
      <c r="F2834" t="s">
        <v>1050</v>
      </c>
      <c r="G2834" t="s">
        <v>31</v>
      </c>
      <c r="H2834">
        <v>201812</v>
      </c>
      <c r="I2834">
        <v>412.14580000000001</v>
      </c>
      <c r="J2834">
        <v>2018</v>
      </c>
      <c r="K2834">
        <v>12</v>
      </c>
      <c r="L2834">
        <v>12955</v>
      </c>
      <c r="M2834">
        <v>303009292</v>
      </c>
      <c r="N2834" s="7">
        <v>43429</v>
      </c>
      <c r="P2834" s="7"/>
    </row>
    <row r="2835" spans="1:16" x14ac:dyDescent="0.25">
      <c r="A2835" t="s">
        <v>1045</v>
      </c>
      <c r="B2835" t="s">
        <v>1054</v>
      </c>
      <c r="C2835" t="s">
        <v>1074</v>
      </c>
      <c r="D2835" t="s">
        <v>1071</v>
      </c>
      <c r="E2835" t="s">
        <v>1075</v>
      </c>
      <c r="F2835" t="s">
        <v>1073</v>
      </c>
      <c r="G2835" t="s">
        <v>291</v>
      </c>
      <c r="H2835">
        <v>201812</v>
      </c>
      <c r="I2835">
        <v>171.46289999999999</v>
      </c>
      <c r="J2835">
        <v>2018</v>
      </c>
      <c r="K2835">
        <v>12</v>
      </c>
      <c r="L2835">
        <v>12956</v>
      </c>
      <c r="M2835">
        <v>302105167</v>
      </c>
      <c r="N2835" s="7">
        <v>43589</v>
      </c>
      <c r="P2835" s="7"/>
    </row>
    <row r="2836" spans="1:16" x14ac:dyDescent="0.25">
      <c r="A2836" t="s">
        <v>1045</v>
      </c>
      <c r="B2836" t="s">
        <v>1060</v>
      </c>
      <c r="C2836" t="s">
        <v>1061</v>
      </c>
      <c r="D2836" t="s">
        <v>1062</v>
      </c>
      <c r="E2836" t="s">
        <v>1063</v>
      </c>
      <c r="F2836" t="s">
        <v>1050</v>
      </c>
      <c r="G2836" t="s">
        <v>28</v>
      </c>
      <c r="H2836">
        <v>201812</v>
      </c>
      <c r="I2836">
        <v>488.3503</v>
      </c>
      <c r="J2836">
        <v>2018</v>
      </c>
      <c r="K2836">
        <v>12</v>
      </c>
      <c r="L2836">
        <v>12957</v>
      </c>
      <c r="M2836">
        <v>301700462</v>
      </c>
      <c r="N2836" s="7">
        <v>43430</v>
      </c>
      <c r="P2836" s="7"/>
    </row>
    <row r="2837" spans="1:16" x14ac:dyDescent="0.25">
      <c r="A2837" t="s">
        <v>1045</v>
      </c>
      <c r="B2837" t="s">
        <v>1054</v>
      </c>
      <c r="C2837" t="s">
        <v>1074</v>
      </c>
      <c r="D2837" t="s">
        <v>1071</v>
      </c>
      <c r="E2837" t="s">
        <v>1075</v>
      </c>
      <c r="F2837" t="s">
        <v>1073</v>
      </c>
      <c r="G2837" t="s">
        <v>24</v>
      </c>
      <c r="H2837">
        <v>201812</v>
      </c>
      <c r="I2837">
        <v>132.1995</v>
      </c>
      <c r="J2837">
        <v>2018</v>
      </c>
      <c r="K2837">
        <v>12</v>
      </c>
      <c r="L2837">
        <v>12958</v>
      </c>
      <c r="M2837">
        <v>302103343</v>
      </c>
      <c r="N2837" s="7">
        <v>43433</v>
      </c>
      <c r="P2837" s="7"/>
    </row>
    <row r="2838" spans="1:16" x14ac:dyDescent="0.25">
      <c r="A2838" t="s">
        <v>1028</v>
      </c>
      <c r="B2838" t="s">
        <v>1076</v>
      </c>
      <c r="C2838" t="s">
        <v>1077</v>
      </c>
      <c r="D2838" t="s">
        <v>1078</v>
      </c>
      <c r="E2838" t="s">
        <v>1079</v>
      </c>
      <c r="F2838" t="s">
        <v>1080</v>
      </c>
      <c r="G2838" t="s">
        <v>32</v>
      </c>
      <c r="H2838">
        <v>201812</v>
      </c>
      <c r="I2838">
        <v>177.24959999999999</v>
      </c>
      <c r="J2838">
        <v>2018</v>
      </c>
      <c r="K2838">
        <v>12</v>
      </c>
      <c r="L2838">
        <v>12959</v>
      </c>
      <c r="M2838">
        <v>302105976</v>
      </c>
      <c r="N2838" s="7">
        <v>43428</v>
      </c>
      <c r="P2838" s="7"/>
    </row>
    <row r="2839" spans="1:16" x14ac:dyDescent="0.25">
      <c r="A2839" t="s">
        <v>1045</v>
      </c>
      <c r="B2839" t="s">
        <v>1046</v>
      </c>
      <c r="C2839" t="s">
        <v>1047</v>
      </c>
      <c r="D2839" t="s">
        <v>1048</v>
      </c>
      <c r="E2839" t="s">
        <v>1049</v>
      </c>
      <c r="F2839" t="s">
        <v>1050</v>
      </c>
      <c r="G2839" t="s">
        <v>319</v>
      </c>
      <c r="H2839">
        <v>201812</v>
      </c>
      <c r="I2839">
        <v>183.00389999999999</v>
      </c>
      <c r="J2839">
        <v>2018</v>
      </c>
      <c r="K2839">
        <v>12</v>
      </c>
      <c r="L2839">
        <v>12960</v>
      </c>
      <c r="M2839">
        <v>301309278</v>
      </c>
      <c r="N2839" s="7">
        <v>43468</v>
      </c>
      <c r="P2839" s="7"/>
    </row>
    <row r="2840" spans="1:16" x14ac:dyDescent="0.25">
      <c r="A2840" t="s">
        <v>1045</v>
      </c>
      <c r="B2840" t="s">
        <v>1046</v>
      </c>
      <c r="C2840" t="s">
        <v>1051</v>
      </c>
      <c r="D2840" t="s">
        <v>1052</v>
      </c>
      <c r="E2840" t="s">
        <v>1053</v>
      </c>
      <c r="F2840" t="s">
        <v>1050</v>
      </c>
      <c r="G2840" t="s">
        <v>11</v>
      </c>
      <c r="H2840">
        <v>201812</v>
      </c>
      <c r="I2840">
        <v>295.45670000000001</v>
      </c>
      <c r="J2840">
        <v>2018</v>
      </c>
      <c r="K2840">
        <v>12</v>
      </c>
      <c r="L2840">
        <v>12961</v>
      </c>
      <c r="M2840">
        <v>302109804</v>
      </c>
      <c r="N2840" s="7">
        <v>43562</v>
      </c>
      <c r="P2840" s="7"/>
    </row>
    <row r="2841" spans="1:16" x14ac:dyDescent="0.25">
      <c r="A2841" t="s">
        <v>21</v>
      </c>
      <c r="B2841" t="s">
        <v>22</v>
      </c>
      <c r="C2841" t="s">
        <v>54</v>
      </c>
      <c r="D2841" t="s">
        <v>55</v>
      </c>
      <c r="E2841" t="s">
        <v>56</v>
      </c>
      <c r="F2841" t="s">
        <v>23</v>
      </c>
      <c r="G2841" t="s">
        <v>10</v>
      </c>
      <c r="H2841">
        <v>201812</v>
      </c>
      <c r="I2841">
        <v>73.536699999999996</v>
      </c>
      <c r="J2841">
        <v>2018</v>
      </c>
      <c r="K2841">
        <v>12</v>
      </c>
      <c r="L2841">
        <v>12962</v>
      </c>
      <c r="M2841">
        <v>302106993</v>
      </c>
      <c r="N2841" s="7">
        <v>43455</v>
      </c>
      <c r="P2841" s="7"/>
    </row>
    <row r="2842" spans="1:16" x14ac:dyDescent="0.25">
      <c r="A2842" t="s">
        <v>1045</v>
      </c>
      <c r="B2842" t="s">
        <v>1054</v>
      </c>
      <c r="C2842" t="s">
        <v>1058</v>
      </c>
      <c r="D2842" t="s">
        <v>1056</v>
      </c>
      <c r="E2842" t="s">
        <v>1059</v>
      </c>
      <c r="F2842" t="s">
        <v>1050</v>
      </c>
      <c r="G2842" t="s">
        <v>33</v>
      </c>
      <c r="H2842">
        <v>201812</v>
      </c>
      <c r="I2842">
        <v>230</v>
      </c>
      <c r="J2842">
        <v>2018</v>
      </c>
      <c r="K2842">
        <v>12</v>
      </c>
      <c r="L2842">
        <v>12963</v>
      </c>
      <c r="M2842">
        <v>302107964</v>
      </c>
      <c r="N2842" s="7">
        <v>43480</v>
      </c>
      <c r="P2842" s="7"/>
    </row>
    <row r="2843" spans="1:16" x14ac:dyDescent="0.25">
      <c r="A2843" t="s">
        <v>1045</v>
      </c>
      <c r="B2843" t="s">
        <v>1060</v>
      </c>
      <c r="C2843" t="s">
        <v>1061</v>
      </c>
      <c r="D2843" t="s">
        <v>1062</v>
      </c>
      <c r="E2843" t="s">
        <v>1063</v>
      </c>
      <c r="F2843" t="s">
        <v>1050</v>
      </c>
      <c r="G2843" t="s">
        <v>31</v>
      </c>
      <c r="H2843">
        <v>201812</v>
      </c>
      <c r="I2843">
        <v>548.7097</v>
      </c>
      <c r="J2843">
        <v>2018</v>
      </c>
      <c r="K2843">
        <v>12</v>
      </c>
      <c r="L2843">
        <v>12964</v>
      </c>
      <c r="M2843">
        <v>302107178</v>
      </c>
      <c r="N2843" s="7">
        <v>43510</v>
      </c>
      <c r="P2843" s="7"/>
    </row>
    <row r="2844" spans="1:16" x14ac:dyDescent="0.25">
      <c r="A2844" t="s">
        <v>1045</v>
      </c>
      <c r="B2844" t="s">
        <v>1046</v>
      </c>
      <c r="C2844" t="s">
        <v>1047</v>
      </c>
      <c r="D2844" t="s">
        <v>1048</v>
      </c>
      <c r="E2844" t="s">
        <v>1049</v>
      </c>
      <c r="F2844" t="s">
        <v>1050</v>
      </c>
      <c r="G2844" t="s">
        <v>338</v>
      </c>
      <c r="H2844">
        <v>201812</v>
      </c>
      <c r="I2844">
        <v>243.0684</v>
      </c>
      <c r="J2844">
        <v>2018</v>
      </c>
      <c r="K2844">
        <v>12</v>
      </c>
      <c r="L2844">
        <v>12965</v>
      </c>
      <c r="M2844">
        <v>301901737</v>
      </c>
      <c r="N2844" s="7">
        <v>43510</v>
      </c>
      <c r="P2844" s="7"/>
    </row>
    <row r="2845" spans="1:16" x14ac:dyDescent="0.25">
      <c r="A2845" t="s">
        <v>1028</v>
      </c>
      <c r="B2845" t="s">
        <v>1081</v>
      </c>
      <c r="C2845" t="s">
        <v>1082</v>
      </c>
      <c r="D2845" t="s">
        <v>1083</v>
      </c>
      <c r="E2845" t="s">
        <v>1084</v>
      </c>
      <c r="F2845" t="s">
        <v>1080</v>
      </c>
      <c r="G2845" t="s">
        <v>26</v>
      </c>
      <c r="H2845">
        <v>201812</v>
      </c>
      <c r="I2845">
        <v>314</v>
      </c>
      <c r="J2845">
        <v>2018</v>
      </c>
      <c r="K2845">
        <v>12</v>
      </c>
      <c r="L2845">
        <v>12966</v>
      </c>
      <c r="M2845">
        <v>303005080</v>
      </c>
      <c r="N2845" s="7">
        <v>43486</v>
      </c>
      <c r="P2845" s="7"/>
    </row>
    <row r="2846" spans="1:16" x14ac:dyDescent="0.25">
      <c r="A2846" t="s">
        <v>1045</v>
      </c>
      <c r="B2846" t="s">
        <v>1054</v>
      </c>
      <c r="C2846" t="s">
        <v>1058</v>
      </c>
      <c r="D2846" t="s">
        <v>1056</v>
      </c>
      <c r="E2846" t="s">
        <v>1059</v>
      </c>
      <c r="F2846" t="s">
        <v>1050</v>
      </c>
      <c r="G2846" t="s">
        <v>349</v>
      </c>
      <c r="H2846">
        <v>201812</v>
      </c>
      <c r="I2846">
        <v>273.2371</v>
      </c>
      <c r="J2846">
        <v>2018</v>
      </c>
      <c r="K2846">
        <v>12</v>
      </c>
      <c r="L2846">
        <v>12967</v>
      </c>
      <c r="M2846">
        <v>301806530</v>
      </c>
      <c r="N2846" s="7">
        <v>43576</v>
      </c>
      <c r="P2846" s="7"/>
    </row>
    <row r="2847" spans="1:16" x14ac:dyDescent="0.25">
      <c r="A2847" t="s">
        <v>1045</v>
      </c>
      <c r="B2847" t="s">
        <v>1046</v>
      </c>
      <c r="C2847" t="s">
        <v>1047</v>
      </c>
      <c r="D2847" t="s">
        <v>1048</v>
      </c>
      <c r="E2847" t="s">
        <v>1049</v>
      </c>
      <c r="F2847" t="s">
        <v>1050</v>
      </c>
      <c r="G2847" t="s">
        <v>28</v>
      </c>
      <c r="H2847">
        <v>201812</v>
      </c>
      <c r="I2847">
        <v>254.87</v>
      </c>
      <c r="J2847">
        <v>2018</v>
      </c>
      <c r="K2847">
        <v>12</v>
      </c>
      <c r="L2847">
        <v>12968</v>
      </c>
      <c r="M2847">
        <v>301806578</v>
      </c>
      <c r="N2847" s="7">
        <v>43564</v>
      </c>
      <c r="P2847" s="7"/>
    </row>
    <row r="2848" spans="1:16" x14ac:dyDescent="0.25">
      <c r="A2848" t="s">
        <v>1045</v>
      </c>
      <c r="B2848" t="s">
        <v>1054</v>
      </c>
      <c r="C2848" t="s">
        <v>1058</v>
      </c>
      <c r="D2848" t="s">
        <v>1056</v>
      </c>
      <c r="E2848" t="s">
        <v>1059</v>
      </c>
      <c r="F2848" t="s">
        <v>1050</v>
      </c>
      <c r="G2848" t="s">
        <v>10</v>
      </c>
      <c r="H2848">
        <v>201812</v>
      </c>
      <c r="I2848">
        <v>156.08680000000001</v>
      </c>
      <c r="J2848">
        <v>2018</v>
      </c>
      <c r="K2848">
        <v>12</v>
      </c>
      <c r="L2848">
        <v>12969</v>
      </c>
      <c r="M2848">
        <v>302105261</v>
      </c>
      <c r="N2848" s="7">
        <v>43475</v>
      </c>
      <c r="P2848" s="7"/>
    </row>
    <row r="2849" spans="1:16" x14ac:dyDescent="0.25">
      <c r="A2849" t="s">
        <v>1045</v>
      </c>
      <c r="B2849" t="s">
        <v>1060</v>
      </c>
      <c r="C2849" t="s">
        <v>1061</v>
      </c>
      <c r="D2849" t="s">
        <v>1062</v>
      </c>
      <c r="E2849" t="s">
        <v>1063</v>
      </c>
      <c r="F2849" t="s">
        <v>1050</v>
      </c>
      <c r="G2849" t="s">
        <v>29</v>
      </c>
      <c r="H2849">
        <v>201812</v>
      </c>
      <c r="I2849">
        <v>452.22579999999999</v>
      </c>
      <c r="J2849">
        <v>2018</v>
      </c>
      <c r="K2849">
        <v>12</v>
      </c>
      <c r="L2849">
        <v>12970</v>
      </c>
      <c r="M2849">
        <v>302106140</v>
      </c>
      <c r="N2849" s="7">
        <v>43507</v>
      </c>
      <c r="P2849" s="7"/>
    </row>
    <row r="2850" spans="1:16" x14ac:dyDescent="0.25">
      <c r="A2850" t="s">
        <v>1045</v>
      </c>
      <c r="B2850" t="s">
        <v>1046</v>
      </c>
      <c r="C2850" t="s">
        <v>1047</v>
      </c>
      <c r="D2850" t="s">
        <v>1048</v>
      </c>
      <c r="E2850" t="s">
        <v>1049</v>
      </c>
      <c r="F2850" t="s">
        <v>1050</v>
      </c>
      <c r="G2850" t="s">
        <v>42</v>
      </c>
      <c r="H2850">
        <v>201812</v>
      </c>
      <c r="I2850">
        <v>256.16500000000002</v>
      </c>
      <c r="J2850">
        <v>2018</v>
      </c>
      <c r="K2850">
        <v>12</v>
      </c>
      <c r="L2850">
        <v>12971</v>
      </c>
      <c r="M2850">
        <v>301907710</v>
      </c>
      <c r="N2850" s="7">
        <v>43562</v>
      </c>
      <c r="P2850" s="7"/>
    </row>
    <row r="2851" spans="1:16" x14ac:dyDescent="0.25">
      <c r="A2851" t="s">
        <v>1045</v>
      </c>
      <c r="B2851" t="s">
        <v>1067</v>
      </c>
      <c r="C2851" t="s">
        <v>1068</v>
      </c>
      <c r="D2851" t="s">
        <v>1069</v>
      </c>
      <c r="E2851" t="s">
        <v>1070</v>
      </c>
      <c r="F2851" t="s">
        <v>1050</v>
      </c>
      <c r="G2851" t="s">
        <v>29</v>
      </c>
      <c r="H2851">
        <v>201812</v>
      </c>
      <c r="I2851">
        <v>34.104799999999997</v>
      </c>
      <c r="J2851">
        <v>2018</v>
      </c>
      <c r="K2851">
        <v>12</v>
      </c>
      <c r="L2851">
        <v>12972</v>
      </c>
      <c r="M2851">
        <v>303005744</v>
      </c>
      <c r="N2851" s="7">
        <v>43538</v>
      </c>
      <c r="P2851" s="7"/>
    </row>
    <row r="2852" spans="1:16" x14ac:dyDescent="0.25">
      <c r="A2852" t="s">
        <v>1045</v>
      </c>
      <c r="B2852" t="s">
        <v>1054</v>
      </c>
      <c r="C2852" t="s">
        <v>1074</v>
      </c>
      <c r="D2852" t="s">
        <v>1071</v>
      </c>
      <c r="E2852" t="s">
        <v>1075</v>
      </c>
      <c r="F2852" t="s">
        <v>1073</v>
      </c>
      <c r="G2852" t="s">
        <v>42</v>
      </c>
      <c r="H2852">
        <v>201812</v>
      </c>
      <c r="I2852">
        <v>100.6699</v>
      </c>
      <c r="J2852">
        <v>2018</v>
      </c>
      <c r="K2852">
        <v>12</v>
      </c>
      <c r="L2852">
        <v>12973</v>
      </c>
      <c r="M2852">
        <v>302102730</v>
      </c>
      <c r="N2852" s="7">
        <v>43444</v>
      </c>
      <c r="P2852" s="7"/>
    </row>
    <row r="2853" spans="1:16" x14ac:dyDescent="0.25">
      <c r="A2853" t="s">
        <v>1028</v>
      </c>
      <c r="B2853" t="s">
        <v>1076</v>
      </c>
      <c r="C2853" t="s">
        <v>1077</v>
      </c>
      <c r="D2853" t="s">
        <v>1078</v>
      </c>
      <c r="E2853" t="s">
        <v>1079</v>
      </c>
      <c r="F2853" t="s">
        <v>1080</v>
      </c>
      <c r="G2853" t="s">
        <v>338</v>
      </c>
      <c r="H2853">
        <v>201812</v>
      </c>
      <c r="I2853">
        <v>187.07650000000001</v>
      </c>
      <c r="J2853">
        <v>2018</v>
      </c>
      <c r="K2853">
        <v>12</v>
      </c>
      <c r="L2853">
        <v>12974</v>
      </c>
      <c r="M2853">
        <v>300304557</v>
      </c>
      <c r="N2853" s="7">
        <v>43447</v>
      </c>
      <c r="P2853" s="7"/>
    </row>
    <row r="2854" spans="1:16" x14ac:dyDescent="0.25">
      <c r="A2854" t="s">
        <v>1045</v>
      </c>
      <c r="B2854" t="s">
        <v>1054</v>
      </c>
      <c r="C2854" t="s">
        <v>1058</v>
      </c>
      <c r="D2854" t="s">
        <v>1056</v>
      </c>
      <c r="E2854" t="s">
        <v>1059</v>
      </c>
      <c r="F2854" t="s">
        <v>1050</v>
      </c>
      <c r="G2854" t="s">
        <v>24</v>
      </c>
      <c r="H2854">
        <v>201812</v>
      </c>
      <c r="I2854">
        <v>103.58240000000001</v>
      </c>
      <c r="J2854">
        <v>2018</v>
      </c>
      <c r="K2854">
        <v>12</v>
      </c>
      <c r="L2854">
        <v>12975</v>
      </c>
      <c r="M2854">
        <v>301704085</v>
      </c>
      <c r="N2854" s="7">
        <v>43527</v>
      </c>
      <c r="P2854" s="7"/>
    </row>
    <row r="2855" spans="1:16" x14ac:dyDescent="0.25">
      <c r="A2855" t="s">
        <v>1045</v>
      </c>
      <c r="B2855" t="s">
        <v>1060</v>
      </c>
      <c r="C2855" t="s">
        <v>1061</v>
      </c>
      <c r="D2855" t="s">
        <v>1062</v>
      </c>
      <c r="E2855" t="s">
        <v>1063</v>
      </c>
      <c r="F2855" t="s">
        <v>1050</v>
      </c>
      <c r="G2855" t="s">
        <v>25</v>
      </c>
      <c r="H2855">
        <v>201812</v>
      </c>
      <c r="I2855">
        <v>473.29259999999999</v>
      </c>
      <c r="J2855">
        <v>2018</v>
      </c>
      <c r="K2855">
        <v>12</v>
      </c>
      <c r="L2855">
        <v>12976</v>
      </c>
      <c r="M2855">
        <v>302105895</v>
      </c>
      <c r="N2855" s="7">
        <v>43533</v>
      </c>
      <c r="P2855" s="7"/>
    </row>
    <row r="2856" spans="1:16" x14ac:dyDescent="0.25">
      <c r="A2856" t="s">
        <v>1045</v>
      </c>
      <c r="B2856" t="s">
        <v>1054</v>
      </c>
      <c r="C2856" t="s">
        <v>1074</v>
      </c>
      <c r="D2856" t="s">
        <v>1071</v>
      </c>
      <c r="E2856" t="s">
        <v>1075</v>
      </c>
      <c r="F2856" t="s">
        <v>1073</v>
      </c>
      <c r="G2856" t="s">
        <v>36</v>
      </c>
      <c r="H2856">
        <v>201812</v>
      </c>
      <c r="I2856">
        <v>150.74270000000001</v>
      </c>
      <c r="J2856">
        <v>2018</v>
      </c>
      <c r="K2856">
        <v>12</v>
      </c>
      <c r="L2856">
        <v>12977</v>
      </c>
      <c r="M2856">
        <v>303006199</v>
      </c>
      <c r="N2856" s="7">
        <v>43520</v>
      </c>
      <c r="P2856" s="7"/>
    </row>
    <row r="2857" spans="1:16" x14ac:dyDescent="0.25">
      <c r="A2857" t="s">
        <v>1045</v>
      </c>
      <c r="B2857" t="s">
        <v>1046</v>
      </c>
      <c r="C2857" t="s">
        <v>1051</v>
      </c>
      <c r="D2857" t="s">
        <v>1052</v>
      </c>
      <c r="E2857" t="s">
        <v>1053</v>
      </c>
      <c r="F2857" t="s">
        <v>1050</v>
      </c>
      <c r="G2857" t="s">
        <v>25</v>
      </c>
      <c r="H2857">
        <v>201812</v>
      </c>
      <c r="I2857">
        <v>272.25</v>
      </c>
      <c r="J2857">
        <v>2018</v>
      </c>
      <c r="K2857">
        <v>12</v>
      </c>
      <c r="L2857">
        <v>12978</v>
      </c>
      <c r="M2857">
        <v>302105574</v>
      </c>
      <c r="N2857" s="7">
        <v>43538</v>
      </c>
      <c r="P2857" s="7"/>
    </row>
    <row r="2858" spans="1:16" x14ac:dyDescent="0.25">
      <c r="A2858" t="s">
        <v>1045</v>
      </c>
      <c r="B2858" t="s">
        <v>1060</v>
      </c>
      <c r="C2858" t="s">
        <v>1061</v>
      </c>
      <c r="D2858" t="s">
        <v>1062</v>
      </c>
      <c r="E2858" t="s">
        <v>1063</v>
      </c>
      <c r="F2858" t="s">
        <v>1050</v>
      </c>
      <c r="G2858" t="s">
        <v>244</v>
      </c>
      <c r="H2858">
        <v>201812</v>
      </c>
      <c r="I2858">
        <v>536.22580000000005</v>
      </c>
      <c r="J2858">
        <v>2018</v>
      </c>
      <c r="K2858">
        <v>12</v>
      </c>
      <c r="L2858">
        <v>12979</v>
      </c>
      <c r="M2858">
        <v>302104604</v>
      </c>
      <c r="N2858" s="7">
        <v>43446</v>
      </c>
      <c r="P2858" s="7"/>
    </row>
    <row r="2859" spans="1:16" x14ac:dyDescent="0.25">
      <c r="A2859" t="s">
        <v>21</v>
      </c>
      <c r="B2859" t="s">
        <v>22</v>
      </c>
      <c r="C2859" t="s">
        <v>54</v>
      </c>
      <c r="D2859" t="s">
        <v>55</v>
      </c>
      <c r="E2859" t="s">
        <v>56</v>
      </c>
      <c r="F2859" t="s">
        <v>23</v>
      </c>
      <c r="G2859" t="s">
        <v>24</v>
      </c>
      <c r="H2859">
        <v>201812</v>
      </c>
      <c r="I2859">
        <v>69.847700000000003</v>
      </c>
      <c r="J2859">
        <v>2018</v>
      </c>
      <c r="K2859">
        <v>12</v>
      </c>
      <c r="L2859">
        <v>12980</v>
      </c>
      <c r="M2859">
        <v>302109227</v>
      </c>
      <c r="N2859" s="7">
        <v>43551</v>
      </c>
      <c r="P2859" s="7"/>
    </row>
    <row r="2860" spans="1:16" x14ac:dyDescent="0.25">
      <c r="A2860" t="s">
        <v>1045</v>
      </c>
      <c r="B2860" t="s">
        <v>1054</v>
      </c>
      <c r="C2860" t="s">
        <v>1074</v>
      </c>
      <c r="D2860" t="s">
        <v>1071</v>
      </c>
      <c r="E2860" t="s">
        <v>1075</v>
      </c>
      <c r="F2860" t="s">
        <v>1073</v>
      </c>
      <c r="G2860" t="s">
        <v>25</v>
      </c>
      <c r="H2860">
        <v>201812</v>
      </c>
      <c r="I2860">
        <v>141.7097</v>
      </c>
      <c r="J2860">
        <v>2018</v>
      </c>
      <c r="K2860">
        <v>12</v>
      </c>
      <c r="L2860">
        <v>12981</v>
      </c>
      <c r="M2860">
        <v>303006051</v>
      </c>
      <c r="N2860" s="7">
        <v>43462</v>
      </c>
      <c r="P2860" s="7"/>
    </row>
    <row r="2861" spans="1:16" x14ac:dyDescent="0.25">
      <c r="A2861" t="s">
        <v>1045</v>
      </c>
      <c r="B2861" t="s">
        <v>1046</v>
      </c>
      <c r="C2861" t="s">
        <v>1051</v>
      </c>
      <c r="D2861" t="s">
        <v>1052</v>
      </c>
      <c r="E2861" t="s">
        <v>1053</v>
      </c>
      <c r="F2861" t="s">
        <v>1050</v>
      </c>
      <c r="G2861" t="s">
        <v>29</v>
      </c>
      <c r="H2861">
        <v>201812</v>
      </c>
      <c r="I2861">
        <v>320.16129999999998</v>
      </c>
      <c r="J2861">
        <v>2018</v>
      </c>
      <c r="K2861">
        <v>12</v>
      </c>
      <c r="L2861">
        <v>12982</v>
      </c>
      <c r="M2861">
        <v>303004777</v>
      </c>
      <c r="N2861" s="7">
        <v>43557</v>
      </c>
      <c r="P2861" s="7"/>
    </row>
    <row r="2862" spans="1:16" x14ac:dyDescent="0.25">
      <c r="A2862" t="s">
        <v>1045</v>
      </c>
      <c r="B2862" t="s">
        <v>1054</v>
      </c>
      <c r="C2862" t="s">
        <v>1074</v>
      </c>
      <c r="D2862" t="s">
        <v>1071</v>
      </c>
      <c r="E2862" t="s">
        <v>1075</v>
      </c>
      <c r="F2862" t="s">
        <v>1073</v>
      </c>
      <c r="G2862" t="s">
        <v>244</v>
      </c>
      <c r="H2862">
        <v>201812</v>
      </c>
      <c r="I2862">
        <v>160.07</v>
      </c>
      <c r="J2862">
        <v>2018</v>
      </c>
      <c r="K2862">
        <v>12</v>
      </c>
      <c r="L2862">
        <v>12983</v>
      </c>
      <c r="M2862">
        <v>303006412</v>
      </c>
      <c r="N2862" s="7">
        <v>43492</v>
      </c>
      <c r="P2862" s="7"/>
    </row>
    <row r="2863" spans="1:16" x14ac:dyDescent="0.25">
      <c r="A2863" t="s">
        <v>1028</v>
      </c>
      <c r="B2863" t="s">
        <v>1076</v>
      </c>
      <c r="C2863" t="s">
        <v>1077</v>
      </c>
      <c r="D2863" t="s">
        <v>1078</v>
      </c>
      <c r="E2863" t="s">
        <v>1079</v>
      </c>
      <c r="F2863" t="s">
        <v>1080</v>
      </c>
      <c r="G2863" t="s">
        <v>29</v>
      </c>
      <c r="H2863">
        <v>201812</v>
      </c>
      <c r="I2863">
        <v>213.0968</v>
      </c>
      <c r="J2863">
        <v>2018</v>
      </c>
      <c r="K2863">
        <v>12</v>
      </c>
      <c r="L2863">
        <v>12984</v>
      </c>
      <c r="M2863">
        <v>302108904</v>
      </c>
      <c r="N2863" s="7">
        <v>43476</v>
      </c>
      <c r="P2863" s="7"/>
    </row>
    <row r="2864" spans="1:16" x14ac:dyDescent="0.25">
      <c r="A2864" t="s">
        <v>1045</v>
      </c>
      <c r="B2864" t="s">
        <v>1054</v>
      </c>
      <c r="C2864" t="s">
        <v>1058</v>
      </c>
      <c r="D2864" t="s">
        <v>1056</v>
      </c>
      <c r="E2864" t="s">
        <v>1059</v>
      </c>
      <c r="F2864" t="s">
        <v>1050</v>
      </c>
      <c r="G2864" t="s">
        <v>34</v>
      </c>
      <c r="H2864">
        <v>201812</v>
      </c>
      <c r="I2864">
        <v>130.1935</v>
      </c>
      <c r="J2864">
        <v>2018</v>
      </c>
      <c r="K2864">
        <v>12</v>
      </c>
      <c r="L2864">
        <v>12985</v>
      </c>
      <c r="M2864">
        <v>303006649</v>
      </c>
      <c r="N2864" s="7">
        <v>43553</v>
      </c>
      <c r="P2864" s="7"/>
    </row>
    <row r="2865" spans="1:16" x14ac:dyDescent="0.25">
      <c r="A2865" t="s">
        <v>21</v>
      </c>
      <c r="B2865" t="s">
        <v>22</v>
      </c>
      <c r="C2865" t="s">
        <v>54</v>
      </c>
      <c r="D2865" t="s">
        <v>55</v>
      </c>
      <c r="E2865" t="s">
        <v>56</v>
      </c>
      <c r="F2865" t="s">
        <v>23</v>
      </c>
      <c r="G2865" t="s">
        <v>27</v>
      </c>
      <c r="H2865">
        <v>201812</v>
      </c>
      <c r="I2865">
        <v>76.994299999999996</v>
      </c>
      <c r="J2865">
        <v>2018</v>
      </c>
      <c r="K2865">
        <v>12</v>
      </c>
      <c r="L2865">
        <v>12986</v>
      </c>
      <c r="M2865">
        <v>303005369</v>
      </c>
      <c r="N2865" s="7">
        <v>43565</v>
      </c>
      <c r="P2865" s="7"/>
    </row>
    <row r="2866" spans="1:16" x14ac:dyDescent="0.25">
      <c r="A2866" t="s">
        <v>1045</v>
      </c>
      <c r="B2866" t="s">
        <v>1054</v>
      </c>
      <c r="C2866" t="s">
        <v>1058</v>
      </c>
      <c r="D2866" t="s">
        <v>1056</v>
      </c>
      <c r="E2866" t="s">
        <v>1059</v>
      </c>
      <c r="F2866" t="s">
        <v>1050</v>
      </c>
      <c r="G2866" t="s">
        <v>36</v>
      </c>
      <c r="H2866">
        <v>201812</v>
      </c>
      <c r="I2866">
        <v>151.8176</v>
      </c>
      <c r="J2866">
        <v>2018</v>
      </c>
      <c r="K2866">
        <v>12</v>
      </c>
      <c r="L2866">
        <v>12987</v>
      </c>
      <c r="M2866">
        <v>302105978</v>
      </c>
      <c r="N2866" s="7">
        <v>43478</v>
      </c>
      <c r="P2866" s="7"/>
    </row>
    <row r="2867" spans="1:16" x14ac:dyDescent="0.25">
      <c r="A2867" t="s">
        <v>1045</v>
      </c>
      <c r="B2867" t="s">
        <v>1046</v>
      </c>
      <c r="C2867" t="s">
        <v>1047</v>
      </c>
      <c r="D2867" t="s">
        <v>1048</v>
      </c>
      <c r="E2867" t="s">
        <v>1049</v>
      </c>
      <c r="F2867" t="s">
        <v>1050</v>
      </c>
      <c r="G2867" t="s">
        <v>349</v>
      </c>
      <c r="H2867">
        <v>201812</v>
      </c>
      <c r="I2867">
        <v>257.5419</v>
      </c>
      <c r="J2867">
        <v>2018</v>
      </c>
      <c r="K2867">
        <v>12</v>
      </c>
      <c r="L2867">
        <v>12988</v>
      </c>
      <c r="M2867">
        <v>301100721</v>
      </c>
      <c r="N2867" s="7">
        <v>43561</v>
      </c>
      <c r="P2867" s="7"/>
    </row>
    <row r="2868" spans="1:16" x14ac:dyDescent="0.25">
      <c r="A2868" t="s">
        <v>1045</v>
      </c>
      <c r="B2868" t="s">
        <v>1060</v>
      </c>
      <c r="C2868" t="s">
        <v>1064</v>
      </c>
      <c r="D2868" t="s">
        <v>1065</v>
      </c>
      <c r="E2868" t="s">
        <v>1066</v>
      </c>
      <c r="F2868" t="s">
        <v>1050</v>
      </c>
      <c r="G2868" t="s">
        <v>26</v>
      </c>
      <c r="H2868">
        <v>201812</v>
      </c>
      <c r="I2868">
        <v>569.46699999999998</v>
      </c>
      <c r="J2868">
        <v>2018</v>
      </c>
      <c r="K2868">
        <v>12</v>
      </c>
      <c r="L2868">
        <v>12989</v>
      </c>
      <c r="M2868">
        <v>303004516</v>
      </c>
      <c r="N2868" s="7">
        <v>43558</v>
      </c>
      <c r="P2868" s="7"/>
    </row>
    <row r="2869" spans="1:16" x14ac:dyDescent="0.25">
      <c r="A2869" t="s">
        <v>1045</v>
      </c>
      <c r="B2869" t="s">
        <v>1060</v>
      </c>
      <c r="C2869" t="s">
        <v>1064</v>
      </c>
      <c r="D2869" t="s">
        <v>1065</v>
      </c>
      <c r="E2869" t="s">
        <v>1066</v>
      </c>
      <c r="F2869" t="s">
        <v>1050</v>
      </c>
      <c r="G2869" t="s">
        <v>27</v>
      </c>
      <c r="H2869">
        <v>201812</v>
      </c>
      <c r="I2869">
        <v>569.46699999999998</v>
      </c>
      <c r="J2869">
        <v>2018</v>
      </c>
      <c r="K2869">
        <v>12</v>
      </c>
      <c r="L2869">
        <v>12990</v>
      </c>
      <c r="M2869">
        <v>301308089</v>
      </c>
      <c r="N2869" s="7">
        <v>43489</v>
      </c>
      <c r="P2869" s="7"/>
    </row>
    <row r="2870" spans="1:16" x14ac:dyDescent="0.25">
      <c r="A2870" t="s">
        <v>1028</v>
      </c>
      <c r="B2870" t="s">
        <v>1076</v>
      </c>
      <c r="C2870" t="s">
        <v>1077</v>
      </c>
      <c r="D2870" t="s">
        <v>1078</v>
      </c>
      <c r="E2870" t="s">
        <v>1079</v>
      </c>
      <c r="F2870" t="s">
        <v>1080</v>
      </c>
      <c r="G2870" t="s">
        <v>585</v>
      </c>
      <c r="H2870">
        <v>201812</v>
      </c>
      <c r="I2870">
        <v>186.97020000000001</v>
      </c>
      <c r="J2870">
        <v>2018</v>
      </c>
      <c r="K2870">
        <v>12</v>
      </c>
      <c r="L2870">
        <v>12991</v>
      </c>
      <c r="M2870">
        <v>303008529</v>
      </c>
      <c r="N2870" s="7">
        <v>43591</v>
      </c>
      <c r="P2870" s="7"/>
    </row>
    <row r="2871" spans="1:16" x14ac:dyDescent="0.25">
      <c r="A2871" t="s">
        <v>1045</v>
      </c>
      <c r="B2871" t="s">
        <v>1046</v>
      </c>
      <c r="C2871" t="s">
        <v>1047</v>
      </c>
      <c r="D2871" t="s">
        <v>1048</v>
      </c>
      <c r="E2871" t="s">
        <v>1049</v>
      </c>
      <c r="F2871" t="s">
        <v>1050</v>
      </c>
      <c r="G2871" t="s">
        <v>27</v>
      </c>
      <c r="H2871">
        <v>201812</v>
      </c>
      <c r="I2871">
        <v>270.5256</v>
      </c>
      <c r="J2871">
        <v>2018</v>
      </c>
      <c r="K2871">
        <v>12</v>
      </c>
      <c r="L2871">
        <v>12992</v>
      </c>
      <c r="M2871">
        <v>199300722</v>
      </c>
      <c r="N2871" s="7">
        <v>43587</v>
      </c>
      <c r="P2871" s="7"/>
    </row>
    <row r="2872" spans="1:16" x14ac:dyDescent="0.25">
      <c r="A2872" t="s">
        <v>21</v>
      </c>
      <c r="B2872" t="s">
        <v>22</v>
      </c>
      <c r="C2872" t="s">
        <v>47</v>
      </c>
      <c r="D2872" t="s">
        <v>48</v>
      </c>
      <c r="E2872" t="s">
        <v>49</v>
      </c>
      <c r="F2872" t="s">
        <v>23</v>
      </c>
      <c r="G2872" t="s">
        <v>31</v>
      </c>
      <c r="H2872">
        <v>201812</v>
      </c>
      <c r="I2872">
        <v>108.6913</v>
      </c>
      <c r="J2872">
        <v>2018</v>
      </c>
      <c r="K2872">
        <v>12</v>
      </c>
      <c r="L2872">
        <v>12993</v>
      </c>
      <c r="M2872">
        <v>302104534</v>
      </c>
      <c r="N2872" s="7">
        <v>43570</v>
      </c>
      <c r="P2872" s="7"/>
    </row>
    <row r="2873" spans="1:16" x14ac:dyDescent="0.25">
      <c r="A2873" t="s">
        <v>1037</v>
      </c>
      <c r="B2873" t="s">
        <v>1038</v>
      </c>
      <c r="C2873" t="s">
        <v>1039</v>
      </c>
      <c r="D2873" t="s">
        <v>1040</v>
      </c>
      <c r="E2873" t="s">
        <v>1041</v>
      </c>
      <c r="F2873" t="s">
        <v>1033</v>
      </c>
      <c r="G2873" t="s">
        <v>30</v>
      </c>
      <c r="H2873">
        <v>201812</v>
      </c>
      <c r="I2873">
        <v>540.19000000000005</v>
      </c>
      <c r="J2873">
        <v>2018</v>
      </c>
      <c r="K2873">
        <v>12</v>
      </c>
      <c r="L2873">
        <v>12994</v>
      </c>
      <c r="M2873">
        <v>303005080</v>
      </c>
      <c r="N2873" s="7">
        <v>43584</v>
      </c>
      <c r="P2873" s="7"/>
    </row>
    <row r="2874" spans="1:16" x14ac:dyDescent="0.25">
      <c r="A2874" t="s">
        <v>1045</v>
      </c>
      <c r="B2874" t="s">
        <v>1046</v>
      </c>
      <c r="C2874" t="s">
        <v>1051</v>
      </c>
      <c r="D2874" t="s">
        <v>1052</v>
      </c>
      <c r="E2874" t="s">
        <v>1053</v>
      </c>
      <c r="F2874" t="s">
        <v>1050</v>
      </c>
      <c r="G2874" t="s">
        <v>349</v>
      </c>
      <c r="H2874">
        <v>201812</v>
      </c>
      <c r="I2874">
        <v>392.80250000000001</v>
      </c>
      <c r="J2874">
        <v>2018</v>
      </c>
      <c r="K2874">
        <v>12</v>
      </c>
      <c r="L2874">
        <v>12995</v>
      </c>
      <c r="M2874">
        <v>302108431</v>
      </c>
      <c r="N2874" s="7">
        <v>43535</v>
      </c>
      <c r="P2874" s="7"/>
    </row>
    <row r="2875" spans="1:16" x14ac:dyDescent="0.25">
      <c r="A2875" t="s">
        <v>1045</v>
      </c>
      <c r="B2875" t="s">
        <v>1054</v>
      </c>
      <c r="C2875" t="s">
        <v>1058</v>
      </c>
      <c r="D2875" t="s">
        <v>1056</v>
      </c>
      <c r="E2875" t="s">
        <v>1059</v>
      </c>
      <c r="F2875" t="s">
        <v>1050</v>
      </c>
      <c r="G2875" t="s">
        <v>605</v>
      </c>
      <c r="H2875">
        <v>201812</v>
      </c>
      <c r="I2875">
        <v>153.52969999999999</v>
      </c>
      <c r="J2875">
        <v>2018</v>
      </c>
      <c r="K2875">
        <v>12</v>
      </c>
      <c r="L2875">
        <v>12996</v>
      </c>
      <c r="M2875">
        <v>301105536</v>
      </c>
      <c r="N2875" s="7">
        <v>43595</v>
      </c>
      <c r="P2875" s="7"/>
    </row>
    <row r="2876" spans="1:16" x14ac:dyDescent="0.25">
      <c r="A2876" t="s">
        <v>1045</v>
      </c>
      <c r="B2876" t="s">
        <v>1046</v>
      </c>
      <c r="C2876" t="s">
        <v>1051</v>
      </c>
      <c r="D2876" t="s">
        <v>1052</v>
      </c>
      <c r="E2876" t="s">
        <v>1053</v>
      </c>
      <c r="F2876" t="s">
        <v>1050</v>
      </c>
      <c r="G2876" t="s">
        <v>605</v>
      </c>
      <c r="H2876">
        <v>201812</v>
      </c>
      <c r="I2876">
        <v>267.39190000000002</v>
      </c>
      <c r="J2876">
        <v>2018</v>
      </c>
      <c r="K2876">
        <v>12</v>
      </c>
      <c r="L2876">
        <v>12997</v>
      </c>
      <c r="M2876">
        <v>303007434</v>
      </c>
      <c r="N2876" s="7">
        <v>43543</v>
      </c>
      <c r="P2876" s="7"/>
    </row>
    <row r="2877" spans="1:16" x14ac:dyDescent="0.25">
      <c r="A2877" t="s">
        <v>1045</v>
      </c>
      <c r="B2877" t="s">
        <v>1060</v>
      </c>
      <c r="C2877" t="s">
        <v>1061</v>
      </c>
      <c r="D2877" t="s">
        <v>1062</v>
      </c>
      <c r="E2877" t="s">
        <v>1063</v>
      </c>
      <c r="F2877" t="s">
        <v>1050</v>
      </c>
      <c r="G2877" t="s">
        <v>15</v>
      </c>
      <c r="H2877">
        <v>201812</v>
      </c>
      <c r="I2877">
        <v>270.9126</v>
      </c>
      <c r="J2877">
        <v>2018</v>
      </c>
      <c r="K2877">
        <v>12</v>
      </c>
      <c r="L2877">
        <v>12998</v>
      </c>
      <c r="M2877">
        <v>302109906</v>
      </c>
      <c r="N2877" s="7">
        <v>43537</v>
      </c>
      <c r="P2877" s="7"/>
    </row>
    <row r="2878" spans="1:16" x14ac:dyDescent="0.25">
      <c r="A2878" t="s">
        <v>1045</v>
      </c>
      <c r="B2878" t="s">
        <v>1060</v>
      </c>
      <c r="C2878" t="s">
        <v>1061</v>
      </c>
      <c r="D2878" t="s">
        <v>1062</v>
      </c>
      <c r="E2878" t="s">
        <v>1063</v>
      </c>
      <c r="F2878" t="s">
        <v>1050</v>
      </c>
      <c r="G2878" t="s">
        <v>10</v>
      </c>
      <c r="H2878">
        <v>201812</v>
      </c>
      <c r="I2878">
        <v>558.79349999999999</v>
      </c>
      <c r="J2878">
        <v>2018</v>
      </c>
      <c r="K2878">
        <v>12</v>
      </c>
      <c r="L2878">
        <v>12999</v>
      </c>
      <c r="M2878">
        <v>302109802</v>
      </c>
      <c r="N2878" s="7">
        <v>43504</v>
      </c>
      <c r="P2878" s="7"/>
    </row>
    <row r="2879" spans="1:16" x14ac:dyDescent="0.25">
      <c r="A2879" t="s">
        <v>1045</v>
      </c>
      <c r="B2879" t="s">
        <v>1054</v>
      </c>
      <c r="C2879" t="s">
        <v>1055</v>
      </c>
      <c r="D2879" t="s">
        <v>1056</v>
      </c>
      <c r="E2879" t="s">
        <v>1057</v>
      </c>
      <c r="F2879" t="s">
        <v>1050</v>
      </c>
      <c r="G2879" t="s">
        <v>26</v>
      </c>
      <c r="H2879">
        <v>201812</v>
      </c>
      <c r="I2879">
        <v>182.70189999999999</v>
      </c>
      <c r="J2879">
        <v>2018</v>
      </c>
      <c r="K2879">
        <v>12</v>
      </c>
      <c r="L2879">
        <v>13000</v>
      </c>
      <c r="M2879">
        <v>302105976</v>
      </c>
      <c r="N2879" s="7">
        <v>43589</v>
      </c>
      <c r="P2879" s="7"/>
    </row>
    <row r="2880" spans="1:16" x14ac:dyDescent="0.25">
      <c r="A2880" t="s">
        <v>41</v>
      </c>
      <c r="B2880" t="s">
        <v>22</v>
      </c>
      <c r="C2880" t="s">
        <v>57</v>
      </c>
      <c r="D2880" t="s">
        <v>58</v>
      </c>
      <c r="E2880" t="s">
        <v>59</v>
      </c>
      <c r="F2880" t="s">
        <v>23</v>
      </c>
      <c r="G2880" t="s">
        <v>34</v>
      </c>
      <c r="H2880">
        <v>201812</v>
      </c>
      <c r="I2880">
        <v>61.25</v>
      </c>
      <c r="J2880">
        <v>2018</v>
      </c>
      <c r="K2880">
        <v>12</v>
      </c>
      <c r="L2880">
        <v>13001</v>
      </c>
      <c r="M2880">
        <v>302105738</v>
      </c>
      <c r="N2880" s="7">
        <v>43540</v>
      </c>
      <c r="P2880" s="7"/>
    </row>
    <row r="2881" spans="1:16" x14ac:dyDescent="0.25">
      <c r="A2881" t="s">
        <v>1045</v>
      </c>
      <c r="B2881" t="s">
        <v>1046</v>
      </c>
      <c r="C2881" t="s">
        <v>1047</v>
      </c>
      <c r="D2881" t="s">
        <v>1048</v>
      </c>
      <c r="E2881" t="s">
        <v>1049</v>
      </c>
      <c r="F2881" t="s">
        <v>1050</v>
      </c>
      <c r="G2881" t="s">
        <v>585</v>
      </c>
      <c r="H2881">
        <v>201812</v>
      </c>
      <c r="I2881">
        <v>218.9306</v>
      </c>
      <c r="J2881">
        <v>2018</v>
      </c>
      <c r="K2881">
        <v>12</v>
      </c>
      <c r="L2881">
        <v>13002</v>
      </c>
      <c r="M2881">
        <v>301806721</v>
      </c>
      <c r="N2881" s="7">
        <v>43426</v>
      </c>
      <c r="P2881" s="7"/>
    </row>
    <row r="2882" spans="1:16" x14ac:dyDescent="0.25">
      <c r="A2882" t="s">
        <v>1045</v>
      </c>
      <c r="B2882" t="s">
        <v>1046</v>
      </c>
      <c r="C2882" t="s">
        <v>1047</v>
      </c>
      <c r="D2882" t="s">
        <v>1048</v>
      </c>
      <c r="E2882" t="s">
        <v>1049</v>
      </c>
      <c r="F2882" t="s">
        <v>1050</v>
      </c>
      <c r="G2882" t="s">
        <v>323</v>
      </c>
      <c r="H2882">
        <v>201812</v>
      </c>
      <c r="I2882">
        <v>216.74969999999999</v>
      </c>
      <c r="J2882">
        <v>2018</v>
      </c>
      <c r="K2882">
        <v>12</v>
      </c>
      <c r="L2882">
        <v>13003</v>
      </c>
      <c r="M2882">
        <v>301906293</v>
      </c>
      <c r="N2882" s="7">
        <v>43455</v>
      </c>
      <c r="P2882" s="7"/>
    </row>
    <row r="2883" spans="1:16" x14ac:dyDescent="0.25">
      <c r="A2883" t="s">
        <v>1045</v>
      </c>
      <c r="B2883" t="s">
        <v>1046</v>
      </c>
      <c r="C2883" t="s">
        <v>1051</v>
      </c>
      <c r="D2883" t="s">
        <v>1052</v>
      </c>
      <c r="E2883" t="s">
        <v>1053</v>
      </c>
      <c r="F2883" t="s">
        <v>1050</v>
      </c>
      <c r="G2883" t="s">
        <v>291</v>
      </c>
      <c r="H2883">
        <v>201812</v>
      </c>
      <c r="I2883">
        <v>352.6225</v>
      </c>
      <c r="J2883">
        <v>2018</v>
      </c>
      <c r="K2883">
        <v>12</v>
      </c>
      <c r="L2883">
        <v>13004</v>
      </c>
      <c r="M2883">
        <v>301904700</v>
      </c>
      <c r="N2883" s="7">
        <v>43453</v>
      </c>
      <c r="P2883" s="7"/>
    </row>
    <row r="2884" spans="1:16" x14ac:dyDescent="0.25">
      <c r="A2884" t="s">
        <v>1045</v>
      </c>
      <c r="B2884" t="s">
        <v>1054</v>
      </c>
      <c r="C2884" t="s">
        <v>1074</v>
      </c>
      <c r="D2884" t="s">
        <v>1071</v>
      </c>
      <c r="E2884" t="s">
        <v>1075</v>
      </c>
      <c r="F2884" t="s">
        <v>1073</v>
      </c>
      <c r="G2884" t="s">
        <v>11</v>
      </c>
      <c r="H2884">
        <v>201812</v>
      </c>
      <c r="I2884">
        <v>154.64840000000001</v>
      </c>
      <c r="J2884">
        <v>2018</v>
      </c>
      <c r="K2884">
        <v>12</v>
      </c>
      <c r="L2884">
        <v>13005</v>
      </c>
      <c r="M2884">
        <v>302104503</v>
      </c>
      <c r="N2884" s="7">
        <v>43515</v>
      </c>
      <c r="P2884" s="7"/>
    </row>
    <row r="2885" spans="1:16" x14ac:dyDescent="0.25">
      <c r="A2885" t="s">
        <v>1028</v>
      </c>
      <c r="B2885" t="s">
        <v>1076</v>
      </c>
      <c r="C2885" t="s">
        <v>1077</v>
      </c>
      <c r="D2885" t="s">
        <v>1078</v>
      </c>
      <c r="E2885" t="s">
        <v>1079</v>
      </c>
      <c r="F2885" t="s">
        <v>1080</v>
      </c>
      <c r="G2885" t="s">
        <v>15</v>
      </c>
      <c r="H2885">
        <v>201812</v>
      </c>
      <c r="I2885">
        <v>177.311825</v>
      </c>
      <c r="J2885">
        <v>2018</v>
      </c>
      <c r="K2885">
        <v>12</v>
      </c>
      <c r="L2885">
        <v>13006</v>
      </c>
      <c r="M2885">
        <v>302108926</v>
      </c>
      <c r="N2885" s="7">
        <v>43533</v>
      </c>
      <c r="P2885" s="7"/>
    </row>
    <row r="2886" spans="1:16" x14ac:dyDescent="0.25">
      <c r="A2886" t="s">
        <v>1045</v>
      </c>
      <c r="B2886" t="s">
        <v>1054</v>
      </c>
      <c r="C2886" t="s">
        <v>1058</v>
      </c>
      <c r="D2886" t="s">
        <v>1056</v>
      </c>
      <c r="E2886" t="s">
        <v>1059</v>
      </c>
      <c r="F2886" t="s">
        <v>1050</v>
      </c>
      <c r="G2886" t="s">
        <v>29</v>
      </c>
      <c r="H2886">
        <v>201812</v>
      </c>
      <c r="I2886">
        <v>147</v>
      </c>
      <c r="J2886">
        <v>2018</v>
      </c>
      <c r="K2886">
        <v>12</v>
      </c>
      <c r="L2886">
        <v>13007</v>
      </c>
      <c r="M2886">
        <v>302107763</v>
      </c>
      <c r="N2886" s="7">
        <v>43541</v>
      </c>
      <c r="P2886" s="7"/>
    </row>
    <row r="2887" spans="1:16" x14ac:dyDescent="0.25">
      <c r="A2887" t="s">
        <v>1045</v>
      </c>
      <c r="B2887" t="s">
        <v>1046</v>
      </c>
      <c r="C2887" t="s">
        <v>1051</v>
      </c>
      <c r="D2887" t="s">
        <v>1052</v>
      </c>
      <c r="E2887" t="s">
        <v>1053</v>
      </c>
      <c r="F2887" t="s">
        <v>1050</v>
      </c>
      <c r="G2887" t="s">
        <v>30</v>
      </c>
      <c r="H2887">
        <v>201812</v>
      </c>
      <c r="I2887">
        <v>357.18650000000002</v>
      </c>
      <c r="J2887">
        <v>2018</v>
      </c>
      <c r="K2887">
        <v>12</v>
      </c>
      <c r="L2887">
        <v>13008</v>
      </c>
      <c r="M2887">
        <v>302107361</v>
      </c>
      <c r="N2887" s="7">
        <v>43429</v>
      </c>
      <c r="P2887" s="7"/>
    </row>
    <row r="2888" spans="1:16" x14ac:dyDescent="0.25">
      <c r="A2888" t="s">
        <v>1045</v>
      </c>
      <c r="B2888" t="s">
        <v>1046</v>
      </c>
      <c r="C2888" t="s">
        <v>1051</v>
      </c>
      <c r="D2888" t="s">
        <v>1052</v>
      </c>
      <c r="E2888" t="s">
        <v>1053</v>
      </c>
      <c r="F2888" t="s">
        <v>1050</v>
      </c>
      <c r="G2888" t="s">
        <v>323</v>
      </c>
      <c r="H2888">
        <v>201812</v>
      </c>
      <c r="I2888">
        <v>342.3023</v>
      </c>
      <c r="J2888">
        <v>2018</v>
      </c>
      <c r="K2888">
        <v>12</v>
      </c>
      <c r="L2888">
        <v>13009</v>
      </c>
      <c r="M2888">
        <v>303008468</v>
      </c>
      <c r="N2888" s="7">
        <v>43555</v>
      </c>
      <c r="P2888" s="7"/>
    </row>
    <row r="2889" spans="1:16" x14ac:dyDescent="0.25">
      <c r="A2889" t="s">
        <v>1045</v>
      </c>
      <c r="B2889" t="s">
        <v>1067</v>
      </c>
      <c r="C2889" t="s">
        <v>1068</v>
      </c>
      <c r="D2889" t="s">
        <v>1069</v>
      </c>
      <c r="E2889" t="s">
        <v>1070</v>
      </c>
      <c r="F2889" t="s">
        <v>1050</v>
      </c>
      <c r="G2889" t="s">
        <v>36</v>
      </c>
      <c r="H2889">
        <v>201812</v>
      </c>
      <c r="I2889">
        <v>35.289499999999997</v>
      </c>
      <c r="J2889">
        <v>2018</v>
      </c>
      <c r="K2889">
        <v>12</v>
      </c>
      <c r="L2889">
        <v>13010</v>
      </c>
      <c r="M2889">
        <v>300406412</v>
      </c>
      <c r="N2889" s="7">
        <v>43464</v>
      </c>
      <c r="P2889" s="7"/>
    </row>
    <row r="2890" spans="1:16" x14ac:dyDescent="0.25">
      <c r="A2890" t="s">
        <v>1037</v>
      </c>
      <c r="B2890" t="s">
        <v>1038</v>
      </c>
      <c r="C2890" t="s">
        <v>1039</v>
      </c>
      <c r="D2890" t="s">
        <v>1040</v>
      </c>
      <c r="E2890" t="s">
        <v>1041</v>
      </c>
      <c r="F2890" t="s">
        <v>1033</v>
      </c>
      <c r="G2890" t="s">
        <v>28</v>
      </c>
      <c r="H2890">
        <v>201812</v>
      </c>
      <c r="I2890">
        <v>439.4</v>
      </c>
      <c r="J2890">
        <v>2018</v>
      </c>
      <c r="K2890">
        <v>12</v>
      </c>
      <c r="L2890">
        <v>13011</v>
      </c>
      <c r="M2890">
        <v>302103324</v>
      </c>
      <c r="N2890" s="7">
        <v>43492</v>
      </c>
      <c r="P2890" s="7"/>
    </row>
    <row r="2891" spans="1:16" x14ac:dyDescent="0.25">
      <c r="A2891" t="s">
        <v>1028</v>
      </c>
      <c r="B2891" t="s">
        <v>1029</v>
      </c>
      <c r="C2891" t="s">
        <v>1034</v>
      </c>
      <c r="D2891" t="s">
        <v>1035</v>
      </c>
      <c r="E2891" t="s">
        <v>1036</v>
      </c>
      <c r="F2891" t="s">
        <v>1033</v>
      </c>
      <c r="G2891" t="s">
        <v>31</v>
      </c>
      <c r="H2891">
        <v>201812</v>
      </c>
      <c r="I2891">
        <v>361.16666670000001</v>
      </c>
      <c r="J2891">
        <v>2018</v>
      </c>
      <c r="K2891">
        <v>12</v>
      </c>
      <c r="L2891">
        <v>13012</v>
      </c>
      <c r="M2891">
        <v>302108089</v>
      </c>
      <c r="N2891" s="7">
        <v>43449</v>
      </c>
      <c r="P2891" s="7"/>
    </row>
    <row r="2892" spans="1:16" x14ac:dyDescent="0.25">
      <c r="A2892" t="s">
        <v>1028</v>
      </c>
      <c r="B2892" t="s">
        <v>1076</v>
      </c>
      <c r="C2892" t="s">
        <v>1077</v>
      </c>
      <c r="D2892" t="s">
        <v>1078</v>
      </c>
      <c r="E2892" t="s">
        <v>1079</v>
      </c>
      <c r="F2892" t="s">
        <v>1080</v>
      </c>
      <c r="G2892" t="s">
        <v>33</v>
      </c>
      <c r="H2892">
        <v>201812</v>
      </c>
      <c r="I2892">
        <v>207.36185</v>
      </c>
      <c r="J2892">
        <v>2018</v>
      </c>
      <c r="K2892">
        <v>12</v>
      </c>
      <c r="L2892">
        <v>13013</v>
      </c>
      <c r="M2892">
        <v>301806077</v>
      </c>
      <c r="N2892" s="7">
        <v>43542</v>
      </c>
      <c r="P2892" s="7"/>
    </row>
    <row r="2893" spans="1:16" x14ac:dyDescent="0.25">
      <c r="A2893" t="s">
        <v>1045</v>
      </c>
      <c r="B2893" t="s">
        <v>1046</v>
      </c>
      <c r="C2893" t="s">
        <v>1047</v>
      </c>
      <c r="D2893" t="s">
        <v>1048</v>
      </c>
      <c r="E2893" t="s">
        <v>1049</v>
      </c>
      <c r="F2893" t="s">
        <v>1050</v>
      </c>
      <c r="G2893" t="s">
        <v>33</v>
      </c>
      <c r="H2893">
        <v>201812</v>
      </c>
      <c r="I2893">
        <v>303.93549999999999</v>
      </c>
      <c r="J2893">
        <v>2018</v>
      </c>
      <c r="K2893">
        <v>12</v>
      </c>
      <c r="L2893">
        <v>13014</v>
      </c>
      <c r="M2893">
        <v>301906117</v>
      </c>
      <c r="N2893" s="7">
        <v>43600</v>
      </c>
      <c r="P2893" s="7"/>
    </row>
    <row r="2894" spans="1:16" x14ac:dyDescent="0.25">
      <c r="A2894" t="s">
        <v>1028</v>
      </c>
      <c r="B2894" t="s">
        <v>1076</v>
      </c>
      <c r="C2894" t="s">
        <v>1077</v>
      </c>
      <c r="D2894" t="s">
        <v>1078</v>
      </c>
      <c r="E2894" t="s">
        <v>1079</v>
      </c>
      <c r="F2894" t="s">
        <v>1080</v>
      </c>
      <c r="G2894" t="s">
        <v>10</v>
      </c>
      <c r="H2894">
        <v>201812</v>
      </c>
      <c r="I2894">
        <v>199.7318889</v>
      </c>
      <c r="J2894">
        <v>2018</v>
      </c>
      <c r="K2894">
        <v>12</v>
      </c>
      <c r="L2894">
        <v>13015</v>
      </c>
      <c r="M2894">
        <v>301309278</v>
      </c>
      <c r="N2894" s="7">
        <v>43524</v>
      </c>
      <c r="P2894" s="7"/>
    </row>
    <row r="2895" spans="1:16" x14ac:dyDescent="0.25">
      <c r="A2895" t="s">
        <v>1045</v>
      </c>
      <c r="B2895" t="s">
        <v>1054</v>
      </c>
      <c r="C2895" t="s">
        <v>1055</v>
      </c>
      <c r="D2895" t="s">
        <v>1071</v>
      </c>
      <c r="E2895" t="s">
        <v>1072</v>
      </c>
      <c r="F2895" t="s">
        <v>1073</v>
      </c>
      <c r="G2895" t="s">
        <v>27</v>
      </c>
      <c r="H2895">
        <v>201812</v>
      </c>
      <c r="I2895">
        <v>140.0677</v>
      </c>
      <c r="J2895">
        <v>2018</v>
      </c>
      <c r="K2895">
        <v>12</v>
      </c>
      <c r="L2895">
        <v>13016</v>
      </c>
      <c r="M2895">
        <v>303005844</v>
      </c>
      <c r="N2895" s="7">
        <v>43596</v>
      </c>
      <c r="P2895" s="7"/>
    </row>
    <row r="2896" spans="1:16" x14ac:dyDescent="0.25">
      <c r="A2896" t="s">
        <v>21</v>
      </c>
      <c r="B2896" t="s">
        <v>22</v>
      </c>
      <c r="C2896" t="s">
        <v>54</v>
      </c>
      <c r="D2896" t="s">
        <v>55</v>
      </c>
      <c r="E2896" t="s">
        <v>56</v>
      </c>
      <c r="F2896" t="s">
        <v>23</v>
      </c>
      <c r="G2896" t="s">
        <v>26</v>
      </c>
      <c r="H2896">
        <v>201812</v>
      </c>
      <c r="I2896">
        <v>76.994299999999996</v>
      </c>
      <c r="J2896">
        <v>2018</v>
      </c>
      <c r="K2896">
        <v>12</v>
      </c>
      <c r="L2896">
        <v>13017</v>
      </c>
      <c r="M2896">
        <v>303005505</v>
      </c>
      <c r="N2896" s="7">
        <v>43526</v>
      </c>
      <c r="P2896" s="7"/>
    </row>
    <row r="2897" spans="1:16" x14ac:dyDescent="0.25">
      <c r="A2897" t="s">
        <v>1045</v>
      </c>
      <c r="B2897" t="s">
        <v>1046</v>
      </c>
      <c r="C2897" t="s">
        <v>1047</v>
      </c>
      <c r="D2897" t="s">
        <v>1048</v>
      </c>
      <c r="E2897" t="s">
        <v>1049</v>
      </c>
      <c r="F2897" t="s">
        <v>1050</v>
      </c>
      <c r="G2897" t="s">
        <v>15</v>
      </c>
      <c r="H2897">
        <v>201812</v>
      </c>
      <c r="I2897">
        <v>229.6054</v>
      </c>
      <c r="J2897">
        <v>2018</v>
      </c>
      <c r="K2897">
        <v>12</v>
      </c>
      <c r="L2897">
        <v>13018</v>
      </c>
      <c r="M2897">
        <v>301905496</v>
      </c>
      <c r="N2897" s="7">
        <v>43436</v>
      </c>
      <c r="P2897" s="7"/>
    </row>
    <row r="2898" spans="1:16" x14ac:dyDescent="0.25">
      <c r="A2898" t="s">
        <v>1045</v>
      </c>
      <c r="B2898" t="s">
        <v>1046</v>
      </c>
      <c r="C2898" t="s">
        <v>1047</v>
      </c>
      <c r="D2898" t="s">
        <v>1048</v>
      </c>
      <c r="E2898" t="s">
        <v>1049</v>
      </c>
      <c r="F2898" t="s">
        <v>1050</v>
      </c>
      <c r="G2898" t="s">
        <v>291</v>
      </c>
      <c r="H2898">
        <v>201812</v>
      </c>
      <c r="I2898">
        <v>288.916</v>
      </c>
      <c r="J2898">
        <v>2018</v>
      </c>
      <c r="K2898">
        <v>12</v>
      </c>
      <c r="L2898">
        <v>13019</v>
      </c>
      <c r="M2898">
        <v>301907064</v>
      </c>
      <c r="N2898" s="7">
        <v>43585</v>
      </c>
      <c r="P2898" s="7"/>
    </row>
    <row r="2899" spans="1:16" x14ac:dyDescent="0.25">
      <c r="A2899" t="s">
        <v>1045</v>
      </c>
      <c r="B2899" t="s">
        <v>1067</v>
      </c>
      <c r="C2899" t="s">
        <v>1068</v>
      </c>
      <c r="D2899" t="s">
        <v>1069</v>
      </c>
      <c r="E2899" t="s">
        <v>1070</v>
      </c>
      <c r="F2899" t="s">
        <v>1050</v>
      </c>
      <c r="G2899" t="s">
        <v>27</v>
      </c>
      <c r="H2899">
        <v>201812</v>
      </c>
      <c r="I2899">
        <v>39.147300000000001</v>
      </c>
      <c r="J2899">
        <v>2018</v>
      </c>
      <c r="K2899">
        <v>12</v>
      </c>
      <c r="L2899">
        <v>13020</v>
      </c>
      <c r="M2899">
        <v>303004507</v>
      </c>
      <c r="N2899" s="7">
        <v>43493</v>
      </c>
      <c r="P2899" s="7"/>
    </row>
    <row r="2900" spans="1:16" x14ac:dyDescent="0.25">
      <c r="A2900" t="s">
        <v>1045</v>
      </c>
      <c r="B2900" t="s">
        <v>1054</v>
      </c>
      <c r="C2900" t="s">
        <v>1074</v>
      </c>
      <c r="D2900" t="s">
        <v>1071</v>
      </c>
      <c r="E2900" t="s">
        <v>1075</v>
      </c>
      <c r="F2900" t="s">
        <v>1073</v>
      </c>
      <c r="G2900" t="s">
        <v>605</v>
      </c>
      <c r="H2900">
        <v>201812</v>
      </c>
      <c r="I2900">
        <v>108.5103</v>
      </c>
      <c r="J2900">
        <v>2018</v>
      </c>
      <c r="K2900">
        <v>12</v>
      </c>
      <c r="L2900">
        <v>13021</v>
      </c>
      <c r="M2900">
        <v>302104567</v>
      </c>
      <c r="N2900" s="7">
        <v>43453</v>
      </c>
      <c r="P2900" s="7"/>
    </row>
    <row r="2901" spans="1:16" x14ac:dyDescent="0.25">
      <c r="A2901" t="s">
        <v>1045</v>
      </c>
      <c r="B2901" t="s">
        <v>1060</v>
      </c>
      <c r="C2901" t="s">
        <v>1064</v>
      </c>
      <c r="D2901" t="s">
        <v>1065</v>
      </c>
      <c r="E2901" t="s">
        <v>1066</v>
      </c>
      <c r="F2901" t="s">
        <v>1050</v>
      </c>
      <c r="G2901" t="s">
        <v>31</v>
      </c>
      <c r="H2901">
        <v>201812</v>
      </c>
      <c r="I2901">
        <v>656.51610000000005</v>
      </c>
      <c r="J2901">
        <v>2018</v>
      </c>
      <c r="K2901">
        <v>12</v>
      </c>
      <c r="L2901">
        <v>13022</v>
      </c>
      <c r="M2901">
        <v>303004988</v>
      </c>
      <c r="N2901" s="7">
        <v>43475</v>
      </c>
      <c r="P2901" s="7"/>
    </row>
    <row r="2902" spans="1:16" x14ac:dyDescent="0.25">
      <c r="A2902" t="s">
        <v>1045</v>
      </c>
      <c r="B2902" t="s">
        <v>1054</v>
      </c>
      <c r="C2902" t="s">
        <v>1074</v>
      </c>
      <c r="D2902" t="s">
        <v>1071</v>
      </c>
      <c r="E2902" t="s">
        <v>1075</v>
      </c>
      <c r="F2902" t="s">
        <v>1073</v>
      </c>
      <c r="G2902" t="s">
        <v>34</v>
      </c>
      <c r="H2902">
        <v>201812</v>
      </c>
      <c r="I2902">
        <v>130.71549999999999</v>
      </c>
      <c r="J2902">
        <v>2018</v>
      </c>
      <c r="K2902">
        <v>12</v>
      </c>
      <c r="L2902">
        <v>13023</v>
      </c>
      <c r="M2902">
        <v>303005921</v>
      </c>
      <c r="N2902" s="7">
        <v>43488</v>
      </c>
      <c r="P2902" s="7"/>
    </row>
    <row r="2903" spans="1:16" x14ac:dyDescent="0.25">
      <c r="A2903" t="s">
        <v>1045</v>
      </c>
      <c r="B2903" t="s">
        <v>1054</v>
      </c>
      <c r="C2903" t="s">
        <v>1055</v>
      </c>
      <c r="D2903" t="s">
        <v>1071</v>
      </c>
      <c r="E2903" t="s">
        <v>1072</v>
      </c>
      <c r="F2903" t="s">
        <v>1073</v>
      </c>
      <c r="G2903" t="s">
        <v>26</v>
      </c>
      <c r="H2903">
        <v>201812</v>
      </c>
      <c r="I2903">
        <v>136.20670000000001</v>
      </c>
      <c r="J2903">
        <v>2018</v>
      </c>
      <c r="K2903">
        <v>12</v>
      </c>
      <c r="L2903">
        <v>13024</v>
      </c>
      <c r="M2903">
        <v>303005840</v>
      </c>
      <c r="N2903" s="7">
        <v>43603</v>
      </c>
      <c r="P2903" s="7"/>
    </row>
    <row r="2904" spans="1:16" x14ac:dyDescent="0.25">
      <c r="A2904" t="s">
        <v>1045</v>
      </c>
      <c r="B2904" t="s">
        <v>1054</v>
      </c>
      <c r="C2904" t="s">
        <v>1055</v>
      </c>
      <c r="D2904" t="s">
        <v>1071</v>
      </c>
      <c r="E2904" t="s">
        <v>1072</v>
      </c>
      <c r="F2904" t="s">
        <v>1073</v>
      </c>
      <c r="G2904" t="s">
        <v>26</v>
      </c>
      <c r="H2904">
        <v>201812</v>
      </c>
      <c r="I2904">
        <v>136.20670000000001</v>
      </c>
      <c r="J2904">
        <v>2018</v>
      </c>
      <c r="K2904">
        <v>12</v>
      </c>
      <c r="L2904">
        <v>13025</v>
      </c>
      <c r="M2904">
        <v>303009536</v>
      </c>
      <c r="N2904" s="7">
        <v>43601</v>
      </c>
      <c r="P2904" s="7"/>
    </row>
    <row r="2905" spans="1:16" x14ac:dyDescent="0.25">
      <c r="A2905" t="s">
        <v>1045</v>
      </c>
      <c r="B2905" t="s">
        <v>1046</v>
      </c>
      <c r="C2905" t="s">
        <v>1047</v>
      </c>
      <c r="D2905" t="s">
        <v>1048</v>
      </c>
      <c r="E2905" t="s">
        <v>1049</v>
      </c>
      <c r="F2905" t="s">
        <v>1050</v>
      </c>
      <c r="G2905" t="s">
        <v>31</v>
      </c>
      <c r="H2905">
        <v>201812</v>
      </c>
      <c r="I2905">
        <v>263.43939999999998</v>
      </c>
      <c r="J2905">
        <v>2018</v>
      </c>
      <c r="K2905">
        <v>12</v>
      </c>
      <c r="L2905">
        <v>13026</v>
      </c>
      <c r="M2905">
        <v>303004318</v>
      </c>
      <c r="N2905" s="7">
        <v>43474</v>
      </c>
      <c r="P2905" s="7"/>
    </row>
    <row r="2906" spans="1:16" x14ac:dyDescent="0.25">
      <c r="A2906" t="s">
        <v>1045</v>
      </c>
      <c r="B2906" t="s">
        <v>1054</v>
      </c>
      <c r="C2906" t="s">
        <v>1058</v>
      </c>
      <c r="D2906" t="s">
        <v>1056</v>
      </c>
      <c r="E2906" t="s">
        <v>1059</v>
      </c>
      <c r="F2906" t="s">
        <v>1050</v>
      </c>
      <c r="G2906" t="s">
        <v>46</v>
      </c>
      <c r="H2906">
        <v>201812</v>
      </c>
      <c r="I2906">
        <v>151.14529999999999</v>
      </c>
      <c r="J2906">
        <v>2018</v>
      </c>
      <c r="K2906">
        <v>12</v>
      </c>
      <c r="L2906">
        <v>13027</v>
      </c>
      <c r="M2906">
        <v>303006588</v>
      </c>
      <c r="N2906" s="7">
        <v>43568</v>
      </c>
      <c r="P2906" s="7"/>
    </row>
    <row r="2907" spans="1:16" x14ac:dyDescent="0.25">
      <c r="A2907" t="s">
        <v>1045</v>
      </c>
      <c r="B2907" t="s">
        <v>1054</v>
      </c>
      <c r="C2907" t="s">
        <v>1074</v>
      </c>
      <c r="D2907" t="s">
        <v>1071</v>
      </c>
      <c r="E2907" t="s">
        <v>1075</v>
      </c>
      <c r="F2907" t="s">
        <v>1073</v>
      </c>
      <c r="G2907" t="s">
        <v>15</v>
      </c>
      <c r="H2907">
        <v>201812</v>
      </c>
      <c r="I2907">
        <v>116.2388</v>
      </c>
      <c r="J2907">
        <v>2018</v>
      </c>
      <c r="K2907">
        <v>12</v>
      </c>
      <c r="L2907">
        <v>13028</v>
      </c>
      <c r="M2907">
        <v>302103322</v>
      </c>
      <c r="N2907" s="7">
        <v>43541</v>
      </c>
      <c r="P2907" s="7"/>
    </row>
    <row r="2908" spans="1:16" x14ac:dyDescent="0.25">
      <c r="A2908" t="s">
        <v>1028</v>
      </c>
      <c r="B2908" t="s">
        <v>1029</v>
      </c>
      <c r="C2908" t="s">
        <v>1030</v>
      </c>
      <c r="D2908" t="s">
        <v>1031</v>
      </c>
      <c r="E2908" t="s">
        <v>1032</v>
      </c>
      <c r="F2908" t="s">
        <v>1033</v>
      </c>
      <c r="G2908" t="s">
        <v>10</v>
      </c>
      <c r="H2908">
        <v>201812</v>
      </c>
      <c r="I2908">
        <v>285.20958330000002</v>
      </c>
      <c r="J2908">
        <v>2018</v>
      </c>
      <c r="K2908">
        <v>12</v>
      </c>
      <c r="L2908">
        <v>13029</v>
      </c>
      <c r="M2908">
        <v>302108545</v>
      </c>
      <c r="N2908" s="7">
        <v>43548</v>
      </c>
      <c r="P2908" s="7"/>
    </row>
    <row r="2909" spans="1:16" x14ac:dyDescent="0.25">
      <c r="A2909" t="s">
        <v>1045</v>
      </c>
      <c r="B2909" t="s">
        <v>1046</v>
      </c>
      <c r="C2909" t="s">
        <v>1051</v>
      </c>
      <c r="D2909" t="s">
        <v>1052</v>
      </c>
      <c r="E2909" t="s">
        <v>1053</v>
      </c>
      <c r="F2909" t="s">
        <v>1050</v>
      </c>
      <c r="G2909" t="s">
        <v>42</v>
      </c>
      <c r="H2909">
        <v>201812</v>
      </c>
      <c r="I2909">
        <v>398.37009999999998</v>
      </c>
      <c r="J2909">
        <v>2018</v>
      </c>
      <c r="K2909">
        <v>12</v>
      </c>
      <c r="L2909">
        <v>13030</v>
      </c>
      <c r="M2909">
        <v>302108321</v>
      </c>
      <c r="N2909" s="7">
        <v>43536</v>
      </c>
      <c r="P2909" s="7"/>
    </row>
    <row r="2910" spans="1:16" x14ac:dyDescent="0.25">
      <c r="A2910" t="s">
        <v>1045</v>
      </c>
      <c r="B2910" t="s">
        <v>1054</v>
      </c>
      <c r="C2910" t="s">
        <v>1074</v>
      </c>
      <c r="D2910" t="s">
        <v>1071</v>
      </c>
      <c r="E2910" t="s">
        <v>1075</v>
      </c>
      <c r="F2910" t="s">
        <v>1073</v>
      </c>
      <c r="G2910" t="s">
        <v>32</v>
      </c>
      <c r="H2910">
        <v>201812</v>
      </c>
      <c r="I2910">
        <v>146.6618</v>
      </c>
      <c r="J2910">
        <v>2018</v>
      </c>
      <c r="K2910">
        <v>12</v>
      </c>
      <c r="L2910">
        <v>13031</v>
      </c>
      <c r="M2910">
        <v>302104769</v>
      </c>
      <c r="N2910" s="7">
        <v>43506</v>
      </c>
      <c r="P2910" s="7"/>
    </row>
    <row r="2911" spans="1:16" x14ac:dyDescent="0.25">
      <c r="A2911" t="s">
        <v>1028</v>
      </c>
      <c r="B2911" t="s">
        <v>1076</v>
      </c>
      <c r="C2911" t="s">
        <v>1077</v>
      </c>
      <c r="D2911" t="s">
        <v>1078</v>
      </c>
      <c r="E2911" t="s">
        <v>1079</v>
      </c>
      <c r="F2911" t="s">
        <v>1080</v>
      </c>
      <c r="G2911" t="s">
        <v>319</v>
      </c>
      <c r="H2911">
        <v>201812</v>
      </c>
      <c r="I2911">
        <v>164.0292</v>
      </c>
      <c r="J2911">
        <v>2018</v>
      </c>
      <c r="K2911">
        <v>12</v>
      </c>
      <c r="L2911">
        <v>13032</v>
      </c>
      <c r="M2911">
        <v>303004946</v>
      </c>
      <c r="N2911" s="7">
        <v>43567</v>
      </c>
      <c r="P2911" s="7"/>
    </row>
    <row r="2912" spans="1:16" x14ac:dyDescent="0.25">
      <c r="A2912" t="s">
        <v>1028</v>
      </c>
      <c r="B2912" t="s">
        <v>1029</v>
      </c>
      <c r="C2912" t="s">
        <v>1034</v>
      </c>
      <c r="D2912" t="s">
        <v>1035</v>
      </c>
      <c r="E2912" t="s">
        <v>1036</v>
      </c>
      <c r="F2912" t="s">
        <v>1033</v>
      </c>
      <c r="G2912" t="s">
        <v>10</v>
      </c>
      <c r="H2912">
        <v>201812</v>
      </c>
      <c r="I2912">
        <v>250.1582143</v>
      </c>
      <c r="J2912">
        <v>2018</v>
      </c>
      <c r="K2912">
        <v>12</v>
      </c>
      <c r="L2912">
        <v>13033</v>
      </c>
      <c r="M2912">
        <v>302105895</v>
      </c>
      <c r="N2912" s="7">
        <v>43445</v>
      </c>
      <c r="P2912" s="7"/>
    </row>
    <row r="2913" spans="1:16" x14ac:dyDescent="0.25">
      <c r="A2913" t="s">
        <v>1045</v>
      </c>
      <c r="B2913" t="s">
        <v>1067</v>
      </c>
      <c r="C2913" t="s">
        <v>1068</v>
      </c>
      <c r="D2913" t="s">
        <v>1069</v>
      </c>
      <c r="E2913" t="s">
        <v>1070</v>
      </c>
      <c r="F2913" t="s">
        <v>1050</v>
      </c>
      <c r="G2913" t="s">
        <v>12</v>
      </c>
      <c r="H2913">
        <v>201812</v>
      </c>
      <c r="I2913">
        <v>64.909400000000005</v>
      </c>
      <c r="J2913">
        <v>2018</v>
      </c>
      <c r="K2913">
        <v>12</v>
      </c>
      <c r="L2913">
        <v>13034</v>
      </c>
      <c r="M2913">
        <v>301806541</v>
      </c>
      <c r="N2913" s="7">
        <v>43580</v>
      </c>
      <c r="P2913" s="7"/>
    </row>
    <row r="2914" spans="1:16" x14ac:dyDescent="0.25">
      <c r="A2914" t="s">
        <v>1045</v>
      </c>
      <c r="B2914" t="s">
        <v>1060</v>
      </c>
      <c r="C2914" t="s">
        <v>1061</v>
      </c>
      <c r="D2914" t="s">
        <v>1062</v>
      </c>
      <c r="E2914" t="s">
        <v>1063</v>
      </c>
      <c r="F2914" t="s">
        <v>1050</v>
      </c>
      <c r="G2914" t="s">
        <v>24</v>
      </c>
      <c r="H2914">
        <v>201812</v>
      </c>
      <c r="I2914">
        <v>445.38040000000001</v>
      </c>
      <c r="J2914">
        <v>2018</v>
      </c>
      <c r="K2914">
        <v>12</v>
      </c>
      <c r="L2914">
        <v>13035</v>
      </c>
      <c r="M2914">
        <v>301806154</v>
      </c>
      <c r="N2914" s="7">
        <v>43600</v>
      </c>
      <c r="P2914" s="7"/>
    </row>
    <row r="2915" spans="1:16" x14ac:dyDescent="0.25">
      <c r="A2915" t="s">
        <v>1045</v>
      </c>
      <c r="B2915" t="s">
        <v>1067</v>
      </c>
      <c r="C2915" t="s">
        <v>1068</v>
      </c>
      <c r="D2915" t="s">
        <v>1069</v>
      </c>
      <c r="E2915" t="s">
        <v>1070</v>
      </c>
      <c r="F2915" t="s">
        <v>1050</v>
      </c>
      <c r="G2915" t="s">
        <v>34</v>
      </c>
      <c r="H2915">
        <v>201812</v>
      </c>
      <c r="I2915">
        <v>39.161299999999997</v>
      </c>
      <c r="J2915">
        <v>2018</v>
      </c>
      <c r="K2915">
        <v>12</v>
      </c>
      <c r="L2915">
        <v>13036</v>
      </c>
      <c r="M2915">
        <v>303004505</v>
      </c>
      <c r="N2915" s="7">
        <v>43454</v>
      </c>
      <c r="P2915" s="7"/>
    </row>
    <row r="2916" spans="1:16" x14ac:dyDescent="0.25">
      <c r="A2916" t="s">
        <v>1028</v>
      </c>
      <c r="B2916" t="s">
        <v>1076</v>
      </c>
      <c r="C2916" t="s">
        <v>1077</v>
      </c>
      <c r="D2916" t="s">
        <v>1078</v>
      </c>
      <c r="E2916" t="s">
        <v>1079</v>
      </c>
      <c r="F2916" t="s">
        <v>1080</v>
      </c>
      <c r="G2916" t="s">
        <v>42</v>
      </c>
      <c r="H2916">
        <v>201812</v>
      </c>
      <c r="I2916">
        <v>206.39490000000001</v>
      </c>
      <c r="J2916">
        <v>2018</v>
      </c>
      <c r="K2916">
        <v>12</v>
      </c>
      <c r="L2916">
        <v>13037</v>
      </c>
      <c r="M2916">
        <v>303004970</v>
      </c>
      <c r="N2916" s="7">
        <v>43601</v>
      </c>
      <c r="P2916" s="7"/>
    </row>
    <row r="2917" spans="1:16" x14ac:dyDescent="0.25">
      <c r="A2917" t="s">
        <v>1045</v>
      </c>
      <c r="B2917" t="s">
        <v>1067</v>
      </c>
      <c r="C2917" t="s">
        <v>1068</v>
      </c>
      <c r="D2917" t="s">
        <v>1069</v>
      </c>
      <c r="E2917" t="s">
        <v>1070</v>
      </c>
      <c r="F2917" t="s">
        <v>1050</v>
      </c>
      <c r="G2917" t="s">
        <v>349</v>
      </c>
      <c r="H2917">
        <v>201812</v>
      </c>
      <c r="I2917">
        <v>41.720999999999997</v>
      </c>
      <c r="J2917">
        <v>2018</v>
      </c>
      <c r="K2917">
        <v>12</v>
      </c>
      <c r="L2917">
        <v>13038</v>
      </c>
      <c r="M2917">
        <v>301907305</v>
      </c>
      <c r="N2917" s="7">
        <v>43542</v>
      </c>
      <c r="P2917" s="7"/>
    </row>
    <row r="2918" spans="1:16" x14ac:dyDescent="0.25">
      <c r="A2918" t="s">
        <v>1045</v>
      </c>
      <c r="B2918" t="s">
        <v>1046</v>
      </c>
      <c r="C2918" t="s">
        <v>1047</v>
      </c>
      <c r="D2918" t="s">
        <v>1048</v>
      </c>
      <c r="E2918" t="s">
        <v>1049</v>
      </c>
      <c r="F2918" t="s">
        <v>1050</v>
      </c>
      <c r="G2918" t="s">
        <v>30</v>
      </c>
      <c r="H2918">
        <v>201812</v>
      </c>
      <c r="I2918">
        <v>233.90809999999999</v>
      </c>
      <c r="J2918">
        <v>2018</v>
      </c>
      <c r="K2918">
        <v>12</v>
      </c>
      <c r="L2918">
        <v>13039</v>
      </c>
      <c r="M2918">
        <v>303008294</v>
      </c>
      <c r="N2918" s="7">
        <v>43456</v>
      </c>
      <c r="P2918" s="7"/>
    </row>
    <row r="2919" spans="1:16" x14ac:dyDescent="0.25">
      <c r="A2919" t="s">
        <v>1045</v>
      </c>
      <c r="B2919" t="s">
        <v>1054</v>
      </c>
      <c r="C2919" t="s">
        <v>1055</v>
      </c>
      <c r="D2919" t="s">
        <v>1056</v>
      </c>
      <c r="E2919" t="s">
        <v>1057</v>
      </c>
      <c r="F2919" t="s">
        <v>1050</v>
      </c>
      <c r="G2919" t="s">
        <v>27</v>
      </c>
      <c r="H2919">
        <v>201812</v>
      </c>
      <c r="I2919">
        <v>184.6318</v>
      </c>
      <c r="J2919">
        <v>2018</v>
      </c>
      <c r="K2919">
        <v>12</v>
      </c>
      <c r="L2919">
        <v>13040</v>
      </c>
      <c r="M2919">
        <v>301808530</v>
      </c>
      <c r="N2919" s="7">
        <v>43552</v>
      </c>
      <c r="P2919" s="7"/>
    </row>
    <row r="2920" spans="1:16" x14ac:dyDescent="0.25">
      <c r="A2920" t="s">
        <v>1028</v>
      </c>
      <c r="B2920" t="s">
        <v>1029</v>
      </c>
      <c r="C2920" t="s">
        <v>1034</v>
      </c>
      <c r="D2920" t="s">
        <v>1035</v>
      </c>
      <c r="E2920" t="s">
        <v>1036</v>
      </c>
      <c r="F2920" t="s">
        <v>1033</v>
      </c>
      <c r="G2920" t="s">
        <v>26</v>
      </c>
      <c r="H2920">
        <v>201812</v>
      </c>
      <c r="I2920">
        <v>276.63510000000002</v>
      </c>
      <c r="J2920">
        <v>2018</v>
      </c>
      <c r="K2920">
        <v>12</v>
      </c>
      <c r="L2920">
        <v>13041</v>
      </c>
      <c r="M2920">
        <v>302107077</v>
      </c>
      <c r="N2920" s="7">
        <v>43517</v>
      </c>
      <c r="P2920" s="7"/>
    </row>
    <row r="2921" spans="1:16" x14ac:dyDescent="0.25">
      <c r="A2921" t="s">
        <v>1045</v>
      </c>
      <c r="B2921" t="s">
        <v>1054</v>
      </c>
      <c r="C2921" t="s">
        <v>1074</v>
      </c>
      <c r="D2921" t="s">
        <v>1071</v>
      </c>
      <c r="E2921" t="s">
        <v>1075</v>
      </c>
      <c r="F2921" t="s">
        <v>1073</v>
      </c>
      <c r="G2921" t="s">
        <v>53</v>
      </c>
      <c r="H2921">
        <v>201812</v>
      </c>
      <c r="I2921">
        <v>145.5</v>
      </c>
      <c r="J2921">
        <v>2018</v>
      </c>
      <c r="K2921">
        <v>12</v>
      </c>
      <c r="L2921">
        <v>13042</v>
      </c>
      <c r="M2921">
        <v>302104630</v>
      </c>
      <c r="N2921" s="7">
        <v>43431</v>
      </c>
      <c r="P2921" s="7"/>
    </row>
    <row r="2922" spans="1:16" x14ac:dyDescent="0.25">
      <c r="A2922" t="s">
        <v>1045</v>
      </c>
      <c r="B2922" t="s">
        <v>1046</v>
      </c>
      <c r="C2922" t="s">
        <v>1051</v>
      </c>
      <c r="D2922" t="s">
        <v>1052</v>
      </c>
      <c r="E2922" t="s">
        <v>1053</v>
      </c>
      <c r="F2922" t="s">
        <v>1050</v>
      </c>
      <c r="G2922" t="s">
        <v>26</v>
      </c>
      <c r="H2922">
        <v>201812</v>
      </c>
      <c r="I2922">
        <v>380.8775</v>
      </c>
      <c r="J2922">
        <v>2018</v>
      </c>
      <c r="K2922">
        <v>12</v>
      </c>
      <c r="L2922">
        <v>13043</v>
      </c>
      <c r="M2922">
        <v>302107055</v>
      </c>
      <c r="N2922" s="7">
        <v>43543</v>
      </c>
      <c r="P2922" s="7"/>
    </row>
    <row r="2923" spans="1:16" x14ac:dyDescent="0.25">
      <c r="A2923" t="s">
        <v>1045</v>
      </c>
      <c r="B2923" t="s">
        <v>1060</v>
      </c>
      <c r="C2923" t="s">
        <v>1064</v>
      </c>
      <c r="D2923" t="s">
        <v>1065</v>
      </c>
      <c r="E2923" t="s">
        <v>1066</v>
      </c>
      <c r="F2923" t="s">
        <v>1050</v>
      </c>
      <c r="G2923" t="s">
        <v>32</v>
      </c>
      <c r="H2923">
        <v>201812</v>
      </c>
      <c r="I2923">
        <v>593.98509999999999</v>
      </c>
      <c r="J2923">
        <v>2018</v>
      </c>
      <c r="K2923">
        <v>12</v>
      </c>
      <c r="L2923">
        <v>13044</v>
      </c>
      <c r="M2923">
        <v>301806655</v>
      </c>
      <c r="N2923" s="7">
        <v>43512</v>
      </c>
      <c r="P2923" s="7"/>
    </row>
    <row r="2924" spans="1:16" x14ac:dyDescent="0.25">
      <c r="A2924" t="s">
        <v>1045</v>
      </c>
      <c r="B2924" t="s">
        <v>1054</v>
      </c>
      <c r="C2924" t="s">
        <v>1074</v>
      </c>
      <c r="D2924" t="s">
        <v>1071</v>
      </c>
      <c r="E2924" t="s">
        <v>1075</v>
      </c>
      <c r="F2924" t="s">
        <v>1073</v>
      </c>
      <c r="G2924" t="s">
        <v>28</v>
      </c>
      <c r="H2924">
        <v>201812</v>
      </c>
      <c r="I2924">
        <v>140.22550000000001</v>
      </c>
      <c r="J2924">
        <v>2018</v>
      </c>
      <c r="K2924">
        <v>12</v>
      </c>
      <c r="L2924">
        <v>13045</v>
      </c>
      <c r="M2924">
        <v>303006403</v>
      </c>
      <c r="N2924" s="7">
        <v>43517</v>
      </c>
      <c r="P2924" s="7"/>
    </row>
    <row r="2925" spans="1:16" x14ac:dyDescent="0.25">
      <c r="A2925" t="s">
        <v>1045</v>
      </c>
      <c r="B2925" t="s">
        <v>1054</v>
      </c>
      <c r="C2925" t="s">
        <v>1058</v>
      </c>
      <c r="D2925" t="s">
        <v>1056</v>
      </c>
      <c r="E2925" t="s">
        <v>1059</v>
      </c>
      <c r="F2925" t="s">
        <v>1050</v>
      </c>
      <c r="G2925" t="s">
        <v>15</v>
      </c>
      <c r="H2925">
        <v>201812</v>
      </c>
      <c r="I2925">
        <v>144.04159999999999</v>
      </c>
      <c r="J2925">
        <v>2018</v>
      </c>
      <c r="K2925">
        <v>12</v>
      </c>
      <c r="L2925">
        <v>13046</v>
      </c>
      <c r="M2925">
        <v>301307667</v>
      </c>
      <c r="N2925" s="7">
        <v>43541</v>
      </c>
      <c r="P2925" s="7"/>
    </row>
    <row r="2926" spans="1:16" x14ac:dyDescent="0.25">
      <c r="A2926" t="s">
        <v>1045</v>
      </c>
      <c r="B2926" t="s">
        <v>1054</v>
      </c>
      <c r="C2926" t="s">
        <v>1058</v>
      </c>
      <c r="D2926" t="s">
        <v>1056</v>
      </c>
      <c r="E2926" t="s">
        <v>1059</v>
      </c>
      <c r="F2926" t="s">
        <v>1050</v>
      </c>
      <c r="G2926" t="s">
        <v>31</v>
      </c>
      <c r="H2926">
        <v>201812</v>
      </c>
      <c r="I2926">
        <v>212.9435</v>
      </c>
      <c r="J2926">
        <v>2018</v>
      </c>
      <c r="K2926">
        <v>12</v>
      </c>
      <c r="L2926">
        <v>13047</v>
      </c>
      <c r="M2926">
        <v>301405539</v>
      </c>
      <c r="N2926" s="7">
        <v>43458</v>
      </c>
      <c r="P2926" s="7"/>
    </row>
    <row r="2927" spans="1:16" x14ac:dyDescent="0.25">
      <c r="A2927" t="s">
        <v>1045</v>
      </c>
      <c r="B2927" t="s">
        <v>1054</v>
      </c>
      <c r="C2927" t="s">
        <v>1074</v>
      </c>
      <c r="D2927" t="s">
        <v>1071</v>
      </c>
      <c r="E2927" t="s">
        <v>1075</v>
      </c>
      <c r="F2927" t="s">
        <v>1073</v>
      </c>
      <c r="G2927" t="s">
        <v>319</v>
      </c>
      <c r="H2927">
        <v>201812</v>
      </c>
      <c r="I2927">
        <v>119.52419999999999</v>
      </c>
      <c r="J2927">
        <v>2018</v>
      </c>
      <c r="K2927">
        <v>12</v>
      </c>
      <c r="L2927">
        <v>13048</v>
      </c>
      <c r="M2927">
        <v>303005859</v>
      </c>
      <c r="N2927" s="7">
        <v>43513</v>
      </c>
      <c r="P2927" s="7"/>
    </row>
    <row r="2928" spans="1:16" x14ac:dyDescent="0.25">
      <c r="A2928" t="s">
        <v>1045</v>
      </c>
      <c r="B2928" t="s">
        <v>1046</v>
      </c>
      <c r="C2928" t="s">
        <v>1047</v>
      </c>
      <c r="D2928" t="s">
        <v>1048</v>
      </c>
      <c r="E2928" t="s">
        <v>1049</v>
      </c>
      <c r="F2928" t="s">
        <v>1050</v>
      </c>
      <c r="G2928" t="s">
        <v>24</v>
      </c>
      <c r="H2928">
        <v>201812</v>
      </c>
      <c r="I2928">
        <v>269.55380000000002</v>
      </c>
      <c r="J2928">
        <v>2018</v>
      </c>
      <c r="K2928">
        <v>12</v>
      </c>
      <c r="L2928">
        <v>13049</v>
      </c>
      <c r="M2928">
        <v>301809703</v>
      </c>
      <c r="N2928" s="7">
        <v>43481</v>
      </c>
      <c r="P2928" s="7"/>
    </row>
    <row r="2929" spans="1:16" x14ac:dyDescent="0.25">
      <c r="A2929" t="s">
        <v>1045</v>
      </c>
      <c r="B2929" t="s">
        <v>1054</v>
      </c>
      <c r="C2929" t="s">
        <v>1074</v>
      </c>
      <c r="D2929" t="s">
        <v>1071</v>
      </c>
      <c r="E2929" t="s">
        <v>1075</v>
      </c>
      <c r="F2929" t="s">
        <v>1073</v>
      </c>
      <c r="G2929" t="s">
        <v>30</v>
      </c>
      <c r="H2929">
        <v>201812</v>
      </c>
      <c r="I2929">
        <v>201.0248</v>
      </c>
      <c r="J2929">
        <v>2018</v>
      </c>
      <c r="K2929">
        <v>12</v>
      </c>
      <c r="L2929">
        <v>13050</v>
      </c>
      <c r="M2929">
        <v>302105380</v>
      </c>
      <c r="N2929" s="7">
        <v>43564</v>
      </c>
      <c r="P2929" s="7"/>
    </row>
    <row r="2930" spans="1:16" x14ac:dyDescent="0.25">
      <c r="A2930" t="s">
        <v>1045</v>
      </c>
      <c r="B2930" t="s">
        <v>1046</v>
      </c>
      <c r="C2930" t="s">
        <v>1047</v>
      </c>
      <c r="D2930" t="s">
        <v>1048</v>
      </c>
      <c r="E2930" t="s">
        <v>1049</v>
      </c>
      <c r="F2930" t="s">
        <v>1050</v>
      </c>
      <c r="G2930" t="s">
        <v>53</v>
      </c>
      <c r="H2930">
        <v>201812</v>
      </c>
      <c r="I2930">
        <v>269.7226</v>
      </c>
      <c r="J2930">
        <v>2018</v>
      </c>
      <c r="K2930">
        <v>12</v>
      </c>
      <c r="L2930">
        <v>13051</v>
      </c>
      <c r="M2930">
        <v>301105630</v>
      </c>
      <c r="N2930" s="7">
        <v>43440</v>
      </c>
      <c r="P2930" s="7"/>
    </row>
    <row r="2931" spans="1:16" x14ac:dyDescent="0.25">
      <c r="A2931" t="s">
        <v>1045</v>
      </c>
      <c r="B2931" t="s">
        <v>1046</v>
      </c>
      <c r="C2931" t="s">
        <v>1051</v>
      </c>
      <c r="D2931" t="s">
        <v>1052</v>
      </c>
      <c r="E2931" t="s">
        <v>1053</v>
      </c>
      <c r="F2931" t="s">
        <v>1050</v>
      </c>
      <c r="G2931" t="s">
        <v>37</v>
      </c>
      <c r="H2931">
        <v>201812</v>
      </c>
      <c r="I2931">
        <v>275.255</v>
      </c>
      <c r="J2931">
        <v>2018</v>
      </c>
      <c r="K2931">
        <v>12</v>
      </c>
      <c r="L2931">
        <v>13052</v>
      </c>
      <c r="M2931">
        <v>302106448</v>
      </c>
      <c r="N2931" s="7">
        <v>43527</v>
      </c>
      <c r="P2931" s="7"/>
    </row>
    <row r="2932" spans="1:16" x14ac:dyDescent="0.25">
      <c r="A2932" t="s">
        <v>1045</v>
      </c>
      <c r="B2932" t="s">
        <v>1054</v>
      </c>
      <c r="C2932" t="s">
        <v>1058</v>
      </c>
      <c r="D2932" t="s">
        <v>1056</v>
      </c>
      <c r="E2932" t="s">
        <v>1059</v>
      </c>
      <c r="F2932" t="s">
        <v>1050</v>
      </c>
      <c r="G2932" t="s">
        <v>35</v>
      </c>
      <c r="H2932">
        <v>201812</v>
      </c>
      <c r="I2932">
        <v>198.87649999999999</v>
      </c>
      <c r="J2932">
        <v>2018</v>
      </c>
      <c r="K2932">
        <v>12</v>
      </c>
      <c r="L2932">
        <v>13053</v>
      </c>
      <c r="M2932">
        <v>303004305</v>
      </c>
      <c r="N2932" s="7">
        <v>43578</v>
      </c>
      <c r="P2932" s="7"/>
    </row>
    <row r="2933" spans="1:16" x14ac:dyDescent="0.25">
      <c r="A2933" t="s">
        <v>1045</v>
      </c>
      <c r="B2933" t="s">
        <v>1067</v>
      </c>
      <c r="C2933" t="s">
        <v>1068</v>
      </c>
      <c r="D2933" t="s">
        <v>1069</v>
      </c>
      <c r="E2933" t="s">
        <v>1070</v>
      </c>
      <c r="F2933" t="s">
        <v>1050</v>
      </c>
      <c r="G2933" t="s">
        <v>42</v>
      </c>
      <c r="H2933">
        <v>201812</v>
      </c>
      <c r="I2933">
        <v>49.878599999999999</v>
      </c>
      <c r="J2933">
        <v>2018</v>
      </c>
      <c r="K2933">
        <v>12</v>
      </c>
      <c r="L2933">
        <v>13054</v>
      </c>
      <c r="M2933">
        <v>303000174</v>
      </c>
      <c r="N2933" s="7">
        <v>43556</v>
      </c>
      <c r="P2933" s="7"/>
    </row>
    <row r="2934" spans="1:16" x14ac:dyDescent="0.25">
      <c r="A2934" t="s">
        <v>1037</v>
      </c>
      <c r="B2934" t="s">
        <v>1038</v>
      </c>
      <c r="C2934" t="s">
        <v>1039</v>
      </c>
      <c r="D2934" t="s">
        <v>1040</v>
      </c>
      <c r="E2934" t="s">
        <v>1041</v>
      </c>
      <c r="F2934" t="s">
        <v>1033</v>
      </c>
      <c r="G2934" t="s">
        <v>26</v>
      </c>
      <c r="H2934">
        <v>201812</v>
      </c>
      <c r="I2934">
        <v>476.232258</v>
      </c>
      <c r="J2934">
        <v>2018</v>
      </c>
      <c r="K2934">
        <v>12</v>
      </c>
      <c r="L2934">
        <v>13055</v>
      </c>
      <c r="M2934">
        <v>302102723</v>
      </c>
      <c r="N2934" s="7">
        <v>43591</v>
      </c>
      <c r="P2934" s="7"/>
    </row>
    <row r="2935" spans="1:16" x14ac:dyDescent="0.25">
      <c r="A2935" t="s">
        <v>1037</v>
      </c>
      <c r="B2935" t="s">
        <v>1038</v>
      </c>
      <c r="C2935" t="s">
        <v>1042</v>
      </c>
      <c r="D2935" t="s">
        <v>1043</v>
      </c>
      <c r="E2935" t="s">
        <v>1044</v>
      </c>
      <c r="F2935" t="s">
        <v>1033</v>
      </c>
      <c r="G2935" t="s">
        <v>27</v>
      </c>
      <c r="H2935">
        <v>201812</v>
      </c>
      <c r="I2935">
        <v>317.629032</v>
      </c>
      <c r="J2935">
        <v>2018</v>
      </c>
      <c r="K2935">
        <v>12</v>
      </c>
      <c r="L2935">
        <v>13056</v>
      </c>
      <c r="M2935">
        <v>303007322</v>
      </c>
      <c r="N2935" s="7">
        <v>43524</v>
      </c>
      <c r="P2935" s="7"/>
    </row>
    <row r="2936" spans="1:16" x14ac:dyDescent="0.25">
      <c r="A2936" t="s">
        <v>1045</v>
      </c>
      <c r="B2936" t="s">
        <v>1054</v>
      </c>
      <c r="C2936" t="s">
        <v>1058</v>
      </c>
      <c r="D2936" t="s">
        <v>1056</v>
      </c>
      <c r="E2936" t="s">
        <v>1059</v>
      </c>
      <c r="F2936" t="s">
        <v>1050</v>
      </c>
      <c r="G2936" t="s">
        <v>12</v>
      </c>
      <c r="H2936">
        <v>201812</v>
      </c>
      <c r="I2936">
        <v>236.53370000000001</v>
      </c>
      <c r="J2936">
        <v>2018</v>
      </c>
      <c r="K2936">
        <v>12</v>
      </c>
      <c r="L2936">
        <v>13057</v>
      </c>
      <c r="M2936">
        <v>300304557</v>
      </c>
      <c r="N2936" s="7">
        <v>43609</v>
      </c>
      <c r="P2936" s="7"/>
    </row>
    <row r="2937" spans="1:16" x14ac:dyDescent="0.25">
      <c r="A2937" t="s">
        <v>1028</v>
      </c>
      <c r="B2937" t="s">
        <v>1076</v>
      </c>
      <c r="C2937" t="s">
        <v>1077</v>
      </c>
      <c r="D2937" t="s">
        <v>1078</v>
      </c>
      <c r="E2937" t="s">
        <v>1079</v>
      </c>
      <c r="F2937" t="s">
        <v>1080</v>
      </c>
      <c r="G2937" t="s">
        <v>30</v>
      </c>
      <c r="H2937">
        <v>201812</v>
      </c>
      <c r="I2937">
        <v>192.25</v>
      </c>
      <c r="J2937">
        <v>2018</v>
      </c>
      <c r="K2937">
        <v>12</v>
      </c>
      <c r="L2937">
        <v>13058</v>
      </c>
      <c r="M2937">
        <v>301105536</v>
      </c>
      <c r="N2937" s="7">
        <v>43592</v>
      </c>
      <c r="P2937" s="7"/>
    </row>
    <row r="2938" spans="1:16" x14ac:dyDescent="0.25">
      <c r="A2938" t="s">
        <v>1045</v>
      </c>
      <c r="B2938" t="s">
        <v>1060</v>
      </c>
      <c r="C2938" t="s">
        <v>1061</v>
      </c>
      <c r="D2938" t="s">
        <v>1062</v>
      </c>
      <c r="E2938" t="s">
        <v>1063</v>
      </c>
      <c r="F2938" t="s">
        <v>1050</v>
      </c>
      <c r="G2938" t="s">
        <v>349</v>
      </c>
      <c r="H2938">
        <v>201812</v>
      </c>
      <c r="I2938">
        <v>376.43939999999998</v>
      </c>
      <c r="J2938">
        <v>2018</v>
      </c>
      <c r="K2938">
        <v>12</v>
      </c>
      <c r="L2938">
        <v>13059</v>
      </c>
      <c r="M2938">
        <v>302107635</v>
      </c>
      <c r="N2938" s="7">
        <v>43607</v>
      </c>
      <c r="P2938" s="7"/>
    </row>
    <row r="2939" spans="1:16" x14ac:dyDescent="0.25">
      <c r="A2939" t="s">
        <v>1045</v>
      </c>
      <c r="B2939" t="s">
        <v>1054</v>
      </c>
      <c r="C2939" t="s">
        <v>1074</v>
      </c>
      <c r="D2939" t="s">
        <v>1071</v>
      </c>
      <c r="E2939" t="s">
        <v>1075</v>
      </c>
      <c r="F2939" t="s">
        <v>1073</v>
      </c>
      <c r="G2939" t="s">
        <v>33</v>
      </c>
      <c r="H2939">
        <v>201812</v>
      </c>
      <c r="I2939">
        <v>148.9461</v>
      </c>
      <c r="J2939">
        <v>2018</v>
      </c>
      <c r="K2939">
        <v>12</v>
      </c>
      <c r="L2939">
        <v>13060</v>
      </c>
      <c r="M2939">
        <v>303006281</v>
      </c>
      <c r="N2939" s="7">
        <v>43558</v>
      </c>
      <c r="P2939" s="7"/>
    </row>
    <row r="2940" spans="1:16" x14ac:dyDescent="0.25">
      <c r="A2940" t="s">
        <v>1028</v>
      </c>
      <c r="B2940" t="s">
        <v>1076</v>
      </c>
      <c r="C2940" t="s">
        <v>1077</v>
      </c>
      <c r="D2940" t="s">
        <v>1078</v>
      </c>
      <c r="E2940" t="s">
        <v>1079</v>
      </c>
      <c r="F2940" t="s">
        <v>1080</v>
      </c>
      <c r="G2940" t="s">
        <v>27</v>
      </c>
      <c r="H2940">
        <v>201812</v>
      </c>
      <c r="I2940">
        <v>193.2962</v>
      </c>
      <c r="J2940">
        <v>2018</v>
      </c>
      <c r="K2940">
        <v>12</v>
      </c>
      <c r="L2940">
        <v>13061</v>
      </c>
      <c r="M2940">
        <v>301900140</v>
      </c>
      <c r="N2940" s="7">
        <v>43566</v>
      </c>
      <c r="P2940" s="7"/>
    </row>
    <row r="2941" spans="1:16" x14ac:dyDescent="0.25">
      <c r="A2941" t="s">
        <v>21</v>
      </c>
      <c r="B2941" t="s">
        <v>22</v>
      </c>
      <c r="C2941" t="s">
        <v>47</v>
      </c>
      <c r="D2941" t="s">
        <v>48</v>
      </c>
      <c r="E2941" t="s">
        <v>49</v>
      </c>
      <c r="F2941" t="s">
        <v>23</v>
      </c>
      <c r="G2941" t="s">
        <v>35</v>
      </c>
      <c r="H2941">
        <v>201812</v>
      </c>
      <c r="I2941">
        <v>43.88</v>
      </c>
      <c r="J2941">
        <v>2018</v>
      </c>
      <c r="K2941">
        <v>12</v>
      </c>
      <c r="L2941">
        <v>13062</v>
      </c>
      <c r="M2941">
        <v>302108477</v>
      </c>
      <c r="N2941" s="7">
        <v>43543</v>
      </c>
      <c r="P2941" s="7"/>
    </row>
    <row r="2942" spans="1:16" x14ac:dyDescent="0.25">
      <c r="A2942" t="s">
        <v>1028</v>
      </c>
      <c r="B2942" t="s">
        <v>1029</v>
      </c>
      <c r="C2942" t="s">
        <v>1030</v>
      </c>
      <c r="D2942" t="s">
        <v>1031</v>
      </c>
      <c r="E2942" t="s">
        <v>1032</v>
      </c>
      <c r="F2942" t="s">
        <v>1033</v>
      </c>
      <c r="G2942" t="s">
        <v>27</v>
      </c>
      <c r="H2942">
        <v>201812</v>
      </c>
      <c r="I2942">
        <v>347.32990000000001</v>
      </c>
      <c r="J2942">
        <v>2018</v>
      </c>
      <c r="K2942">
        <v>12</v>
      </c>
      <c r="L2942">
        <v>13063</v>
      </c>
      <c r="M2942">
        <v>302106251</v>
      </c>
      <c r="N2942" s="7">
        <v>43431</v>
      </c>
      <c r="P2942" s="7"/>
    </row>
    <row r="2943" spans="1:16" x14ac:dyDescent="0.25">
      <c r="A2943" t="s">
        <v>1045</v>
      </c>
      <c r="B2943" t="s">
        <v>1067</v>
      </c>
      <c r="C2943" t="s">
        <v>1068</v>
      </c>
      <c r="D2943" t="s">
        <v>1069</v>
      </c>
      <c r="E2943" t="s">
        <v>1070</v>
      </c>
      <c r="F2943" t="s">
        <v>1050</v>
      </c>
      <c r="G2943" t="s">
        <v>291</v>
      </c>
      <c r="H2943">
        <v>201812</v>
      </c>
      <c r="I2943">
        <v>41.422800000000002</v>
      </c>
      <c r="J2943">
        <v>2018</v>
      </c>
      <c r="K2943">
        <v>12</v>
      </c>
      <c r="L2943">
        <v>13064</v>
      </c>
      <c r="M2943">
        <v>303005033</v>
      </c>
      <c r="N2943" s="7">
        <v>43430</v>
      </c>
      <c r="P2943" s="7"/>
    </row>
    <row r="2944" spans="1:16" x14ac:dyDescent="0.25">
      <c r="A2944" t="s">
        <v>1028</v>
      </c>
      <c r="B2944" t="s">
        <v>1076</v>
      </c>
      <c r="C2944" t="s">
        <v>1077</v>
      </c>
      <c r="D2944" t="s">
        <v>1078</v>
      </c>
      <c r="E2944" t="s">
        <v>1079</v>
      </c>
      <c r="F2944" t="s">
        <v>1080</v>
      </c>
      <c r="G2944" t="s">
        <v>323</v>
      </c>
      <c r="H2944">
        <v>201812</v>
      </c>
      <c r="I2944">
        <v>216.3707</v>
      </c>
      <c r="J2944">
        <v>2018</v>
      </c>
      <c r="K2944">
        <v>12</v>
      </c>
      <c r="L2944">
        <v>13065</v>
      </c>
      <c r="M2944">
        <v>302106385</v>
      </c>
      <c r="N2944" s="7">
        <v>43598</v>
      </c>
      <c r="P2944" s="7"/>
    </row>
    <row r="2945" spans="1:16" x14ac:dyDescent="0.25">
      <c r="A2945" t="s">
        <v>1028</v>
      </c>
      <c r="B2945" t="s">
        <v>1076</v>
      </c>
      <c r="C2945" t="s">
        <v>1077</v>
      </c>
      <c r="D2945" t="s">
        <v>1078</v>
      </c>
      <c r="E2945" t="s">
        <v>1079</v>
      </c>
      <c r="F2945" t="s">
        <v>1080</v>
      </c>
      <c r="G2945" t="s">
        <v>24</v>
      </c>
      <c r="H2945">
        <v>201812</v>
      </c>
      <c r="I2945">
        <v>196.66553329999999</v>
      </c>
      <c r="J2945">
        <v>2018</v>
      </c>
      <c r="K2945">
        <v>12</v>
      </c>
      <c r="L2945">
        <v>13066</v>
      </c>
      <c r="M2945">
        <v>301800196</v>
      </c>
      <c r="N2945" s="7">
        <v>43540</v>
      </c>
      <c r="P2945" s="7"/>
    </row>
    <row r="2946" spans="1:16" x14ac:dyDescent="0.25">
      <c r="A2946" t="s">
        <v>1037</v>
      </c>
      <c r="B2946" t="s">
        <v>1038</v>
      </c>
      <c r="C2946" t="s">
        <v>1042</v>
      </c>
      <c r="D2946" t="s">
        <v>1043</v>
      </c>
      <c r="E2946" t="s">
        <v>1044</v>
      </c>
      <c r="F2946" t="s">
        <v>1033</v>
      </c>
      <c r="G2946" t="s">
        <v>24</v>
      </c>
      <c r="H2946">
        <v>201812</v>
      </c>
      <c r="I2946">
        <v>308.94400000000002</v>
      </c>
      <c r="J2946">
        <v>2018</v>
      </c>
      <c r="K2946">
        <v>12</v>
      </c>
      <c r="L2946">
        <v>13067</v>
      </c>
      <c r="M2946">
        <v>303007281</v>
      </c>
      <c r="N2946" s="7">
        <v>43596</v>
      </c>
      <c r="P2946" s="7"/>
    </row>
    <row r="2947" spans="1:16" x14ac:dyDescent="0.25">
      <c r="A2947" t="s">
        <v>1028</v>
      </c>
      <c r="B2947" t="s">
        <v>1076</v>
      </c>
      <c r="C2947" t="s">
        <v>1077</v>
      </c>
      <c r="D2947" t="s">
        <v>1078</v>
      </c>
      <c r="E2947" t="s">
        <v>1079</v>
      </c>
      <c r="F2947" t="s">
        <v>1080</v>
      </c>
      <c r="G2947" t="s">
        <v>31</v>
      </c>
      <c r="H2947">
        <v>201812</v>
      </c>
      <c r="I2947">
        <v>206.97997269999999</v>
      </c>
      <c r="J2947">
        <v>2018</v>
      </c>
      <c r="K2947">
        <v>12</v>
      </c>
      <c r="L2947">
        <v>13068</v>
      </c>
      <c r="M2947">
        <v>301806362</v>
      </c>
      <c r="N2947" s="7">
        <v>43482</v>
      </c>
      <c r="P2947" s="7"/>
    </row>
    <row r="2948" spans="1:16" x14ac:dyDescent="0.25">
      <c r="A2948" t="s">
        <v>1045</v>
      </c>
      <c r="B2948" t="s">
        <v>1054</v>
      </c>
      <c r="C2948" t="s">
        <v>1058</v>
      </c>
      <c r="D2948" t="s">
        <v>1056</v>
      </c>
      <c r="E2948" t="s">
        <v>1059</v>
      </c>
      <c r="F2948" t="s">
        <v>1050</v>
      </c>
      <c r="G2948" t="s">
        <v>32</v>
      </c>
      <c r="H2948">
        <v>201812</v>
      </c>
      <c r="I2948">
        <v>179.9229</v>
      </c>
      <c r="J2948">
        <v>2018</v>
      </c>
      <c r="K2948">
        <v>12</v>
      </c>
      <c r="L2948">
        <v>13069</v>
      </c>
      <c r="M2948">
        <v>302109934</v>
      </c>
      <c r="N2948" s="7">
        <v>43559</v>
      </c>
      <c r="P2948" s="7"/>
    </row>
    <row r="2949" spans="1:16" x14ac:dyDescent="0.25">
      <c r="A2949" t="s">
        <v>21</v>
      </c>
      <c r="B2949" t="s">
        <v>22</v>
      </c>
      <c r="C2949" t="s">
        <v>47</v>
      </c>
      <c r="D2949" t="s">
        <v>48</v>
      </c>
      <c r="E2949" t="s">
        <v>49</v>
      </c>
      <c r="F2949" t="s">
        <v>23</v>
      </c>
      <c r="G2949" t="s">
        <v>27</v>
      </c>
      <c r="H2949">
        <v>201812</v>
      </c>
      <c r="I2949">
        <v>107.46</v>
      </c>
      <c r="J2949">
        <v>2018</v>
      </c>
      <c r="K2949">
        <v>12</v>
      </c>
      <c r="L2949">
        <v>13070</v>
      </c>
      <c r="M2949">
        <v>301806545</v>
      </c>
      <c r="N2949" s="7">
        <v>43508</v>
      </c>
      <c r="P2949" s="7"/>
    </row>
    <row r="2950" spans="1:16" x14ac:dyDescent="0.25">
      <c r="A2950" t="s">
        <v>1045</v>
      </c>
      <c r="B2950" t="s">
        <v>1046</v>
      </c>
      <c r="C2950" t="s">
        <v>1051</v>
      </c>
      <c r="D2950" t="s">
        <v>1052</v>
      </c>
      <c r="E2950" t="s">
        <v>1053</v>
      </c>
      <c r="F2950" t="s">
        <v>1050</v>
      </c>
      <c r="G2950" t="s">
        <v>28</v>
      </c>
      <c r="H2950">
        <v>201812</v>
      </c>
      <c r="I2950">
        <v>371.63650000000001</v>
      </c>
      <c r="J2950">
        <v>2018</v>
      </c>
      <c r="K2950">
        <v>12</v>
      </c>
      <c r="L2950">
        <v>13071</v>
      </c>
      <c r="M2950">
        <v>303008600</v>
      </c>
      <c r="N2950" s="7">
        <v>43578</v>
      </c>
      <c r="P2950" s="7"/>
    </row>
    <row r="2951" spans="1:16" x14ac:dyDescent="0.25">
      <c r="A2951" t="s">
        <v>1045</v>
      </c>
      <c r="B2951" t="s">
        <v>1046</v>
      </c>
      <c r="C2951" t="s">
        <v>1051</v>
      </c>
      <c r="D2951" t="s">
        <v>1052</v>
      </c>
      <c r="E2951" t="s">
        <v>1053</v>
      </c>
      <c r="F2951" t="s">
        <v>1050</v>
      </c>
      <c r="G2951" t="s">
        <v>24</v>
      </c>
      <c r="H2951">
        <v>201812</v>
      </c>
      <c r="I2951">
        <v>329.6533</v>
      </c>
      <c r="J2951">
        <v>2018</v>
      </c>
      <c r="K2951">
        <v>12</v>
      </c>
      <c r="L2951">
        <v>13072</v>
      </c>
      <c r="M2951">
        <v>302105516</v>
      </c>
      <c r="N2951" s="7">
        <v>43519</v>
      </c>
      <c r="P2951" s="7"/>
    </row>
    <row r="2952" spans="1:16" x14ac:dyDescent="0.25">
      <c r="A2952" t="s">
        <v>1028</v>
      </c>
      <c r="B2952" t="s">
        <v>1076</v>
      </c>
      <c r="C2952" t="s">
        <v>1077</v>
      </c>
      <c r="D2952" t="s">
        <v>1078</v>
      </c>
      <c r="E2952" t="s">
        <v>1079</v>
      </c>
      <c r="F2952" t="s">
        <v>1080</v>
      </c>
      <c r="G2952" t="s">
        <v>36</v>
      </c>
      <c r="H2952">
        <v>201812</v>
      </c>
      <c r="I2952">
        <v>166.68379999999999</v>
      </c>
      <c r="J2952">
        <v>2018</v>
      </c>
      <c r="K2952">
        <v>12</v>
      </c>
      <c r="L2952">
        <v>13073</v>
      </c>
      <c r="M2952">
        <v>302106856</v>
      </c>
      <c r="N2952" s="7">
        <v>43478</v>
      </c>
      <c r="P2952" s="7"/>
    </row>
    <row r="2953" spans="1:16" x14ac:dyDescent="0.25">
      <c r="A2953" t="s">
        <v>41</v>
      </c>
      <c r="B2953" t="s">
        <v>22</v>
      </c>
      <c r="C2953" t="s">
        <v>57</v>
      </c>
      <c r="D2953" t="s">
        <v>58</v>
      </c>
      <c r="E2953" t="s">
        <v>59</v>
      </c>
      <c r="F2953" t="s">
        <v>23</v>
      </c>
      <c r="G2953" t="s">
        <v>27</v>
      </c>
      <c r="H2953">
        <v>201812</v>
      </c>
      <c r="I2953">
        <v>70.764300000000006</v>
      </c>
      <c r="J2953">
        <v>2018</v>
      </c>
      <c r="K2953">
        <v>12</v>
      </c>
      <c r="L2953">
        <v>13074</v>
      </c>
      <c r="M2953">
        <v>303004543</v>
      </c>
      <c r="N2953" s="7">
        <v>43602</v>
      </c>
      <c r="P2953" s="7"/>
    </row>
    <row r="2954" spans="1:16" x14ac:dyDescent="0.25">
      <c r="A2954" t="s">
        <v>1037</v>
      </c>
      <c r="B2954" t="s">
        <v>1038</v>
      </c>
      <c r="C2954" t="s">
        <v>1039</v>
      </c>
      <c r="D2954" t="s">
        <v>1040</v>
      </c>
      <c r="E2954" t="s">
        <v>1041</v>
      </c>
      <c r="F2954" t="s">
        <v>1033</v>
      </c>
      <c r="G2954" t="s">
        <v>585</v>
      </c>
      <c r="H2954">
        <v>201812</v>
      </c>
      <c r="I2954">
        <v>431.75799999999998</v>
      </c>
      <c r="J2954">
        <v>2018</v>
      </c>
      <c r="K2954">
        <v>12</v>
      </c>
      <c r="L2954">
        <v>13075</v>
      </c>
      <c r="M2954">
        <v>303005030</v>
      </c>
      <c r="N2954" s="7">
        <v>43549</v>
      </c>
      <c r="P2954" s="7"/>
    </row>
    <row r="2955" spans="1:16" x14ac:dyDescent="0.25">
      <c r="A2955" t="s">
        <v>1045</v>
      </c>
      <c r="B2955" t="s">
        <v>1054</v>
      </c>
      <c r="C2955" t="s">
        <v>1058</v>
      </c>
      <c r="D2955" t="s">
        <v>1056</v>
      </c>
      <c r="E2955" t="s">
        <v>1059</v>
      </c>
      <c r="F2955" t="s">
        <v>1050</v>
      </c>
      <c r="G2955" t="s">
        <v>319</v>
      </c>
      <c r="H2955">
        <v>201812</v>
      </c>
      <c r="I2955">
        <v>161.47839999999999</v>
      </c>
      <c r="J2955">
        <v>2018</v>
      </c>
      <c r="K2955">
        <v>12</v>
      </c>
      <c r="L2955">
        <v>13076</v>
      </c>
      <c r="M2955">
        <v>301309278</v>
      </c>
      <c r="N2955" s="7">
        <v>43449</v>
      </c>
      <c r="P2955" s="7"/>
    </row>
    <row r="2956" spans="1:16" x14ac:dyDescent="0.25">
      <c r="A2956" t="s">
        <v>21</v>
      </c>
      <c r="B2956" t="s">
        <v>22</v>
      </c>
      <c r="C2956" t="s">
        <v>54</v>
      </c>
      <c r="D2956" t="s">
        <v>55</v>
      </c>
      <c r="E2956" t="s">
        <v>56</v>
      </c>
      <c r="F2956" t="s">
        <v>23</v>
      </c>
      <c r="G2956" t="s">
        <v>31</v>
      </c>
      <c r="H2956">
        <v>201812</v>
      </c>
      <c r="I2956">
        <v>90.416700000000006</v>
      </c>
      <c r="J2956">
        <v>2018</v>
      </c>
      <c r="K2956">
        <v>12</v>
      </c>
      <c r="L2956">
        <v>13077</v>
      </c>
      <c r="M2956">
        <v>302107008</v>
      </c>
      <c r="N2956" s="7">
        <v>43534</v>
      </c>
      <c r="P2956" s="7"/>
    </row>
    <row r="2957" spans="1:16" x14ac:dyDescent="0.25">
      <c r="A2957" t="s">
        <v>1028</v>
      </c>
      <c r="B2957" t="s">
        <v>1076</v>
      </c>
      <c r="C2957" t="s">
        <v>1077</v>
      </c>
      <c r="D2957" t="s">
        <v>1078</v>
      </c>
      <c r="E2957" t="s">
        <v>1079</v>
      </c>
      <c r="F2957" t="s">
        <v>1080</v>
      </c>
      <c r="G2957" t="s">
        <v>35</v>
      </c>
      <c r="H2957">
        <v>201812</v>
      </c>
      <c r="I2957">
        <v>156.66666670000001</v>
      </c>
      <c r="J2957">
        <v>2018</v>
      </c>
      <c r="K2957">
        <v>12</v>
      </c>
      <c r="L2957">
        <v>13078</v>
      </c>
      <c r="M2957">
        <v>301806721</v>
      </c>
      <c r="N2957" s="7">
        <v>43563</v>
      </c>
      <c r="P2957" s="7"/>
    </row>
    <row r="2958" spans="1:16" x14ac:dyDescent="0.25">
      <c r="A2958" t="s">
        <v>1045</v>
      </c>
      <c r="B2958" t="s">
        <v>1054</v>
      </c>
      <c r="C2958" t="s">
        <v>1058</v>
      </c>
      <c r="D2958" t="s">
        <v>1056</v>
      </c>
      <c r="E2958" t="s">
        <v>1059</v>
      </c>
      <c r="F2958" t="s">
        <v>1050</v>
      </c>
      <c r="G2958" t="s">
        <v>53</v>
      </c>
      <c r="H2958">
        <v>201812</v>
      </c>
      <c r="I2958">
        <v>211.24449999999999</v>
      </c>
      <c r="J2958">
        <v>2018</v>
      </c>
      <c r="K2958">
        <v>12</v>
      </c>
      <c r="L2958">
        <v>13079</v>
      </c>
      <c r="M2958">
        <v>303004540</v>
      </c>
      <c r="N2958" s="7">
        <v>43599</v>
      </c>
      <c r="P2958" s="7"/>
    </row>
    <row r="2959" spans="1:16" x14ac:dyDescent="0.25">
      <c r="A2959" t="s">
        <v>1045</v>
      </c>
      <c r="B2959" t="s">
        <v>1054</v>
      </c>
      <c r="C2959" t="s">
        <v>1074</v>
      </c>
      <c r="D2959" t="s">
        <v>1071</v>
      </c>
      <c r="E2959" t="s">
        <v>1075</v>
      </c>
      <c r="F2959" t="s">
        <v>1073</v>
      </c>
      <c r="G2959" t="s">
        <v>338</v>
      </c>
      <c r="H2959">
        <v>201812</v>
      </c>
      <c r="I2959">
        <v>136.66810000000001</v>
      </c>
      <c r="J2959">
        <v>2018</v>
      </c>
      <c r="K2959">
        <v>12</v>
      </c>
      <c r="L2959">
        <v>13080</v>
      </c>
      <c r="M2959">
        <v>303006309</v>
      </c>
      <c r="N2959" s="7">
        <v>43465</v>
      </c>
      <c r="P2959" s="7"/>
    </row>
    <row r="2960" spans="1:16" x14ac:dyDescent="0.25">
      <c r="A2960" t="s">
        <v>1045</v>
      </c>
      <c r="B2960" t="s">
        <v>1046</v>
      </c>
      <c r="C2960" t="s">
        <v>1051</v>
      </c>
      <c r="D2960" t="s">
        <v>1052</v>
      </c>
      <c r="E2960" t="s">
        <v>1053</v>
      </c>
      <c r="F2960" t="s">
        <v>1050</v>
      </c>
      <c r="G2960" t="s">
        <v>34</v>
      </c>
      <c r="H2960">
        <v>201812</v>
      </c>
      <c r="I2960">
        <v>380.09350000000001</v>
      </c>
      <c r="J2960">
        <v>2018</v>
      </c>
      <c r="K2960">
        <v>12</v>
      </c>
      <c r="L2960">
        <v>13081</v>
      </c>
      <c r="M2960">
        <v>301806501</v>
      </c>
      <c r="N2960" s="7">
        <v>43590</v>
      </c>
      <c r="P2960" s="7"/>
    </row>
    <row r="2961" spans="1:16" x14ac:dyDescent="0.25">
      <c r="A2961" t="s">
        <v>1045</v>
      </c>
      <c r="B2961" t="s">
        <v>1060</v>
      </c>
      <c r="C2961" t="s">
        <v>1064</v>
      </c>
      <c r="D2961" t="s">
        <v>1065</v>
      </c>
      <c r="E2961" t="s">
        <v>1066</v>
      </c>
      <c r="F2961" t="s">
        <v>1050</v>
      </c>
      <c r="G2961" t="s">
        <v>46</v>
      </c>
      <c r="H2961">
        <v>201812</v>
      </c>
      <c r="I2961">
        <v>543.07140000000004</v>
      </c>
      <c r="J2961">
        <v>2018</v>
      </c>
      <c r="K2961">
        <v>12</v>
      </c>
      <c r="L2961">
        <v>13082</v>
      </c>
      <c r="M2961">
        <v>303005560</v>
      </c>
      <c r="N2961" s="7">
        <v>43490</v>
      </c>
      <c r="P2961" s="7"/>
    </row>
    <row r="2962" spans="1:16" x14ac:dyDescent="0.25">
      <c r="A2962" t="s">
        <v>1045</v>
      </c>
      <c r="B2962" t="s">
        <v>1046</v>
      </c>
      <c r="C2962" t="s">
        <v>1047</v>
      </c>
      <c r="D2962" t="s">
        <v>1048</v>
      </c>
      <c r="E2962" t="s">
        <v>1049</v>
      </c>
      <c r="F2962" t="s">
        <v>1050</v>
      </c>
      <c r="G2962" t="s">
        <v>29</v>
      </c>
      <c r="H2962">
        <v>201812</v>
      </c>
      <c r="I2962">
        <v>272.94189999999998</v>
      </c>
      <c r="J2962">
        <v>2018</v>
      </c>
      <c r="K2962">
        <v>12</v>
      </c>
      <c r="L2962">
        <v>13083</v>
      </c>
      <c r="M2962">
        <v>303008353</v>
      </c>
      <c r="N2962" s="7">
        <v>43483</v>
      </c>
      <c r="P2962" s="7"/>
    </row>
    <row r="2963" spans="1:16" x14ac:dyDescent="0.25">
      <c r="A2963" t="s">
        <v>1045</v>
      </c>
      <c r="B2963" t="s">
        <v>1054</v>
      </c>
      <c r="C2963" t="s">
        <v>1074</v>
      </c>
      <c r="D2963" t="s">
        <v>1071</v>
      </c>
      <c r="E2963" t="s">
        <v>1075</v>
      </c>
      <c r="F2963" t="s">
        <v>1073</v>
      </c>
      <c r="G2963" t="s">
        <v>585</v>
      </c>
      <c r="H2963">
        <v>201812</v>
      </c>
      <c r="I2963">
        <v>117.0177</v>
      </c>
      <c r="J2963">
        <v>2018</v>
      </c>
      <c r="K2963">
        <v>12</v>
      </c>
      <c r="L2963">
        <v>13084</v>
      </c>
      <c r="M2963">
        <v>303006095</v>
      </c>
      <c r="N2963" s="7">
        <v>43470</v>
      </c>
      <c r="P2963" s="7"/>
    </row>
    <row r="2964" spans="1:16" x14ac:dyDescent="0.25">
      <c r="A2964" t="s">
        <v>1045</v>
      </c>
      <c r="B2964" t="s">
        <v>1046</v>
      </c>
      <c r="C2964" t="s">
        <v>1047</v>
      </c>
      <c r="D2964" t="s">
        <v>1048</v>
      </c>
      <c r="E2964" t="s">
        <v>1049</v>
      </c>
      <c r="F2964" t="s">
        <v>1050</v>
      </c>
      <c r="G2964" t="s">
        <v>10</v>
      </c>
      <c r="H2964">
        <v>201812</v>
      </c>
      <c r="I2964">
        <v>246.04349999999999</v>
      </c>
      <c r="J2964">
        <v>2018</v>
      </c>
      <c r="K2964">
        <v>12</v>
      </c>
      <c r="L2964">
        <v>13085</v>
      </c>
      <c r="M2964">
        <v>301909846</v>
      </c>
      <c r="N2964" s="7">
        <v>43612</v>
      </c>
      <c r="P2964" s="7"/>
    </row>
    <row r="2965" spans="1:16" x14ac:dyDescent="0.25">
      <c r="A2965" t="s">
        <v>1045</v>
      </c>
      <c r="B2965" t="s">
        <v>1054</v>
      </c>
      <c r="C2965" t="s">
        <v>1058</v>
      </c>
      <c r="D2965" t="s">
        <v>1056</v>
      </c>
      <c r="E2965" t="s">
        <v>1059</v>
      </c>
      <c r="F2965" t="s">
        <v>1050</v>
      </c>
      <c r="G2965" t="s">
        <v>11</v>
      </c>
      <c r="H2965">
        <v>201812</v>
      </c>
      <c r="I2965">
        <v>223.6694</v>
      </c>
      <c r="J2965">
        <v>2018</v>
      </c>
      <c r="K2965">
        <v>12</v>
      </c>
      <c r="L2965">
        <v>13086</v>
      </c>
      <c r="M2965">
        <v>302108904</v>
      </c>
      <c r="N2965" s="7">
        <v>43575</v>
      </c>
      <c r="P2965" s="7"/>
    </row>
    <row r="2966" spans="1:16" x14ac:dyDescent="0.25">
      <c r="A2966" t="s">
        <v>1045</v>
      </c>
      <c r="B2966" t="s">
        <v>1046</v>
      </c>
      <c r="C2966" t="s">
        <v>1047</v>
      </c>
      <c r="D2966" t="s">
        <v>1048</v>
      </c>
      <c r="E2966" t="s">
        <v>1049</v>
      </c>
      <c r="F2966" t="s">
        <v>1050</v>
      </c>
      <c r="G2966" t="s">
        <v>605</v>
      </c>
      <c r="H2966">
        <v>201812</v>
      </c>
      <c r="I2966">
        <v>240.02160000000001</v>
      </c>
      <c r="J2966">
        <v>2018</v>
      </c>
      <c r="K2966">
        <v>12</v>
      </c>
      <c r="L2966">
        <v>13087</v>
      </c>
      <c r="M2966">
        <v>301109329</v>
      </c>
      <c r="N2966" s="7">
        <v>43540</v>
      </c>
      <c r="P2966" s="7"/>
    </row>
    <row r="2967" spans="1:16" x14ac:dyDescent="0.25">
      <c r="A2967" t="s">
        <v>1045</v>
      </c>
      <c r="B2967" t="s">
        <v>1046</v>
      </c>
      <c r="C2967" t="s">
        <v>1051</v>
      </c>
      <c r="D2967" t="s">
        <v>1052</v>
      </c>
      <c r="E2967" t="s">
        <v>1053</v>
      </c>
      <c r="F2967" t="s">
        <v>1050</v>
      </c>
      <c r="G2967" t="s">
        <v>12</v>
      </c>
      <c r="H2967">
        <v>201812</v>
      </c>
      <c r="I2967">
        <v>410.37720000000002</v>
      </c>
      <c r="J2967">
        <v>2018</v>
      </c>
      <c r="K2967">
        <v>12</v>
      </c>
      <c r="L2967">
        <v>13088</v>
      </c>
      <c r="M2967">
        <v>302109638</v>
      </c>
      <c r="N2967" s="7">
        <v>43493</v>
      </c>
      <c r="P2967" s="7"/>
    </row>
    <row r="2968" spans="1:16" x14ac:dyDescent="0.25">
      <c r="A2968" t="s">
        <v>1045</v>
      </c>
      <c r="B2968" t="s">
        <v>1054</v>
      </c>
      <c r="C2968" t="s">
        <v>1074</v>
      </c>
      <c r="D2968" t="s">
        <v>1071</v>
      </c>
      <c r="E2968" t="s">
        <v>1075</v>
      </c>
      <c r="F2968" t="s">
        <v>1073</v>
      </c>
      <c r="G2968" t="s">
        <v>12</v>
      </c>
      <c r="H2968">
        <v>201812</v>
      </c>
      <c r="I2968">
        <v>197.46080000000001</v>
      </c>
      <c r="J2968">
        <v>2018</v>
      </c>
      <c r="K2968">
        <v>12</v>
      </c>
      <c r="L2968">
        <v>13089</v>
      </c>
      <c r="M2968">
        <v>303005913</v>
      </c>
      <c r="N2968" s="7">
        <v>43561</v>
      </c>
      <c r="P2968" s="7"/>
    </row>
    <row r="2969" spans="1:16" x14ac:dyDescent="0.25">
      <c r="A2969" t="s">
        <v>1028</v>
      </c>
      <c r="B2969" t="s">
        <v>1076</v>
      </c>
      <c r="C2969" t="s">
        <v>1077</v>
      </c>
      <c r="D2969" t="s">
        <v>1078</v>
      </c>
      <c r="E2969" t="s">
        <v>1079</v>
      </c>
      <c r="F2969" t="s">
        <v>1080</v>
      </c>
      <c r="G2969" t="s">
        <v>349</v>
      </c>
      <c r="H2969">
        <v>201812</v>
      </c>
      <c r="I2969">
        <v>215</v>
      </c>
      <c r="J2969">
        <v>2018</v>
      </c>
      <c r="K2969">
        <v>12</v>
      </c>
      <c r="L2969">
        <v>13090</v>
      </c>
      <c r="M2969">
        <v>301808530</v>
      </c>
      <c r="N2969" s="7">
        <v>43446</v>
      </c>
      <c r="P2969" s="7"/>
    </row>
    <row r="2970" spans="1:16" x14ac:dyDescent="0.25">
      <c r="A2970" t="s">
        <v>1045</v>
      </c>
      <c r="B2970" t="s">
        <v>1054</v>
      </c>
      <c r="C2970" t="s">
        <v>1058</v>
      </c>
      <c r="D2970" t="s">
        <v>1056</v>
      </c>
      <c r="E2970" t="s">
        <v>1059</v>
      </c>
      <c r="F2970" t="s">
        <v>1050</v>
      </c>
      <c r="G2970" t="s">
        <v>244</v>
      </c>
      <c r="H2970">
        <v>201812</v>
      </c>
      <c r="I2970">
        <v>248.68899999999999</v>
      </c>
      <c r="J2970">
        <v>2018</v>
      </c>
      <c r="K2970">
        <v>12</v>
      </c>
      <c r="L2970">
        <v>13091</v>
      </c>
      <c r="M2970">
        <v>302106490</v>
      </c>
      <c r="N2970" s="7">
        <v>43493</v>
      </c>
      <c r="P2970" s="7"/>
    </row>
    <row r="2971" spans="1:16" x14ac:dyDescent="0.25">
      <c r="A2971" t="s">
        <v>1045</v>
      </c>
      <c r="B2971" t="s">
        <v>1046</v>
      </c>
      <c r="C2971" t="s">
        <v>1051</v>
      </c>
      <c r="D2971" t="s">
        <v>1052</v>
      </c>
      <c r="E2971" t="s">
        <v>1053</v>
      </c>
      <c r="F2971" t="s">
        <v>1050</v>
      </c>
      <c r="G2971" t="s">
        <v>33</v>
      </c>
      <c r="H2971">
        <v>201812</v>
      </c>
      <c r="I2971">
        <v>388.7097</v>
      </c>
      <c r="J2971">
        <v>2018</v>
      </c>
      <c r="K2971">
        <v>12</v>
      </c>
      <c r="L2971">
        <v>13092</v>
      </c>
      <c r="M2971">
        <v>303008100</v>
      </c>
      <c r="N2971" s="7">
        <v>43532</v>
      </c>
      <c r="P2971" s="7"/>
    </row>
    <row r="2972" spans="1:16" x14ac:dyDescent="0.25">
      <c r="A2972" t="s">
        <v>1045</v>
      </c>
      <c r="B2972" t="s">
        <v>1054</v>
      </c>
      <c r="C2972" t="s">
        <v>1055</v>
      </c>
      <c r="D2972" t="s">
        <v>1056</v>
      </c>
      <c r="E2972" t="s">
        <v>1057</v>
      </c>
      <c r="F2972" t="s">
        <v>1050</v>
      </c>
      <c r="G2972" t="s">
        <v>27</v>
      </c>
      <c r="H2972">
        <v>201812</v>
      </c>
      <c r="I2972">
        <v>184.6318</v>
      </c>
      <c r="J2972">
        <v>2018</v>
      </c>
      <c r="K2972">
        <v>12</v>
      </c>
      <c r="L2972">
        <v>13093</v>
      </c>
      <c r="M2972">
        <v>302109860</v>
      </c>
      <c r="N2972" s="7">
        <v>43495</v>
      </c>
      <c r="P2972" s="7"/>
    </row>
    <row r="2973" spans="1:16" x14ac:dyDescent="0.25">
      <c r="A2973" t="s">
        <v>1045</v>
      </c>
      <c r="B2973" t="s">
        <v>1054</v>
      </c>
      <c r="C2973" t="s">
        <v>1058</v>
      </c>
      <c r="D2973" t="s">
        <v>1056</v>
      </c>
      <c r="E2973" t="s">
        <v>1059</v>
      </c>
      <c r="F2973" t="s">
        <v>1050</v>
      </c>
      <c r="G2973" t="s">
        <v>28</v>
      </c>
      <c r="H2973">
        <v>201812</v>
      </c>
      <c r="I2973">
        <v>282</v>
      </c>
      <c r="J2973">
        <v>2018</v>
      </c>
      <c r="K2973">
        <v>12</v>
      </c>
      <c r="L2973">
        <v>13094</v>
      </c>
      <c r="M2973">
        <v>301300662</v>
      </c>
      <c r="N2973" s="7">
        <v>43472</v>
      </c>
      <c r="P2973" s="7"/>
    </row>
    <row r="2974" spans="1:16" x14ac:dyDescent="0.25">
      <c r="A2974" t="s">
        <v>1045</v>
      </c>
      <c r="B2974" t="s">
        <v>1046</v>
      </c>
      <c r="C2974" t="s">
        <v>1047</v>
      </c>
      <c r="D2974" t="s">
        <v>1048</v>
      </c>
      <c r="E2974" t="s">
        <v>1049</v>
      </c>
      <c r="F2974" t="s">
        <v>1050</v>
      </c>
      <c r="G2974" t="s">
        <v>32</v>
      </c>
      <c r="H2974">
        <v>201812</v>
      </c>
      <c r="I2974">
        <v>214.35650000000001</v>
      </c>
      <c r="J2974">
        <v>2018</v>
      </c>
      <c r="K2974">
        <v>12</v>
      </c>
      <c r="L2974">
        <v>13095</v>
      </c>
      <c r="M2974">
        <v>301105536</v>
      </c>
      <c r="N2974" s="7">
        <v>43542</v>
      </c>
      <c r="P2974" s="7"/>
    </row>
    <row r="2975" spans="1:16" x14ac:dyDescent="0.25">
      <c r="A2975" t="s">
        <v>1045</v>
      </c>
      <c r="B2975" t="s">
        <v>1060</v>
      </c>
      <c r="C2975" t="s">
        <v>1061</v>
      </c>
      <c r="D2975" t="s">
        <v>1062</v>
      </c>
      <c r="E2975" t="s">
        <v>1063</v>
      </c>
      <c r="F2975" t="s">
        <v>1050</v>
      </c>
      <c r="G2975" t="s">
        <v>12</v>
      </c>
      <c r="H2975">
        <v>201812</v>
      </c>
      <c r="I2975">
        <v>357.18520000000001</v>
      </c>
      <c r="J2975">
        <v>2018</v>
      </c>
      <c r="K2975">
        <v>12</v>
      </c>
      <c r="L2975">
        <v>13096</v>
      </c>
      <c r="M2975">
        <v>303009574</v>
      </c>
      <c r="N2975" s="7">
        <v>43610</v>
      </c>
      <c r="P2975" s="7"/>
    </row>
    <row r="2976" spans="1:16" x14ac:dyDescent="0.25">
      <c r="A2976" t="s">
        <v>21</v>
      </c>
      <c r="B2976" t="s">
        <v>22</v>
      </c>
      <c r="C2976" t="s">
        <v>54</v>
      </c>
      <c r="D2976" t="s">
        <v>55</v>
      </c>
      <c r="E2976" t="s">
        <v>56</v>
      </c>
      <c r="F2976" t="s">
        <v>23</v>
      </c>
      <c r="G2976" t="s">
        <v>29</v>
      </c>
      <c r="H2976">
        <v>201812</v>
      </c>
      <c r="I2976">
        <v>36.92</v>
      </c>
      <c r="J2976">
        <v>2018</v>
      </c>
      <c r="K2976">
        <v>12</v>
      </c>
      <c r="L2976">
        <v>13097</v>
      </c>
      <c r="M2976">
        <v>303007035</v>
      </c>
      <c r="N2976" s="7">
        <v>43530</v>
      </c>
      <c r="P2976" s="7"/>
    </row>
    <row r="2977" spans="1:16" x14ac:dyDescent="0.25">
      <c r="A2977" t="s">
        <v>1045</v>
      </c>
      <c r="B2977" t="s">
        <v>1054</v>
      </c>
      <c r="C2977" t="s">
        <v>1074</v>
      </c>
      <c r="D2977" t="s">
        <v>1071</v>
      </c>
      <c r="E2977" t="s">
        <v>1075</v>
      </c>
      <c r="F2977" t="s">
        <v>1073</v>
      </c>
      <c r="G2977" t="s">
        <v>323</v>
      </c>
      <c r="H2977">
        <v>201812</v>
      </c>
      <c r="I2977">
        <v>139.97900000000001</v>
      </c>
      <c r="J2977">
        <v>2018</v>
      </c>
      <c r="K2977">
        <v>12</v>
      </c>
      <c r="L2977">
        <v>13098</v>
      </c>
      <c r="M2977">
        <v>302103316</v>
      </c>
      <c r="N2977" s="7">
        <v>43555</v>
      </c>
      <c r="P2977" s="7"/>
    </row>
    <row r="2978" spans="1:16" x14ac:dyDescent="0.25">
      <c r="A2978" t="s">
        <v>1045</v>
      </c>
      <c r="B2978" t="s">
        <v>1046</v>
      </c>
      <c r="C2978" t="s">
        <v>1047</v>
      </c>
      <c r="D2978" t="s">
        <v>1048</v>
      </c>
      <c r="E2978" t="s">
        <v>1049</v>
      </c>
      <c r="F2978" t="s">
        <v>1050</v>
      </c>
      <c r="G2978" t="s">
        <v>46</v>
      </c>
      <c r="H2978">
        <v>201812</v>
      </c>
      <c r="I2978">
        <v>207.0324</v>
      </c>
      <c r="J2978">
        <v>2018</v>
      </c>
      <c r="K2978">
        <v>12</v>
      </c>
      <c r="L2978">
        <v>13099</v>
      </c>
      <c r="M2978">
        <v>303008258</v>
      </c>
      <c r="N2978" s="7">
        <v>43462</v>
      </c>
      <c r="P2978" s="7"/>
    </row>
    <row r="2979" spans="1:16" x14ac:dyDescent="0.25">
      <c r="A2979" t="s">
        <v>1045</v>
      </c>
      <c r="B2979" t="s">
        <v>1054</v>
      </c>
      <c r="C2979" t="s">
        <v>1058</v>
      </c>
      <c r="D2979" t="s">
        <v>1056</v>
      </c>
      <c r="E2979" t="s">
        <v>1059</v>
      </c>
      <c r="F2979" t="s">
        <v>1050</v>
      </c>
      <c r="G2979" t="s">
        <v>30</v>
      </c>
      <c r="H2979">
        <v>201812</v>
      </c>
      <c r="I2979">
        <v>228.8245</v>
      </c>
      <c r="J2979">
        <v>2018</v>
      </c>
      <c r="K2979">
        <v>12</v>
      </c>
      <c r="L2979">
        <v>13100</v>
      </c>
      <c r="M2979">
        <v>300705563</v>
      </c>
      <c r="N2979" s="7">
        <v>43468</v>
      </c>
      <c r="P2979" s="7"/>
    </row>
    <row r="2980" spans="1:16" x14ac:dyDescent="0.25">
      <c r="A2980" t="s">
        <v>1045</v>
      </c>
      <c r="B2980" t="s">
        <v>1060</v>
      </c>
      <c r="C2980" t="s">
        <v>1061</v>
      </c>
      <c r="D2980" t="s">
        <v>1062</v>
      </c>
      <c r="E2980" t="s">
        <v>1063</v>
      </c>
      <c r="F2980" t="s">
        <v>1050</v>
      </c>
      <c r="G2980" t="s">
        <v>585</v>
      </c>
      <c r="H2980">
        <v>201812</v>
      </c>
      <c r="I2980">
        <v>388.13369999999998</v>
      </c>
      <c r="J2980">
        <v>2018</v>
      </c>
      <c r="K2980">
        <v>12</v>
      </c>
      <c r="L2980">
        <v>13101</v>
      </c>
      <c r="M2980">
        <v>302107057</v>
      </c>
      <c r="N2980" s="7">
        <v>43605</v>
      </c>
      <c r="P2980" s="7"/>
    </row>
    <row r="2981" spans="1:16" x14ac:dyDescent="0.25">
      <c r="A2981" t="s">
        <v>1028</v>
      </c>
      <c r="B2981" t="s">
        <v>1076</v>
      </c>
      <c r="C2981" t="s">
        <v>1077</v>
      </c>
      <c r="D2981" t="s">
        <v>1078</v>
      </c>
      <c r="E2981" t="s">
        <v>1079</v>
      </c>
      <c r="F2981" t="s">
        <v>1080</v>
      </c>
      <c r="G2981" t="s">
        <v>605</v>
      </c>
      <c r="H2981">
        <v>201812</v>
      </c>
      <c r="I2981">
        <v>188.2826</v>
      </c>
      <c r="J2981">
        <v>2018</v>
      </c>
      <c r="K2981">
        <v>12</v>
      </c>
      <c r="L2981">
        <v>13102</v>
      </c>
      <c r="M2981">
        <v>302106142</v>
      </c>
      <c r="N2981" s="7">
        <v>43576</v>
      </c>
      <c r="P2981" s="7"/>
    </row>
    <row r="2982" spans="1:16" x14ac:dyDescent="0.25">
      <c r="A2982" t="s">
        <v>21</v>
      </c>
      <c r="B2982" t="s">
        <v>22</v>
      </c>
      <c r="C2982" t="s">
        <v>54</v>
      </c>
      <c r="D2982" t="s">
        <v>55</v>
      </c>
      <c r="E2982" t="s">
        <v>56</v>
      </c>
      <c r="F2982" t="s">
        <v>23</v>
      </c>
      <c r="G2982" t="s">
        <v>10</v>
      </c>
      <c r="H2982">
        <v>201901</v>
      </c>
      <c r="I2982">
        <v>72.581999999999994</v>
      </c>
      <c r="J2982">
        <v>2019</v>
      </c>
      <c r="K2982">
        <v>1</v>
      </c>
      <c r="L2982">
        <v>13103</v>
      </c>
      <c r="M2982">
        <v>302106561</v>
      </c>
      <c r="N2982" s="7">
        <v>43568</v>
      </c>
      <c r="P2982" s="7"/>
    </row>
    <row r="2983" spans="1:16" x14ac:dyDescent="0.25">
      <c r="A2983" t="s">
        <v>1045</v>
      </c>
      <c r="B2983" t="s">
        <v>1054</v>
      </c>
      <c r="C2983" t="s">
        <v>1074</v>
      </c>
      <c r="D2983" t="s">
        <v>1071</v>
      </c>
      <c r="E2983" t="s">
        <v>1075</v>
      </c>
      <c r="F2983" t="s">
        <v>1073</v>
      </c>
      <c r="G2983" t="s">
        <v>35</v>
      </c>
      <c r="H2983">
        <v>201901</v>
      </c>
      <c r="I2983">
        <v>141.1148</v>
      </c>
      <c r="J2983">
        <v>2019</v>
      </c>
      <c r="K2983">
        <v>1</v>
      </c>
      <c r="L2983">
        <v>13104</v>
      </c>
      <c r="M2983">
        <v>303006654</v>
      </c>
      <c r="N2983" s="7">
        <v>43506</v>
      </c>
      <c r="P2983" s="7"/>
    </row>
    <row r="2984" spans="1:16" x14ac:dyDescent="0.25">
      <c r="A2984" t="s">
        <v>1045</v>
      </c>
      <c r="B2984" t="s">
        <v>1060</v>
      </c>
      <c r="C2984" t="s">
        <v>1061</v>
      </c>
      <c r="D2984" t="s">
        <v>1062</v>
      </c>
      <c r="E2984" t="s">
        <v>1063</v>
      </c>
      <c r="F2984" t="s">
        <v>1050</v>
      </c>
      <c r="G2984" t="s">
        <v>10</v>
      </c>
      <c r="H2984">
        <v>201901</v>
      </c>
      <c r="I2984">
        <v>529.80229999999995</v>
      </c>
      <c r="J2984">
        <v>2019</v>
      </c>
      <c r="K2984">
        <v>1</v>
      </c>
      <c r="L2984">
        <v>13105</v>
      </c>
      <c r="M2984">
        <v>302107370</v>
      </c>
      <c r="N2984" s="7">
        <v>43498</v>
      </c>
      <c r="P2984" s="7"/>
    </row>
    <row r="2985" spans="1:16" x14ac:dyDescent="0.25">
      <c r="A2985" t="s">
        <v>1045</v>
      </c>
      <c r="B2985" t="s">
        <v>1046</v>
      </c>
      <c r="C2985" t="s">
        <v>1051</v>
      </c>
      <c r="D2985" t="s">
        <v>1052</v>
      </c>
      <c r="E2985" t="s">
        <v>1053</v>
      </c>
      <c r="F2985" t="s">
        <v>1050</v>
      </c>
      <c r="G2985" t="s">
        <v>605</v>
      </c>
      <c r="H2985">
        <v>201901</v>
      </c>
      <c r="I2985">
        <v>276.1413</v>
      </c>
      <c r="J2985">
        <v>2019</v>
      </c>
      <c r="K2985">
        <v>1</v>
      </c>
      <c r="L2985">
        <v>13106</v>
      </c>
      <c r="M2985">
        <v>302108912</v>
      </c>
      <c r="N2985" s="7">
        <v>43502</v>
      </c>
      <c r="P2985" s="7"/>
    </row>
    <row r="2986" spans="1:16" x14ac:dyDescent="0.25">
      <c r="A2986" t="s">
        <v>1045</v>
      </c>
      <c r="B2986" t="s">
        <v>1054</v>
      </c>
      <c r="C2986" t="s">
        <v>1074</v>
      </c>
      <c r="D2986" t="s">
        <v>1071</v>
      </c>
      <c r="E2986" t="s">
        <v>1075</v>
      </c>
      <c r="F2986" t="s">
        <v>1073</v>
      </c>
      <c r="G2986" t="s">
        <v>338</v>
      </c>
      <c r="H2986">
        <v>201901</v>
      </c>
      <c r="I2986">
        <v>143.5806</v>
      </c>
      <c r="J2986">
        <v>2019</v>
      </c>
      <c r="K2986">
        <v>1</v>
      </c>
      <c r="L2986">
        <v>13107</v>
      </c>
      <c r="M2986">
        <v>303008529</v>
      </c>
      <c r="N2986" s="7">
        <v>43528</v>
      </c>
      <c r="P2986" s="7"/>
    </row>
    <row r="2987" spans="1:16" x14ac:dyDescent="0.25">
      <c r="A2987" t="s">
        <v>1028</v>
      </c>
      <c r="B2987" t="s">
        <v>1076</v>
      </c>
      <c r="C2987" t="s">
        <v>1077</v>
      </c>
      <c r="D2987" t="s">
        <v>1078</v>
      </c>
      <c r="E2987" t="s">
        <v>1079</v>
      </c>
      <c r="F2987" t="s">
        <v>1080</v>
      </c>
      <c r="G2987" t="s">
        <v>30</v>
      </c>
      <c r="H2987">
        <v>201901</v>
      </c>
      <c r="I2987">
        <v>197.5</v>
      </c>
      <c r="J2987">
        <v>2019</v>
      </c>
      <c r="K2987">
        <v>1</v>
      </c>
      <c r="L2987">
        <v>13108</v>
      </c>
      <c r="M2987">
        <v>303004644</v>
      </c>
      <c r="N2987" s="7">
        <v>43492</v>
      </c>
      <c r="P2987" s="7"/>
    </row>
    <row r="2988" spans="1:16" x14ac:dyDescent="0.25">
      <c r="A2988" t="s">
        <v>1045</v>
      </c>
      <c r="B2988" t="s">
        <v>1054</v>
      </c>
      <c r="C2988" t="s">
        <v>1058</v>
      </c>
      <c r="D2988" t="s">
        <v>1056</v>
      </c>
      <c r="E2988" t="s">
        <v>1059</v>
      </c>
      <c r="F2988" t="s">
        <v>1050</v>
      </c>
      <c r="G2988" t="s">
        <v>10</v>
      </c>
      <c r="H2988">
        <v>201901</v>
      </c>
      <c r="I2988">
        <v>156.3116</v>
      </c>
      <c r="J2988">
        <v>2019</v>
      </c>
      <c r="K2988">
        <v>1</v>
      </c>
      <c r="L2988">
        <v>13109</v>
      </c>
      <c r="M2988">
        <v>300300461</v>
      </c>
      <c r="N2988" s="7">
        <v>43488</v>
      </c>
      <c r="P2988" s="7"/>
    </row>
    <row r="2989" spans="1:16" x14ac:dyDescent="0.25">
      <c r="A2989" t="s">
        <v>1045</v>
      </c>
      <c r="B2989" t="s">
        <v>1060</v>
      </c>
      <c r="C2989" t="s">
        <v>1064</v>
      </c>
      <c r="D2989" t="s">
        <v>1065</v>
      </c>
      <c r="E2989" t="s">
        <v>1066</v>
      </c>
      <c r="F2989" t="s">
        <v>1050</v>
      </c>
      <c r="G2989" t="s">
        <v>323</v>
      </c>
      <c r="H2989">
        <v>201901</v>
      </c>
      <c r="I2989">
        <v>541.70809999999994</v>
      </c>
      <c r="J2989">
        <v>2019</v>
      </c>
      <c r="K2989">
        <v>1</v>
      </c>
      <c r="L2989">
        <v>13110</v>
      </c>
      <c r="M2989">
        <v>303008098</v>
      </c>
      <c r="N2989" s="7">
        <v>43516</v>
      </c>
      <c r="P2989" s="7"/>
    </row>
    <row r="2990" spans="1:16" x14ac:dyDescent="0.25">
      <c r="A2990" t="s">
        <v>1028</v>
      </c>
      <c r="B2990" t="s">
        <v>1029</v>
      </c>
      <c r="C2990" t="s">
        <v>1030</v>
      </c>
      <c r="D2990" t="s">
        <v>1031</v>
      </c>
      <c r="E2990" t="s">
        <v>1032</v>
      </c>
      <c r="F2990" t="s">
        <v>1033</v>
      </c>
      <c r="G2990" t="s">
        <v>34</v>
      </c>
      <c r="H2990">
        <v>201901</v>
      </c>
      <c r="I2990">
        <v>313.33333329999999</v>
      </c>
      <c r="J2990">
        <v>2019</v>
      </c>
      <c r="K2990">
        <v>1</v>
      </c>
      <c r="L2990">
        <v>13111</v>
      </c>
      <c r="M2990">
        <v>302108647</v>
      </c>
      <c r="N2990" s="7">
        <v>43495</v>
      </c>
      <c r="P2990" s="7"/>
    </row>
    <row r="2991" spans="1:16" x14ac:dyDescent="0.25">
      <c r="A2991" t="s">
        <v>1037</v>
      </c>
      <c r="B2991" t="s">
        <v>1038</v>
      </c>
      <c r="C2991" t="s">
        <v>1039</v>
      </c>
      <c r="D2991" t="s">
        <v>1040</v>
      </c>
      <c r="E2991" t="s">
        <v>1041</v>
      </c>
      <c r="F2991" t="s">
        <v>1033</v>
      </c>
      <c r="G2991" t="s">
        <v>27</v>
      </c>
      <c r="H2991">
        <v>201901</v>
      </c>
      <c r="I2991">
        <v>480.696774</v>
      </c>
      <c r="J2991">
        <v>2019</v>
      </c>
      <c r="K2991">
        <v>1</v>
      </c>
      <c r="L2991">
        <v>13112</v>
      </c>
      <c r="M2991">
        <v>302104666</v>
      </c>
      <c r="N2991" s="7">
        <v>43620</v>
      </c>
      <c r="P2991" s="7"/>
    </row>
    <row r="2992" spans="1:16" x14ac:dyDescent="0.25">
      <c r="A2992" t="s">
        <v>21</v>
      </c>
      <c r="B2992" t="s">
        <v>22</v>
      </c>
      <c r="C2992" t="s">
        <v>47</v>
      </c>
      <c r="D2992" t="s">
        <v>48</v>
      </c>
      <c r="E2992" t="s">
        <v>49</v>
      </c>
      <c r="F2992" t="s">
        <v>23</v>
      </c>
      <c r="G2992" t="s">
        <v>10</v>
      </c>
      <c r="H2992">
        <v>201901</v>
      </c>
      <c r="I2992">
        <v>97.585999999999999</v>
      </c>
      <c r="J2992">
        <v>2019</v>
      </c>
      <c r="K2992">
        <v>1</v>
      </c>
      <c r="L2992">
        <v>13113</v>
      </c>
      <c r="M2992">
        <v>301706713</v>
      </c>
      <c r="N2992" s="7">
        <v>43476</v>
      </c>
      <c r="P2992" s="7"/>
    </row>
    <row r="2993" spans="1:16" x14ac:dyDescent="0.25">
      <c r="A2993" t="s">
        <v>1028</v>
      </c>
      <c r="B2993" t="s">
        <v>1029</v>
      </c>
      <c r="C2993" t="s">
        <v>1030</v>
      </c>
      <c r="D2993" t="s">
        <v>1031</v>
      </c>
      <c r="E2993" t="s">
        <v>1032</v>
      </c>
      <c r="F2993" t="s">
        <v>1033</v>
      </c>
      <c r="G2993" t="s">
        <v>31</v>
      </c>
      <c r="H2993">
        <v>201901</v>
      </c>
      <c r="I2993">
        <v>581.97142859999997</v>
      </c>
      <c r="J2993">
        <v>2019</v>
      </c>
      <c r="K2993">
        <v>1</v>
      </c>
      <c r="L2993">
        <v>13114</v>
      </c>
      <c r="M2993">
        <v>302106309</v>
      </c>
      <c r="N2993" s="7">
        <v>43487</v>
      </c>
      <c r="P2993" s="7"/>
    </row>
    <row r="2994" spans="1:16" x14ac:dyDescent="0.25">
      <c r="A2994" t="s">
        <v>1037</v>
      </c>
      <c r="B2994" t="s">
        <v>1038</v>
      </c>
      <c r="C2994" t="s">
        <v>1039</v>
      </c>
      <c r="D2994" t="s">
        <v>1040</v>
      </c>
      <c r="E2994" t="s">
        <v>1041</v>
      </c>
      <c r="F2994" t="s">
        <v>1033</v>
      </c>
      <c r="G2994" t="s">
        <v>28</v>
      </c>
      <c r="H2994">
        <v>201901</v>
      </c>
      <c r="I2994">
        <v>442</v>
      </c>
      <c r="J2994">
        <v>2019</v>
      </c>
      <c r="K2994">
        <v>1</v>
      </c>
      <c r="L2994">
        <v>13115</v>
      </c>
      <c r="M2994">
        <v>303005100</v>
      </c>
      <c r="N2994" s="7">
        <v>43598</v>
      </c>
      <c r="P2994" s="7"/>
    </row>
    <row r="2995" spans="1:16" x14ac:dyDescent="0.25">
      <c r="A2995" t="s">
        <v>1045</v>
      </c>
      <c r="B2995" t="s">
        <v>1046</v>
      </c>
      <c r="C2995" t="s">
        <v>1047</v>
      </c>
      <c r="D2995" t="s">
        <v>1048</v>
      </c>
      <c r="E2995" t="s">
        <v>1049</v>
      </c>
      <c r="F2995" t="s">
        <v>1050</v>
      </c>
      <c r="G2995" t="s">
        <v>36</v>
      </c>
      <c r="H2995">
        <v>201901</v>
      </c>
      <c r="I2995">
        <v>212.0463</v>
      </c>
      <c r="J2995">
        <v>2019</v>
      </c>
      <c r="K2995">
        <v>1</v>
      </c>
      <c r="L2995">
        <v>13116</v>
      </c>
      <c r="M2995">
        <v>301607723</v>
      </c>
      <c r="N2995" s="7">
        <v>43549</v>
      </c>
      <c r="P2995" s="7"/>
    </row>
    <row r="2996" spans="1:16" x14ac:dyDescent="0.25">
      <c r="A2996" t="s">
        <v>1045</v>
      </c>
      <c r="B2996" t="s">
        <v>1046</v>
      </c>
      <c r="C2996" t="s">
        <v>1051</v>
      </c>
      <c r="D2996" t="s">
        <v>1052</v>
      </c>
      <c r="E2996" t="s">
        <v>1053</v>
      </c>
      <c r="F2996" t="s">
        <v>1050</v>
      </c>
      <c r="G2996" t="s">
        <v>29</v>
      </c>
      <c r="H2996">
        <v>201901</v>
      </c>
      <c r="I2996">
        <v>320.09679999999997</v>
      </c>
      <c r="J2996">
        <v>2019</v>
      </c>
      <c r="K2996">
        <v>1</v>
      </c>
      <c r="L2996">
        <v>13117</v>
      </c>
      <c r="M2996">
        <v>302104985</v>
      </c>
      <c r="N2996" s="7">
        <v>43642</v>
      </c>
      <c r="P2996" s="7"/>
    </row>
    <row r="2997" spans="1:16" x14ac:dyDescent="0.25">
      <c r="A2997" t="s">
        <v>1045</v>
      </c>
      <c r="B2997" t="s">
        <v>1054</v>
      </c>
      <c r="C2997" t="s">
        <v>1058</v>
      </c>
      <c r="D2997" t="s">
        <v>1056</v>
      </c>
      <c r="E2997" t="s">
        <v>1059</v>
      </c>
      <c r="F2997" t="s">
        <v>1050</v>
      </c>
      <c r="G2997" t="s">
        <v>319</v>
      </c>
      <c r="H2997">
        <v>201901</v>
      </c>
      <c r="I2997">
        <v>165.9819</v>
      </c>
      <c r="J2997">
        <v>2019</v>
      </c>
      <c r="K2997">
        <v>1</v>
      </c>
      <c r="L2997">
        <v>13118</v>
      </c>
      <c r="M2997">
        <v>302109826</v>
      </c>
      <c r="N2997" s="7">
        <v>43561</v>
      </c>
      <c r="P2997" s="7"/>
    </row>
    <row r="2998" spans="1:16" x14ac:dyDescent="0.25">
      <c r="A2998" t="s">
        <v>1037</v>
      </c>
      <c r="B2998" t="s">
        <v>1038</v>
      </c>
      <c r="C2998" t="s">
        <v>1039</v>
      </c>
      <c r="D2998" t="s">
        <v>1040</v>
      </c>
      <c r="E2998" t="s">
        <v>1041</v>
      </c>
      <c r="F2998" t="s">
        <v>1033</v>
      </c>
      <c r="G2998" t="s">
        <v>26</v>
      </c>
      <c r="H2998">
        <v>201901</v>
      </c>
      <c r="I2998">
        <v>480.696774</v>
      </c>
      <c r="J2998">
        <v>2019</v>
      </c>
      <c r="K2998">
        <v>1</v>
      </c>
      <c r="L2998">
        <v>13119</v>
      </c>
      <c r="M2998">
        <v>303005099</v>
      </c>
      <c r="N2998" s="7">
        <v>43510</v>
      </c>
      <c r="P2998" s="7"/>
    </row>
    <row r="2999" spans="1:16" x14ac:dyDescent="0.25">
      <c r="A2999" t="s">
        <v>1045</v>
      </c>
      <c r="B2999" t="s">
        <v>1054</v>
      </c>
      <c r="C2999" t="s">
        <v>1074</v>
      </c>
      <c r="D2999" t="s">
        <v>1071</v>
      </c>
      <c r="E2999" t="s">
        <v>1075</v>
      </c>
      <c r="F2999" t="s">
        <v>1073</v>
      </c>
      <c r="G2999" t="s">
        <v>244</v>
      </c>
      <c r="H2999">
        <v>201901</v>
      </c>
      <c r="I2999">
        <v>160.40870000000001</v>
      </c>
      <c r="J2999">
        <v>2019</v>
      </c>
      <c r="K2999">
        <v>1</v>
      </c>
      <c r="L2999">
        <v>13120</v>
      </c>
      <c r="M2999">
        <v>303008567</v>
      </c>
      <c r="N2999" s="7">
        <v>43539</v>
      </c>
      <c r="P2999" s="7"/>
    </row>
    <row r="3000" spans="1:16" x14ac:dyDescent="0.25">
      <c r="A3000" t="s">
        <v>1045</v>
      </c>
      <c r="B3000" t="s">
        <v>1054</v>
      </c>
      <c r="C3000" t="s">
        <v>1055</v>
      </c>
      <c r="D3000" t="s">
        <v>1056</v>
      </c>
      <c r="E3000" t="s">
        <v>1057</v>
      </c>
      <c r="F3000" t="s">
        <v>1050</v>
      </c>
      <c r="G3000" t="s">
        <v>27</v>
      </c>
      <c r="H3000">
        <v>201901</v>
      </c>
      <c r="I3000">
        <v>184.26910000000001</v>
      </c>
      <c r="J3000">
        <v>2019</v>
      </c>
      <c r="K3000">
        <v>1</v>
      </c>
      <c r="L3000">
        <v>13121</v>
      </c>
      <c r="M3000">
        <v>301704786</v>
      </c>
      <c r="N3000" s="7">
        <v>43507</v>
      </c>
      <c r="P3000" s="7"/>
    </row>
    <row r="3001" spans="1:16" x14ac:dyDescent="0.25">
      <c r="A3001" t="s">
        <v>1045</v>
      </c>
      <c r="B3001" t="s">
        <v>1054</v>
      </c>
      <c r="C3001" t="s">
        <v>1058</v>
      </c>
      <c r="D3001" t="s">
        <v>1056</v>
      </c>
      <c r="E3001" t="s">
        <v>1059</v>
      </c>
      <c r="F3001" t="s">
        <v>1050</v>
      </c>
      <c r="G3001" t="s">
        <v>46</v>
      </c>
      <c r="H3001">
        <v>201901</v>
      </c>
      <c r="I3001">
        <v>149.5822</v>
      </c>
      <c r="J3001">
        <v>2019</v>
      </c>
      <c r="K3001">
        <v>1</v>
      </c>
      <c r="L3001">
        <v>13122</v>
      </c>
      <c r="M3001">
        <v>303008535</v>
      </c>
      <c r="N3001" s="7">
        <v>43468</v>
      </c>
      <c r="P3001" s="7"/>
    </row>
    <row r="3002" spans="1:16" x14ac:dyDescent="0.25">
      <c r="A3002" t="s">
        <v>1045</v>
      </c>
      <c r="B3002" t="s">
        <v>1067</v>
      </c>
      <c r="C3002" t="s">
        <v>1068</v>
      </c>
      <c r="D3002" t="s">
        <v>1069</v>
      </c>
      <c r="E3002" t="s">
        <v>1070</v>
      </c>
      <c r="F3002" t="s">
        <v>1050</v>
      </c>
      <c r="G3002" t="s">
        <v>10</v>
      </c>
      <c r="H3002">
        <v>201901</v>
      </c>
      <c r="I3002">
        <v>46.1252</v>
      </c>
      <c r="J3002">
        <v>2019</v>
      </c>
      <c r="K3002">
        <v>1</v>
      </c>
      <c r="L3002">
        <v>13123</v>
      </c>
      <c r="M3002">
        <v>301806413</v>
      </c>
      <c r="N3002" s="7">
        <v>43469</v>
      </c>
      <c r="P3002" s="7"/>
    </row>
    <row r="3003" spans="1:16" x14ac:dyDescent="0.25">
      <c r="A3003" t="s">
        <v>1045</v>
      </c>
      <c r="B3003" t="s">
        <v>1054</v>
      </c>
      <c r="C3003" t="s">
        <v>1074</v>
      </c>
      <c r="D3003" t="s">
        <v>1071</v>
      </c>
      <c r="E3003" t="s">
        <v>1075</v>
      </c>
      <c r="F3003" t="s">
        <v>1073</v>
      </c>
      <c r="G3003" t="s">
        <v>34</v>
      </c>
      <c r="H3003">
        <v>201901</v>
      </c>
      <c r="I3003">
        <v>119.1123</v>
      </c>
      <c r="J3003">
        <v>2019</v>
      </c>
      <c r="K3003">
        <v>1</v>
      </c>
      <c r="L3003">
        <v>13124</v>
      </c>
      <c r="M3003">
        <v>302105664</v>
      </c>
      <c r="N3003" s="7">
        <v>43592</v>
      </c>
      <c r="P3003" s="7"/>
    </row>
    <row r="3004" spans="1:16" x14ac:dyDescent="0.25">
      <c r="A3004" t="s">
        <v>1028</v>
      </c>
      <c r="B3004" t="s">
        <v>1076</v>
      </c>
      <c r="C3004" t="s">
        <v>1077</v>
      </c>
      <c r="D3004" t="s">
        <v>1078</v>
      </c>
      <c r="E3004" t="s">
        <v>1079</v>
      </c>
      <c r="F3004" t="s">
        <v>1080</v>
      </c>
      <c r="G3004" t="s">
        <v>26</v>
      </c>
      <c r="H3004">
        <v>201901</v>
      </c>
      <c r="I3004">
        <v>197.42789999999999</v>
      </c>
      <c r="J3004">
        <v>2019</v>
      </c>
      <c r="K3004">
        <v>1</v>
      </c>
      <c r="L3004">
        <v>13125</v>
      </c>
      <c r="M3004">
        <v>302107763</v>
      </c>
      <c r="N3004" s="7">
        <v>43494</v>
      </c>
      <c r="P3004" s="7"/>
    </row>
    <row r="3005" spans="1:16" x14ac:dyDescent="0.25">
      <c r="A3005" t="s">
        <v>1045</v>
      </c>
      <c r="B3005" t="s">
        <v>1046</v>
      </c>
      <c r="C3005" t="s">
        <v>1051</v>
      </c>
      <c r="D3005" t="s">
        <v>1052</v>
      </c>
      <c r="E3005" t="s">
        <v>1053</v>
      </c>
      <c r="F3005" t="s">
        <v>1050</v>
      </c>
      <c r="G3005" t="s">
        <v>585</v>
      </c>
      <c r="H3005">
        <v>201901</v>
      </c>
      <c r="I3005">
        <v>237.45650000000001</v>
      </c>
      <c r="J3005">
        <v>2019</v>
      </c>
      <c r="K3005">
        <v>1</v>
      </c>
      <c r="L3005">
        <v>13126</v>
      </c>
      <c r="M3005">
        <v>301704100</v>
      </c>
      <c r="N3005" s="7">
        <v>43518</v>
      </c>
      <c r="P3005" s="7"/>
    </row>
    <row r="3006" spans="1:16" x14ac:dyDescent="0.25">
      <c r="A3006" t="s">
        <v>1045</v>
      </c>
      <c r="B3006" t="s">
        <v>1054</v>
      </c>
      <c r="C3006" t="s">
        <v>1074</v>
      </c>
      <c r="D3006" t="s">
        <v>1071</v>
      </c>
      <c r="E3006" t="s">
        <v>1075</v>
      </c>
      <c r="F3006" t="s">
        <v>1073</v>
      </c>
      <c r="G3006" t="s">
        <v>291</v>
      </c>
      <c r="H3006">
        <v>201901</v>
      </c>
      <c r="I3006">
        <v>171.44669999999999</v>
      </c>
      <c r="J3006">
        <v>2019</v>
      </c>
      <c r="K3006">
        <v>1</v>
      </c>
      <c r="L3006">
        <v>13127</v>
      </c>
      <c r="M3006">
        <v>303006674</v>
      </c>
      <c r="N3006" s="7">
        <v>43640</v>
      </c>
      <c r="P3006" s="7"/>
    </row>
    <row r="3007" spans="1:16" x14ac:dyDescent="0.25">
      <c r="A3007" t="s">
        <v>1028</v>
      </c>
      <c r="B3007" t="s">
        <v>1076</v>
      </c>
      <c r="C3007" t="s">
        <v>1077</v>
      </c>
      <c r="D3007" t="s">
        <v>1078</v>
      </c>
      <c r="E3007" t="s">
        <v>1079</v>
      </c>
      <c r="F3007" t="s">
        <v>1080</v>
      </c>
      <c r="G3007" t="s">
        <v>338</v>
      </c>
      <c r="H3007">
        <v>201901</v>
      </c>
      <c r="I3007">
        <v>186.2423</v>
      </c>
      <c r="J3007">
        <v>2019</v>
      </c>
      <c r="K3007">
        <v>1</v>
      </c>
      <c r="L3007">
        <v>13128</v>
      </c>
      <c r="M3007">
        <v>302107196</v>
      </c>
      <c r="N3007" s="7">
        <v>43630</v>
      </c>
      <c r="P3007" s="7"/>
    </row>
    <row r="3008" spans="1:16" x14ac:dyDescent="0.25">
      <c r="A3008" t="s">
        <v>1045</v>
      </c>
      <c r="B3008" t="s">
        <v>1054</v>
      </c>
      <c r="C3008" t="s">
        <v>1074</v>
      </c>
      <c r="D3008" t="s">
        <v>1071</v>
      </c>
      <c r="E3008" t="s">
        <v>1075</v>
      </c>
      <c r="F3008" t="s">
        <v>1073</v>
      </c>
      <c r="G3008" t="s">
        <v>28</v>
      </c>
      <c r="H3008">
        <v>201901</v>
      </c>
      <c r="I3008">
        <v>129.84479999999999</v>
      </c>
      <c r="J3008">
        <v>2019</v>
      </c>
      <c r="K3008">
        <v>1</v>
      </c>
      <c r="L3008">
        <v>13129</v>
      </c>
      <c r="M3008">
        <v>303008545</v>
      </c>
      <c r="N3008" s="7">
        <v>43571</v>
      </c>
      <c r="P3008" s="7"/>
    </row>
    <row r="3009" spans="1:16" x14ac:dyDescent="0.25">
      <c r="A3009" t="s">
        <v>1045</v>
      </c>
      <c r="B3009" t="s">
        <v>1060</v>
      </c>
      <c r="C3009" t="s">
        <v>1064</v>
      </c>
      <c r="D3009" t="s">
        <v>1065</v>
      </c>
      <c r="E3009" t="s">
        <v>1066</v>
      </c>
      <c r="F3009" t="s">
        <v>1050</v>
      </c>
      <c r="G3009" t="s">
        <v>35</v>
      </c>
      <c r="H3009">
        <v>201901</v>
      </c>
      <c r="I3009">
        <v>460.32650000000001</v>
      </c>
      <c r="J3009">
        <v>2019</v>
      </c>
      <c r="K3009">
        <v>1</v>
      </c>
      <c r="L3009">
        <v>13130</v>
      </c>
      <c r="M3009">
        <v>301806832</v>
      </c>
      <c r="N3009" s="7">
        <v>43612</v>
      </c>
      <c r="P3009" s="7"/>
    </row>
    <row r="3010" spans="1:16" x14ac:dyDescent="0.25">
      <c r="A3010" t="s">
        <v>41</v>
      </c>
      <c r="B3010" t="s">
        <v>22</v>
      </c>
      <c r="C3010" t="s">
        <v>57</v>
      </c>
      <c r="D3010" t="s">
        <v>58</v>
      </c>
      <c r="E3010" t="s">
        <v>59</v>
      </c>
      <c r="F3010" t="s">
        <v>23</v>
      </c>
      <c r="G3010" t="s">
        <v>34</v>
      </c>
      <c r="H3010">
        <v>201901</v>
      </c>
      <c r="I3010">
        <v>63.333300000000001</v>
      </c>
      <c r="J3010">
        <v>2019</v>
      </c>
      <c r="K3010">
        <v>1</v>
      </c>
      <c r="L3010">
        <v>13131</v>
      </c>
      <c r="M3010">
        <v>303009042</v>
      </c>
      <c r="N3010" s="7">
        <v>43481</v>
      </c>
      <c r="P3010" s="7"/>
    </row>
    <row r="3011" spans="1:16" x14ac:dyDescent="0.25">
      <c r="A3011" t="s">
        <v>1045</v>
      </c>
      <c r="B3011" t="s">
        <v>1060</v>
      </c>
      <c r="C3011" t="s">
        <v>1064</v>
      </c>
      <c r="D3011" t="s">
        <v>1065</v>
      </c>
      <c r="E3011" t="s">
        <v>1066</v>
      </c>
      <c r="F3011" t="s">
        <v>1050</v>
      </c>
      <c r="G3011" t="s">
        <v>36</v>
      </c>
      <c r="H3011">
        <v>201901</v>
      </c>
      <c r="I3011">
        <v>629.46230000000003</v>
      </c>
      <c r="J3011">
        <v>2019</v>
      </c>
      <c r="K3011">
        <v>1</v>
      </c>
      <c r="L3011">
        <v>13132</v>
      </c>
      <c r="M3011">
        <v>302107475</v>
      </c>
      <c r="N3011" s="7">
        <v>43601</v>
      </c>
      <c r="P3011" s="7"/>
    </row>
    <row r="3012" spans="1:16" x14ac:dyDescent="0.25">
      <c r="A3012" t="s">
        <v>21</v>
      </c>
      <c r="B3012" t="s">
        <v>22</v>
      </c>
      <c r="C3012" t="s">
        <v>54</v>
      </c>
      <c r="D3012" t="s">
        <v>55</v>
      </c>
      <c r="E3012" t="s">
        <v>56</v>
      </c>
      <c r="F3012" t="s">
        <v>23</v>
      </c>
      <c r="G3012" t="s">
        <v>25</v>
      </c>
      <c r="H3012">
        <v>201901</v>
      </c>
      <c r="I3012">
        <v>59.662500000000001</v>
      </c>
      <c r="J3012">
        <v>2019</v>
      </c>
      <c r="K3012">
        <v>1</v>
      </c>
      <c r="L3012">
        <v>13133</v>
      </c>
      <c r="M3012">
        <v>302103632</v>
      </c>
      <c r="N3012" s="7">
        <v>43594</v>
      </c>
      <c r="P3012" s="7"/>
    </row>
    <row r="3013" spans="1:16" x14ac:dyDescent="0.25">
      <c r="A3013" t="s">
        <v>1045</v>
      </c>
      <c r="B3013" t="s">
        <v>1054</v>
      </c>
      <c r="C3013" t="s">
        <v>1074</v>
      </c>
      <c r="D3013" t="s">
        <v>1071</v>
      </c>
      <c r="E3013" t="s">
        <v>1075</v>
      </c>
      <c r="F3013" t="s">
        <v>1073</v>
      </c>
      <c r="G3013" t="s">
        <v>32</v>
      </c>
      <c r="H3013">
        <v>201901</v>
      </c>
      <c r="I3013">
        <v>145.84790000000001</v>
      </c>
      <c r="J3013">
        <v>2019</v>
      </c>
      <c r="K3013">
        <v>1</v>
      </c>
      <c r="L3013">
        <v>13134</v>
      </c>
      <c r="M3013">
        <v>303006608</v>
      </c>
      <c r="N3013" s="7">
        <v>43544</v>
      </c>
      <c r="P3013" s="7"/>
    </row>
    <row r="3014" spans="1:16" x14ac:dyDescent="0.25">
      <c r="A3014" t="s">
        <v>1045</v>
      </c>
      <c r="B3014" t="s">
        <v>1054</v>
      </c>
      <c r="C3014" t="s">
        <v>1074</v>
      </c>
      <c r="D3014" t="s">
        <v>1071</v>
      </c>
      <c r="E3014" t="s">
        <v>1075</v>
      </c>
      <c r="F3014" t="s">
        <v>1073</v>
      </c>
      <c r="G3014" t="s">
        <v>10</v>
      </c>
      <c r="H3014">
        <v>201901</v>
      </c>
      <c r="I3014">
        <v>91.333200000000005</v>
      </c>
      <c r="J3014">
        <v>2019</v>
      </c>
      <c r="K3014">
        <v>1</v>
      </c>
      <c r="L3014">
        <v>13135</v>
      </c>
      <c r="M3014">
        <v>303008467</v>
      </c>
      <c r="N3014" s="7">
        <v>43536</v>
      </c>
      <c r="P3014" s="7"/>
    </row>
    <row r="3015" spans="1:16" x14ac:dyDescent="0.25">
      <c r="A3015" t="s">
        <v>1045</v>
      </c>
      <c r="B3015" t="s">
        <v>1054</v>
      </c>
      <c r="C3015" t="s">
        <v>1055</v>
      </c>
      <c r="D3015" t="s">
        <v>1056</v>
      </c>
      <c r="E3015" t="s">
        <v>1057</v>
      </c>
      <c r="F3015" t="s">
        <v>1050</v>
      </c>
      <c r="G3015" t="s">
        <v>26</v>
      </c>
      <c r="H3015">
        <v>201901</v>
      </c>
      <c r="I3015">
        <v>182.61250000000001</v>
      </c>
      <c r="J3015">
        <v>2019</v>
      </c>
      <c r="K3015">
        <v>1</v>
      </c>
      <c r="L3015">
        <v>13136</v>
      </c>
      <c r="M3015">
        <v>303006782</v>
      </c>
      <c r="N3015" s="7">
        <v>43532</v>
      </c>
      <c r="P3015" s="7"/>
    </row>
    <row r="3016" spans="1:16" x14ac:dyDescent="0.25">
      <c r="A3016" t="s">
        <v>1045</v>
      </c>
      <c r="B3016" t="s">
        <v>1054</v>
      </c>
      <c r="C3016" t="s">
        <v>1058</v>
      </c>
      <c r="D3016" t="s">
        <v>1056</v>
      </c>
      <c r="E3016" t="s">
        <v>1059</v>
      </c>
      <c r="F3016" t="s">
        <v>1050</v>
      </c>
      <c r="G3016" t="s">
        <v>244</v>
      </c>
      <c r="H3016">
        <v>201901</v>
      </c>
      <c r="I3016">
        <v>248.75579999999999</v>
      </c>
      <c r="J3016">
        <v>2019</v>
      </c>
      <c r="K3016">
        <v>1</v>
      </c>
      <c r="L3016">
        <v>13137</v>
      </c>
      <c r="M3016">
        <v>302106397</v>
      </c>
      <c r="N3016" s="7">
        <v>43468</v>
      </c>
      <c r="P3016" s="7"/>
    </row>
    <row r="3017" spans="1:16" x14ac:dyDescent="0.25">
      <c r="A3017" t="s">
        <v>1037</v>
      </c>
      <c r="B3017" t="s">
        <v>1038</v>
      </c>
      <c r="C3017" t="s">
        <v>1039</v>
      </c>
      <c r="D3017" t="s">
        <v>1040</v>
      </c>
      <c r="E3017" t="s">
        <v>1041</v>
      </c>
      <c r="F3017" t="s">
        <v>1033</v>
      </c>
      <c r="G3017" t="s">
        <v>585</v>
      </c>
      <c r="H3017">
        <v>201901</v>
      </c>
      <c r="I3017">
        <v>427.154</v>
      </c>
      <c r="J3017">
        <v>2019</v>
      </c>
      <c r="K3017">
        <v>1</v>
      </c>
      <c r="L3017">
        <v>13138</v>
      </c>
      <c r="M3017">
        <v>302104534</v>
      </c>
      <c r="N3017" s="7">
        <v>43476</v>
      </c>
      <c r="P3017" s="7"/>
    </row>
    <row r="3018" spans="1:16" x14ac:dyDescent="0.25">
      <c r="A3018" t="s">
        <v>1045</v>
      </c>
      <c r="B3018" t="s">
        <v>1046</v>
      </c>
      <c r="C3018" t="s">
        <v>1047</v>
      </c>
      <c r="D3018" t="s">
        <v>1048</v>
      </c>
      <c r="E3018" t="s">
        <v>1049</v>
      </c>
      <c r="F3018" t="s">
        <v>1050</v>
      </c>
      <c r="G3018" t="s">
        <v>12</v>
      </c>
      <c r="H3018">
        <v>201901</v>
      </c>
      <c r="I3018">
        <v>371.47179999999997</v>
      </c>
      <c r="J3018">
        <v>2019</v>
      </c>
      <c r="K3018">
        <v>1</v>
      </c>
      <c r="L3018">
        <v>13139</v>
      </c>
      <c r="M3018">
        <v>303004827</v>
      </c>
      <c r="N3018" s="7">
        <v>43583</v>
      </c>
      <c r="P3018" s="7"/>
    </row>
    <row r="3019" spans="1:16" x14ac:dyDescent="0.25">
      <c r="A3019" t="s">
        <v>1045</v>
      </c>
      <c r="B3019" t="s">
        <v>1046</v>
      </c>
      <c r="C3019" t="s">
        <v>1051</v>
      </c>
      <c r="D3019" t="s">
        <v>1052</v>
      </c>
      <c r="E3019" t="s">
        <v>1053</v>
      </c>
      <c r="F3019" t="s">
        <v>1050</v>
      </c>
      <c r="G3019" t="s">
        <v>32</v>
      </c>
      <c r="H3019">
        <v>201901</v>
      </c>
      <c r="I3019">
        <v>361.55119999999999</v>
      </c>
      <c r="J3019">
        <v>2019</v>
      </c>
      <c r="K3019">
        <v>1</v>
      </c>
      <c r="L3019">
        <v>13140</v>
      </c>
      <c r="M3019">
        <v>302110887</v>
      </c>
      <c r="N3019" s="7">
        <v>43593</v>
      </c>
      <c r="P3019" s="7"/>
    </row>
    <row r="3020" spans="1:16" x14ac:dyDescent="0.25">
      <c r="A3020" t="s">
        <v>1045</v>
      </c>
      <c r="B3020" t="s">
        <v>1046</v>
      </c>
      <c r="C3020" t="s">
        <v>1051</v>
      </c>
      <c r="D3020" t="s">
        <v>1052</v>
      </c>
      <c r="E3020" t="s">
        <v>1053</v>
      </c>
      <c r="F3020" t="s">
        <v>1050</v>
      </c>
      <c r="G3020" t="s">
        <v>27</v>
      </c>
      <c r="H3020">
        <v>201901</v>
      </c>
      <c r="I3020">
        <v>379.66660000000002</v>
      </c>
      <c r="J3020">
        <v>2019</v>
      </c>
      <c r="K3020">
        <v>1</v>
      </c>
      <c r="L3020">
        <v>13141</v>
      </c>
      <c r="M3020">
        <v>198901822</v>
      </c>
      <c r="N3020" s="7">
        <v>43556</v>
      </c>
      <c r="P3020" s="7"/>
    </row>
    <row r="3021" spans="1:16" x14ac:dyDescent="0.25">
      <c r="A3021" t="s">
        <v>1045</v>
      </c>
      <c r="B3021" t="s">
        <v>1046</v>
      </c>
      <c r="C3021" t="s">
        <v>1047</v>
      </c>
      <c r="D3021" t="s">
        <v>1048</v>
      </c>
      <c r="E3021" t="s">
        <v>1049</v>
      </c>
      <c r="F3021" t="s">
        <v>1050</v>
      </c>
      <c r="G3021" t="s">
        <v>37</v>
      </c>
      <c r="H3021">
        <v>201901</v>
      </c>
      <c r="I3021">
        <v>237.6173</v>
      </c>
      <c r="J3021">
        <v>2019</v>
      </c>
      <c r="K3021">
        <v>1</v>
      </c>
      <c r="L3021">
        <v>13142</v>
      </c>
      <c r="M3021">
        <v>301705019</v>
      </c>
      <c r="N3021" s="7">
        <v>43559</v>
      </c>
      <c r="P3021" s="7"/>
    </row>
    <row r="3022" spans="1:16" x14ac:dyDescent="0.25">
      <c r="A3022" t="s">
        <v>1045</v>
      </c>
      <c r="B3022" t="s">
        <v>1060</v>
      </c>
      <c r="C3022" t="s">
        <v>1061</v>
      </c>
      <c r="D3022" t="s">
        <v>1062</v>
      </c>
      <c r="E3022" t="s">
        <v>1063</v>
      </c>
      <c r="F3022" t="s">
        <v>1050</v>
      </c>
      <c r="G3022" t="s">
        <v>31</v>
      </c>
      <c r="H3022">
        <v>201901</v>
      </c>
      <c r="I3022">
        <v>550.12900000000002</v>
      </c>
      <c r="J3022">
        <v>2019</v>
      </c>
      <c r="K3022">
        <v>1</v>
      </c>
      <c r="L3022">
        <v>13143</v>
      </c>
      <c r="M3022">
        <v>302105870</v>
      </c>
      <c r="N3022" s="7">
        <v>43585</v>
      </c>
      <c r="P3022" s="7"/>
    </row>
    <row r="3023" spans="1:16" x14ac:dyDescent="0.25">
      <c r="A3023" t="s">
        <v>1028</v>
      </c>
      <c r="B3023" t="s">
        <v>1029</v>
      </c>
      <c r="C3023" t="s">
        <v>1030</v>
      </c>
      <c r="D3023" t="s">
        <v>1031</v>
      </c>
      <c r="E3023" t="s">
        <v>1032</v>
      </c>
      <c r="F3023" t="s">
        <v>1033</v>
      </c>
      <c r="G3023" t="s">
        <v>35</v>
      </c>
      <c r="H3023">
        <v>201901</v>
      </c>
      <c r="I3023">
        <v>287</v>
      </c>
      <c r="J3023">
        <v>2019</v>
      </c>
      <c r="K3023">
        <v>1</v>
      </c>
      <c r="L3023">
        <v>13144</v>
      </c>
      <c r="M3023">
        <v>302106385</v>
      </c>
      <c r="N3023" s="7">
        <v>43529</v>
      </c>
      <c r="P3023" s="7"/>
    </row>
    <row r="3024" spans="1:16" x14ac:dyDescent="0.25">
      <c r="A3024" t="s">
        <v>1045</v>
      </c>
      <c r="B3024" t="s">
        <v>1046</v>
      </c>
      <c r="C3024" t="s">
        <v>1047</v>
      </c>
      <c r="D3024" t="s">
        <v>1048</v>
      </c>
      <c r="E3024" t="s">
        <v>1049</v>
      </c>
      <c r="F3024" t="s">
        <v>1050</v>
      </c>
      <c r="G3024" t="s">
        <v>30</v>
      </c>
      <c r="H3024">
        <v>201901</v>
      </c>
      <c r="I3024">
        <v>244.93870000000001</v>
      </c>
      <c r="J3024">
        <v>2019</v>
      </c>
      <c r="K3024">
        <v>1</v>
      </c>
      <c r="L3024">
        <v>13145</v>
      </c>
      <c r="M3024">
        <v>301907064</v>
      </c>
      <c r="N3024" s="7">
        <v>43589</v>
      </c>
      <c r="P3024" s="7"/>
    </row>
    <row r="3025" spans="1:16" x14ac:dyDescent="0.25">
      <c r="A3025" t="s">
        <v>1045</v>
      </c>
      <c r="B3025" t="s">
        <v>1046</v>
      </c>
      <c r="C3025" t="s">
        <v>1047</v>
      </c>
      <c r="D3025" t="s">
        <v>1048</v>
      </c>
      <c r="E3025" t="s">
        <v>1049</v>
      </c>
      <c r="F3025" t="s">
        <v>1050</v>
      </c>
      <c r="G3025" t="s">
        <v>29</v>
      </c>
      <c r="H3025">
        <v>201901</v>
      </c>
      <c r="I3025">
        <v>273.38130000000001</v>
      </c>
      <c r="J3025">
        <v>2019</v>
      </c>
      <c r="K3025">
        <v>1</v>
      </c>
      <c r="L3025">
        <v>13146</v>
      </c>
      <c r="M3025">
        <v>301806805</v>
      </c>
      <c r="N3025" s="7">
        <v>43486</v>
      </c>
      <c r="P3025" s="7"/>
    </row>
    <row r="3026" spans="1:16" x14ac:dyDescent="0.25">
      <c r="A3026" t="s">
        <v>1037</v>
      </c>
      <c r="B3026" t="s">
        <v>1038</v>
      </c>
      <c r="C3026" t="s">
        <v>1042</v>
      </c>
      <c r="D3026" t="s">
        <v>1043</v>
      </c>
      <c r="E3026" t="s">
        <v>1044</v>
      </c>
      <c r="F3026" t="s">
        <v>1033</v>
      </c>
      <c r="G3026" t="s">
        <v>26</v>
      </c>
      <c r="H3026">
        <v>201901</v>
      </c>
      <c r="I3026">
        <v>316.01290299999999</v>
      </c>
      <c r="J3026">
        <v>2019</v>
      </c>
      <c r="K3026">
        <v>1</v>
      </c>
      <c r="L3026">
        <v>13147</v>
      </c>
      <c r="M3026">
        <v>302104590</v>
      </c>
      <c r="N3026" s="7">
        <v>43471</v>
      </c>
      <c r="P3026" s="7"/>
    </row>
    <row r="3027" spans="1:16" x14ac:dyDescent="0.25">
      <c r="A3027" t="s">
        <v>1045</v>
      </c>
      <c r="B3027" t="s">
        <v>1060</v>
      </c>
      <c r="C3027" t="s">
        <v>1064</v>
      </c>
      <c r="D3027" t="s">
        <v>1065</v>
      </c>
      <c r="E3027" t="s">
        <v>1066</v>
      </c>
      <c r="F3027" t="s">
        <v>1050</v>
      </c>
      <c r="G3027" t="s">
        <v>34</v>
      </c>
      <c r="H3027">
        <v>201901</v>
      </c>
      <c r="I3027">
        <v>589.48389999999995</v>
      </c>
      <c r="J3027">
        <v>2019</v>
      </c>
      <c r="K3027">
        <v>1</v>
      </c>
      <c r="L3027">
        <v>13148</v>
      </c>
      <c r="M3027">
        <v>303006953</v>
      </c>
      <c r="N3027" s="7">
        <v>43466</v>
      </c>
      <c r="P3027" s="7"/>
    </row>
    <row r="3028" spans="1:16" x14ac:dyDescent="0.25">
      <c r="A3028" t="s">
        <v>1045</v>
      </c>
      <c r="B3028" t="s">
        <v>1046</v>
      </c>
      <c r="C3028" t="s">
        <v>1047</v>
      </c>
      <c r="D3028" t="s">
        <v>1048</v>
      </c>
      <c r="E3028" t="s">
        <v>1049</v>
      </c>
      <c r="F3028" t="s">
        <v>1050</v>
      </c>
      <c r="G3028" t="s">
        <v>33</v>
      </c>
      <c r="H3028">
        <v>201901</v>
      </c>
      <c r="I3028">
        <v>307.48390000000001</v>
      </c>
      <c r="J3028">
        <v>2019</v>
      </c>
      <c r="K3028">
        <v>1</v>
      </c>
      <c r="L3028">
        <v>13149</v>
      </c>
      <c r="M3028">
        <v>301604427</v>
      </c>
      <c r="N3028" s="7">
        <v>43558</v>
      </c>
      <c r="P3028" s="7"/>
    </row>
    <row r="3029" spans="1:16" x14ac:dyDescent="0.25">
      <c r="A3029" t="s">
        <v>1045</v>
      </c>
      <c r="B3029" t="s">
        <v>1067</v>
      </c>
      <c r="C3029" t="s">
        <v>1068</v>
      </c>
      <c r="D3029" t="s">
        <v>1069</v>
      </c>
      <c r="E3029" t="s">
        <v>1070</v>
      </c>
      <c r="F3029" t="s">
        <v>1050</v>
      </c>
      <c r="G3029" t="s">
        <v>12</v>
      </c>
      <c r="H3029">
        <v>201901</v>
      </c>
      <c r="I3029">
        <v>65.678700000000006</v>
      </c>
      <c r="J3029">
        <v>2019</v>
      </c>
      <c r="K3029">
        <v>1</v>
      </c>
      <c r="L3029">
        <v>13150</v>
      </c>
      <c r="M3029">
        <v>301806751</v>
      </c>
      <c r="N3029" s="7">
        <v>43618</v>
      </c>
      <c r="P3029" s="7"/>
    </row>
    <row r="3030" spans="1:16" x14ac:dyDescent="0.25">
      <c r="A3030" t="s">
        <v>41</v>
      </c>
      <c r="B3030" t="s">
        <v>22</v>
      </c>
      <c r="C3030" t="s">
        <v>57</v>
      </c>
      <c r="D3030" t="s">
        <v>58</v>
      </c>
      <c r="E3030" t="s">
        <v>59</v>
      </c>
      <c r="F3030" t="s">
        <v>23</v>
      </c>
      <c r="G3030" t="s">
        <v>26</v>
      </c>
      <c r="H3030">
        <v>201901</v>
      </c>
      <c r="I3030">
        <v>125.7424</v>
      </c>
      <c r="J3030">
        <v>2019</v>
      </c>
      <c r="K3030">
        <v>1</v>
      </c>
      <c r="L3030">
        <v>13151</v>
      </c>
      <c r="M3030">
        <v>303000144</v>
      </c>
      <c r="N3030" s="7">
        <v>43528</v>
      </c>
      <c r="P3030" s="7"/>
    </row>
    <row r="3031" spans="1:16" x14ac:dyDescent="0.25">
      <c r="A3031" t="s">
        <v>1045</v>
      </c>
      <c r="B3031" t="s">
        <v>1046</v>
      </c>
      <c r="C3031" t="s">
        <v>1051</v>
      </c>
      <c r="D3031" t="s">
        <v>1052</v>
      </c>
      <c r="E3031" t="s">
        <v>1053</v>
      </c>
      <c r="F3031" t="s">
        <v>1050</v>
      </c>
      <c r="G3031" t="s">
        <v>26</v>
      </c>
      <c r="H3031">
        <v>201901</v>
      </c>
      <c r="I3031">
        <v>382.22269999999997</v>
      </c>
      <c r="J3031">
        <v>2019</v>
      </c>
      <c r="K3031">
        <v>1</v>
      </c>
      <c r="L3031">
        <v>13152</v>
      </c>
      <c r="M3031">
        <v>301804907</v>
      </c>
      <c r="N3031" s="7">
        <v>43530</v>
      </c>
      <c r="P3031" s="7"/>
    </row>
    <row r="3032" spans="1:16" x14ac:dyDescent="0.25">
      <c r="A3032" t="s">
        <v>1045</v>
      </c>
      <c r="B3032" t="s">
        <v>1054</v>
      </c>
      <c r="C3032" t="s">
        <v>1055</v>
      </c>
      <c r="D3032" t="s">
        <v>1056</v>
      </c>
      <c r="E3032" t="s">
        <v>1057</v>
      </c>
      <c r="F3032" t="s">
        <v>1050</v>
      </c>
      <c r="G3032" t="s">
        <v>26</v>
      </c>
      <c r="H3032">
        <v>201901</v>
      </c>
      <c r="I3032">
        <v>182.61250000000001</v>
      </c>
      <c r="J3032">
        <v>2019</v>
      </c>
      <c r="K3032">
        <v>1</v>
      </c>
      <c r="L3032">
        <v>13153</v>
      </c>
      <c r="M3032">
        <v>302109909</v>
      </c>
      <c r="N3032" s="7">
        <v>43535</v>
      </c>
      <c r="P3032" s="7"/>
    </row>
    <row r="3033" spans="1:16" x14ac:dyDescent="0.25">
      <c r="A3033" t="s">
        <v>1045</v>
      </c>
      <c r="B3033" t="s">
        <v>1054</v>
      </c>
      <c r="C3033" t="s">
        <v>1074</v>
      </c>
      <c r="D3033" t="s">
        <v>1071</v>
      </c>
      <c r="E3033" t="s">
        <v>1075</v>
      </c>
      <c r="F3033" t="s">
        <v>1073</v>
      </c>
      <c r="G3033" t="s">
        <v>605</v>
      </c>
      <c r="H3033">
        <v>201901</v>
      </c>
      <c r="I3033">
        <v>106.24939999999999</v>
      </c>
      <c r="J3033">
        <v>2019</v>
      </c>
      <c r="K3033">
        <v>1</v>
      </c>
      <c r="L3033">
        <v>13154</v>
      </c>
      <c r="M3033">
        <v>303006568</v>
      </c>
      <c r="N3033" s="7">
        <v>43602</v>
      </c>
      <c r="P3033" s="7"/>
    </row>
    <row r="3034" spans="1:16" x14ac:dyDescent="0.25">
      <c r="A3034" t="s">
        <v>1028</v>
      </c>
      <c r="B3034" t="s">
        <v>1029</v>
      </c>
      <c r="C3034" t="s">
        <v>1034</v>
      </c>
      <c r="D3034" t="s">
        <v>1035</v>
      </c>
      <c r="E3034" t="s">
        <v>1036</v>
      </c>
      <c r="F3034" t="s">
        <v>1033</v>
      </c>
      <c r="G3034" t="s">
        <v>34</v>
      </c>
      <c r="H3034">
        <v>201901</v>
      </c>
      <c r="I3034">
        <v>258.5</v>
      </c>
      <c r="J3034">
        <v>2019</v>
      </c>
      <c r="K3034">
        <v>1</v>
      </c>
      <c r="L3034">
        <v>13155</v>
      </c>
      <c r="M3034">
        <v>302105971</v>
      </c>
      <c r="N3034" s="7">
        <v>43545</v>
      </c>
      <c r="P3034" s="7"/>
    </row>
    <row r="3035" spans="1:16" x14ac:dyDescent="0.25">
      <c r="A3035" t="s">
        <v>1045</v>
      </c>
      <c r="B3035" t="s">
        <v>1054</v>
      </c>
      <c r="C3035" t="s">
        <v>1058</v>
      </c>
      <c r="D3035" t="s">
        <v>1056</v>
      </c>
      <c r="E3035" t="s">
        <v>1059</v>
      </c>
      <c r="F3035" t="s">
        <v>1050</v>
      </c>
      <c r="G3035" t="s">
        <v>53</v>
      </c>
      <c r="H3035">
        <v>201901</v>
      </c>
      <c r="I3035">
        <v>209.95230000000001</v>
      </c>
      <c r="J3035">
        <v>2019</v>
      </c>
      <c r="K3035">
        <v>1</v>
      </c>
      <c r="L3035">
        <v>13156</v>
      </c>
      <c r="M3035">
        <v>302106990</v>
      </c>
      <c r="N3035" s="7">
        <v>43548</v>
      </c>
      <c r="P3035" s="7"/>
    </row>
    <row r="3036" spans="1:16" x14ac:dyDescent="0.25">
      <c r="A3036" t="s">
        <v>1028</v>
      </c>
      <c r="B3036" t="s">
        <v>1076</v>
      </c>
      <c r="C3036" t="s">
        <v>1077</v>
      </c>
      <c r="D3036" t="s">
        <v>1078</v>
      </c>
      <c r="E3036" t="s">
        <v>1079</v>
      </c>
      <c r="F3036" t="s">
        <v>1080</v>
      </c>
      <c r="G3036" t="s">
        <v>46</v>
      </c>
      <c r="H3036">
        <v>201901</v>
      </c>
      <c r="I3036">
        <v>182.38821110000001</v>
      </c>
      <c r="J3036">
        <v>2019</v>
      </c>
      <c r="K3036">
        <v>1</v>
      </c>
      <c r="L3036">
        <v>13157</v>
      </c>
      <c r="M3036">
        <v>302109826</v>
      </c>
      <c r="N3036" s="7">
        <v>43507</v>
      </c>
      <c r="P3036" s="7"/>
    </row>
    <row r="3037" spans="1:16" x14ac:dyDescent="0.25">
      <c r="A3037" t="s">
        <v>1045</v>
      </c>
      <c r="B3037" t="s">
        <v>1046</v>
      </c>
      <c r="C3037" t="s">
        <v>1047</v>
      </c>
      <c r="D3037" t="s">
        <v>1048</v>
      </c>
      <c r="E3037" t="s">
        <v>1049</v>
      </c>
      <c r="F3037" t="s">
        <v>1050</v>
      </c>
      <c r="G3037" t="s">
        <v>27</v>
      </c>
      <c r="H3037">
        <v>201901</v>
      </c>
      <c r="I3037">
        <v>277.79860000000002</v>
      </c>
      <c r="J3037">
        <v>2019</v>
      </c>
      <c r="K3037">
        <v>1</v>
      </c>
      <c r="L3037">
        <v>13158</v>
      </c>
      <c r="M3037">
        <v>303007322</v>
      </c>
      <c r="N3037" s="7">
        <v>43604</v>
      </c>
      <c r="P3037" s="7"/>
    </row>
    <row r="3038" spans="1:16" x14ac:dyDescent="0.25">
      <c r="A3038" t="s">
        <v>1045</v>
      </c>
      <c r="B3038" t="s">
        <v>1054</v>
      </c>
      <c r="C3038" t="s">
        <v>1058</v>
      </c>
      <c r="D3038" t="s">
        <v>1056</v>
      </c>
      <c r="E3038" t="s">
        <v>1059</v>
      </c>
      <c r="F3038" t="s">
        <v>1050</v>
      </c>
      <c r="G3038" t="s">
        <v>11</v>
      </c>
      <c r="H3038">
        <v>201901</v>
      </c>
      <c r="I3038">
        <v>223.75</v>
      </c>
      <c r="J3038">
        <v>2019</v>
      </c>
      <c r="K3038">
        <v>1</v>
      </c>
      <c r="L3038">
        <v>13159</v>
      </c>
      <c r="M3038">
        <v>302108504</v>
      </c>
      <c r="N3038" s="7">
        <v>43493</v>
      </c>
      <c r="P3038" s="7"/>
    </row>
    <row r="3039" spans="1:16" x14ac:dyDescent="0.25">
      <c r="A3039" t="s">
        <v>1028</v>
      </c>
      <c r="B3039" t="s">
        <v>1076</v>
      </c>
      <c r="C3039" t="s">
        <v>1077</v>
      </c>
      <c r="D3039" t="s">
        <v>1078</v>
      </c>
      <c r="E3039" t="s">
        <v>1079</v>
      </c>
      <c r="F3039" t="s">
        <v>1080</v>
      </c>
      <c r="G3039" t="s">
        <v>42</v>
      </c>
      <c r="H3039">
        <v>201901</v>
      </c>
      <c r="I3039">
        <v>212.85300000000001</v>
      </c>
      <c r="J3039">
        <v>2019</v>
      </c>
      <c r="K3039">
        <v>1</v>
      </c>
      <c r="L3039">
        <v>13160</v>
      </c>
      <c r="M3039">
        <v>301405539</v>
      </c>
      <c r="N3039" s="7">
        <v>43642</v>
      </c>
      <c r="P3039" s="7"/>
    </row>
    <row r="3040" spans="1:16" x14ac:dyDescent="0.25">
      <c r="A3040" t="s">
        <v>1045</v>
      </c>
      <c r="B3040" t="s">
        <v>1046</v>
      </c>
      <c r="C3040" t="s">
        <v>1051</v>
      </c>
      <c r="D3040" t="s">
        <v>1052</v>
      </c>
      <c r="E3040" t="s">
        <v>1053</v>
      </c>
      <c r="F3040" t="s">
        <v>1050</v>
      </c>
      <c r="G3040" t="s">
        <v>53</v>
      </c>
      <c r="H3040">
        <v>201901</v>
      </c>
      <c r="I3040">
        <v>379.68740000000003</v>
      </c>
      <c r="J3040">
        <v>2019</v>
      </c>
      <c r="K3040">
        <v>1</v>
      </c>
      <c r="L3040">
        <v>13161</v>
      </c>
      <c r="M3040">
        <v>302102346</v>
      </c>
      <c r="N3040" s="7">
        <v>43563</v>
      </c>
      <c r="P3040" s="7"/>
    </row>
    <row r="3041" spans="1:16" x14ac:dyDescent="0.25">
      <c r="A3041" t="s">
        <v>21</v>
      </c>
      <c r="B3041" t="s">
        <v>22</v>
      </c>
      <c r="C3041" t="s">
        <v>47</v>
      </c>
      <c r="D3041" t="s">
        <v>48</v>
      </c>
      <c r="E3041" t="s">
        <v>49</v>
      </c>
      <c r="F3041" t="s">
        <v>23</v>
      </c>
      <c r="G3041" t="s">
        <v>27</v>
      </c>
      <c r="H3041">
        <v>201901</v>
      </c>
      <c r="I3041">
        <v>96.242599999999996</v>
      </c>
      <c r="J3041">
        <v>2019</v>
      </c>
      <c r="K3041">
        <v>1</v>
      </c>
      <c r="L3041">
        <v>13162</v>
      </c>
      <c r="M3041">
        <v>303008305</v>
      </c>
      <c r="N3041" s="7">
        <v>43613</v>
      </c>
      <c r="P3041" s="7"/>
    </row>
    <row r="3042" spans="1:16" x14ac:dyDescent="0.25">
      <c r="A3042" t="s">
        <v>1045</v>
      </c>
      <c r="B3042" t="s">
        <v>1046</v>
      </c>
      <c r="C3042" t="s">
        <v>1047</v>
      </c>
      <c r="D3042" t="s">
        <v>1048</v>
      </c>
      <c r="E3042" t="s">
        <v>1049</v>
      </c>
      <c r="F3042" t="s">
        <v>1050</v>
      </c>
      <c r="G3042" t="s">
        <v>15</v>
      </c>
      <c r="H3042">
        <v>201901</v>
      </c>
      <c r="I3042">
        <v>234.27330000000001</v>
      </c>
      <c r="J3042">
        <v>2019</v>
      </c>
      <c r="K3042">
        <v>1</v>
      </c>
      <c r="L3042">
        <v>13163</v>
      </c>
      <c r="M3042">
        <v>302109881</v>
      </c>
      <c r="N3042" s="7">
        <v>43460</v>
      </c>
      <c r="P3042" s="7"/>
    </row>
    <row r="3043" spans="1:16" x14ac:dyDescent="0.25">
      <c r="A3043" t="s">
        <v>1045</v>
      </c>
      <c r="B3043" t="s">
        <v>1060</v>
      </c>
      <c r="C3043" t="s">
        <v>1061</v>
      </c>
      <c r="D3043" t="s">
        <v>1062</v>
      </c>
      <c r="E3043" t="s">
        <v>1063</v>
      </c>
      <c r="F3043" t="s">
        <v>1050</v>
      </c>
      <c r="G3043" t="s">
        <v>25</v>
      </c>
      <c r="H3043">
        <v>201901</v>
      </c>
      <c r="I3043">
        <v>472.26870000000002</v>
      </c>
      <c r="J3043">
        <v>2019</v>
      </c>
      <c r="K3043">
        <v>1</v>
      </c>
      <c r="L3043">
        <v>13164</v>
      </c>
      <c r="M3043">
        <v>301604031</v>
      </c>
      <c r="N3043" s="7">
        <v>43502</v>
      </c>
      <c r="P3043" s="7"/>
    </row>
    <row r="3044" spans="1:16" x14ac:dyDescent="0.25">
      <c r="A3044" t="s">
        <v>1045</v>
      </c>
      <c r="B3044" t="s">
        <v>1046</v>
      </c>
      <c r="C3044" t="s">
        <v>1047</v>
      </c>
      <c r="D3044" t="s">
        <v>1048</v>
      </c>
      <c r="E3044" t="s">
        <v>1049</v>
      </c>
      <c r="F3044" t="s">
        <v>1050</v>
      </c>
      <c r="G3044" t="s">
        <v>323</v>
      </c>
      <c r="H3044">
        <v>201901</v>
      </c>
      <c r="I3044">
        <v>217.0497</v>
      </c>
      <c r="J3044">
        <v>2019</v>
      </c>
      <c r="K3044">
        <v>1</v>
      </c>
      <c r="L3044">
        <v>13165</v>
      </c>
      <c r="M3044">
        <v>302105533</v>
      </c>
      <c r="N3044" s="7">
        <v>43619</v>
      </c>
      <c r="P3044" s="7"/>
    </row>
    <row r="3045" spans="1:16" x14ac:dyDescent="0.25">
      <c r="A3045" t="s">
        <v>1045</v>
      </c>
      <c r="B3045" t="s">
        <v>1046</v>
      </c>
      <c r="C3045" t="s">
        <v>1051</v>
      </c>
      <c r="D3045" t="s">
        <v>1052</v>
      </c>
      <c r="E3045" t="s">
        <v>1053</v>
      </c>
      <c r="F3045" t="s">
        <v>1050</v>
      </c>
      <c r="G3045" t="s">
        <v>10</v>
      </c>
      <c r="H3045">
        <v>201901</v>
      </c>
      <c r="I3045">
        <v>400.85160000000002</v>
      </c>
      <c r="J3045">
        <v>2019</v>
      </c>
      <c r="K3045">
        <v>1</v>
      </c>
      <c r="L3045">
        <v>13166</v>
      </c>
      <c r="M3045">
        <v>302106226</v>
      </c>
      <c r="N3045" s="7">
        <v>43545</v>
      </c>
      <c r="P3045" s="7"/>
    </row>
    <row r="3046" spans="1:16" x14ac:dyDescent="0.25">
      <c r="A3046" t="s">
        <v>1045</v>
      </c>
      <c r="B3046" t="s">
        <v>1060</v>
      </c>
      <c r="C3046" t="s">
        <v>1061</v>
      </c>
      <c r="D3046" t="s">
        <v>1062</v>
      </c>
      <c r="E3046" t="s">
        <v>1063</v>
      </c>
      <c r="F3046" t="s">
        <v>1050</v>
      </c>
      <c r="G3046" t="s">
        <v>244</v>
      </c>
      <c r="H3046">
        <v>201901</v>
      </c>
      <c r="I3046">
        <v>528</v>
      </c>
      <c r="J3046">
        <v>2019</v>
      </c>
      <c r="K3046">
        <v>1</v>
      </c>
      <c r="L3046">
        <v>13167</v>
      </c>
      <c r="M3046">
        <v>302106385</v>
      </c>
      <c r="N3046" s="7">
        <v>43494</v>
      </c>
      <c r="P3046" s="7"/>
    </row>
    <row r="3047" spans="1:16" x14ac:dyDescent="0.25">
      <c r="A3047" t="s">
        <v>1028</v>
      </c>
      <c r="B3047" t="s">
        <v>1076</v>
      </c>
      <c r="C3047" t="s">
        <v>1077</v>
      </c>
      <c r="D3047" t="s">
        <v>1078</v>
      </c>
      <c r="E3047" t="s">
        <v>1079</v>
      </c>
      <c r="F3047" t="s">
        <v>1080</v>
      </c>
      <c r="G3047" t="s">
        <v>33</v>
      </c>
      <c r="H3047">
        <v>201901</v>
      </c>
      <c r="I3047">
        <v>208.48500000000001</v>
      </c>
      <c r="J3047">
        <v>2019</v>
      </c>
      <c r="K3047">
        <v>1</v>
      </c>
      <c r="L3047">
        <v>13168</v>
      </c>
      <c r="M3047">
        <v>302106490</v>
      </c>
      <c r="N3047" s="7">
        <v>43598</v>
      </c>
      <c r="P3047" s="7"/>
    </row>
    <row r="3048" spans="1:16" x14ac:dyDescent="0.25">
      <c r="A3048" t="s">
        <v>1028</v>
      </c>
      <c r="B3048" t="s">
        <v>1029</v>
      </c>
      <c r="C3048" t="s">
        <v>1034</v>
      </c>
      <c r="D3048" t="s">
        <v>1035</v>
      </c>
      <c r="E3048" t="s">
        <v>1036</v>
      </c>
      <c r="F3048" t="s">
        <v>1033</v>
      </c>
      <c r="G3048" t="s">
        <v>26</v>
      </c>
      <c r="H3048">
        <v>201901</v>
      </c>
      <c r="I3048">
        <v>292.23039999999997</v>
      </c>
      <c r="J3048">
        <v>2019</v>
      </c>
      <c r="K3048">
        <v>1</v>
      </c>
      <c r="L3048">
        <v>13169</v>
      </c>
      <c r="M3048">
        <v>302107145</v>
      </c>
      <c r="N3048" s="7">
        <v>43533</v>
      </c>
      <c r="P3048" s="7"/>
    </row>
    <row r="3049" spans="1:16" x14ac:dyDescent="0.25">
      <c r="A3049" t="s">
        <v>1045</v>
      </c>
      <c r="B3049" t="s">
        <v>1060</v>
      </c>
      <c r="C3049" t="s">
        <v>1061</v>
      </c>
      <c r="D3049" t="s">
        <v>1062</v>
      </c>
      <c r="E3049" t="s">
        <v>1063</v>
      </c>
      <c r="F3049" t="s">
        <v>1050</v>
      </c>
      <c r="G3049" t="s">
        <v>26</v>
      </c>
      <c r="H3049">
        <v>201901</v>
      </c>
      <c r="I3049">
        <v>501.37290000000002</v>
      </c>
      <c r="J3049">
        <v>2019</v>
      </c>
      <c r="K3049">
        <v>1</v>
      </c>
      <c r="L3049">
        <v>13170</v>
      </c>
      <c r="M3049">
        <v>302105380</v>
      </c>
      <c r="N3049" s="7">
        <v>43561</v>
      </c>
      <c r="P3049" s="7"/>
    </row>
    <row r="3050" spans="1:16" x14ac:dyDescent="0.25">
      <c r="A3050" t="s">
        <v>1045</v>
      </c>
      <c r="B3050" t="s">
        <v>1054</v>
      </c>
      <c r="C3050" t="s">
        <v>1055</v>
      </c>
      <c r="D3050" t="s">
        <v>1071</v>
      </c>
      <c r="E3050" t="s">
        <v>1072</v>
      </c>
      <c r="F3050" t="s">
        <v>1073</v>
      </c>
      <c r="G3050" t="s">
        <v>26</v>
      </c>
      <c r="H3050">
        <v>201901</v>
      </c>
      <c r="I3050">
        <v>128.90610000000001</v>
      </c>
      <c r="J3050">
        <v>2019</v>
      </c>
      <c r="K3050">
        <v>1</v>
      </c>
      <c r="L3050">
        <v>13171</v>
      </c>
      <c r="M3050">
        <v>302105462</v>
      </c>
      <c r="N3050" s="7">
        <v>43505</v>
      </c>
      <c r="P3050" s="7"/>
    </row>
    <row r="3051" spans="1:16" x14ac:dyDescent="0.25">
      <c r="A3051" t="s">
        <v>1045</v>
      </c>
      <c r="B3051" t="s">
        <v>1060</v>
      </c>
      <c r="C3051" t="s">
        <v>1061</v>
      </c>
      <c r="D3051" t="s">
        <v>1062</v>
      </c>
      <c r="E3051" t="s">
        <v>1063</v>
      </c>
      <c r="F3051" t="s">
        <v>1050</v>
      </c>
      <c r="G3051" t="s">
        <v>42</v>
      </c>
      <c r="H3051">
        <v>201901</v>
      </c>
      <c r="I3051">
        <v>484.12569999999999</v>
      </c>
      <c r="J3051">
        <v>2019</v>
      </c>
      <c r="K3051">
        <v>1</v>
      </c>
      <c r="L3051">
        <v>13172</v>
      </c>
      <c r="M3051">
        <v>302107145</v>
      </c>
      <c r="N3051" s="7">
        <v>43557</v>
      </c>
      <c r="P3051" s="7"/>
    </row>
    <row r="3052" spans="1:16" x14ac:dyDescent="0.25">
      <c r="A3052" t="s">
        <v>41</v>
      </c>
      <c r="B3052" t="s">
        <v>22</v>
      </c>
      <c r="C3052" t="s">
        <v>57</v>
      </c>
      <c r="D3052" t="s">
        <v>58</v>
      </c>
      <c r="E3052" t="s">
        <v>59</v>
      </c>
      <c r="F3052" t="s">
        <v>23</v>
      </c>
      <c r="G3052" t="s">
        <v>27</v>
      </c>
      <c r="H3052">
        <v>201901</v>
      </c>
      <c r="I3052">
        <v>125.7424</v>
      </c>
      <c r="J3052">
        <v>2019</v>
      </c>
      <c r="K3052">
        <v>1</v>
      </c>
      <c r="L3052">
        <v>13173</v>
      </c>
      <c r="M3052">
        <v>302108918</v>
      </c>
      <c r="N3052" s="7">
        <v>43596</v>
      </c>
      <c r="P3052" s="7"/>
    </row>
    <row r="3053" spans="1:16" x14ac:dyDescent="0.25">
      <c r="A3053" t="s">
        <v>1045</v>
      </c>
      <c r="B3053" t="s">
        <v>1067</v>
      </c>
      <c r="C3053" t="s">
        <v>1068</v>
      </c>
      <c r="D3053" t="s">
        <v>1069</v>
      </c>
      <c r="E3053" t="s">
        <v>1070</v>
      </c>
      <c r="F3053" t="s">
        <v>1050</v>
      </c>
      <c r="G3053" t="s">
        <v>34</v>
      </c>
      <c r="H3053">
        <v>201901</v>
      </c>
      <c r="I3053">
        <v>40</v>
      </c>
      <c r="J3053">
        <v>2019</v>
      </c>
      <c r="K3053">
        <v>1</v>
      </c>
      <c r="L3053">
        <v>13174</v>
      </c>
      <c r="M3053">
        <v>302105681</v>
      </c>
      <c r="N3053" s="7">
        <v>43617</v>
      </c>
      <c r="P3053" s="7"/>
    </row>
    <row r="3054" spans="1:16" x14ac:dyDescent="0.25">
      <c r="A3054" t="s">
        <v>1028</v>
      </c>
      <c r="B3054" t="s">
        <v>1076</v>
      </c>
      <c r="C3054" t="s">
        <v>1077</v>
      </c>
      <c r="D3054" t="s">
        <v>1078</v>
      </c>
      <c r="E3054" t="s">
        <v>1079</v>
      </c>
      <c r="F3054" t="s">
        <v>1080</v>
      </c>
      <c r="G3054" t="s">
        <v>585</v>
      </c>
      <c r="H3054">
        <v>201901</v>
      </c>
      <c r="I3054">
        <v>189.15976670000001</v>
      </c>
      <c r="J3054">
        <v>2019</v>
      </c>
      <c r="K3054">
        <v>1</v>
      </c>
      <c r="L3054">
        <v>13175</v>
      </c>
      <c r="M3054">
        <v>302105261</v>
      </c>
      <c r="N3054" s="7">
        <v>43477</v>
      </c>
      <c r="P3054" s="7"/>
    </row>
    <row r="3055" spans="1:16" x14ac:dyDescent="0.25">
      <c r="A3055" t="s">
        <v>1028</v>
      </c>
      <c r="B3055" t="s">
        <v>1076</v>
      </c>
      <c r="C3055" t="s">
        <v>1077</v>
      </c>
      <c r="D3055" t="s">
        <v>1078</v>
      </c>
      <c r="E3055" t="s">
        <v>1079</v>
      </c>
      <c r="F3055" t="s">
        <v>1080</v>
      </c>
      <c r="G3055" t="s">
        <v>10</v>
      </c>
      <c r="H3055">
        <v>201901</v>
      </c>
      <c r="I3055">
        <v>201.6186333</v>
      </c>
      <c r="J3055">
        <v>2019</v>
      </c>
      <c r="K3055">
        <v>1</v>
      </c>
      <c r="L3055">
        <v>13176</v>
      </c>
      <c r="M3055">
        <v>302109909</v>
      </c>
      <c r="N3055" s="7">
        <v>43629</v>
      </c>
      <c r="P3055" s="7"/>
    </row>
    <row r="3056" spans="1:16" x14ac:dyDescent="0.25">
      <c r="A3056" t="s">
        <v>1045</v>
      </c>
      <c r="B3056" t="s">
        <v>1054</v>
      </c>
      <c r="C3056" t="s">
        <v>1074</v>
      </c>
      <c r="D3056" t="s">
        <v>1071</v>
      </c>
      <c r="E3056" t="s">
        <v>1075</v>
      </c>
      <c r="F3056" t="s">
        <v>1073</v>
      </c>
      <c r="G3056" t="s">
        <v>319</v>
      </c>
      <c r="H3056">
        <v>201901</v>
      </c>
      <c r="I3056">
        <v>116.3177</v>
      </c>
      <c r="J3056">
        <v>2019</v>
      </c>
      <c r="K3056">
        <v>1</v>
      </c>
      <c r="L3056">
        <v>13177</v>
      </c>
      <c r="M3056">
        <v>302105544</v>
      </c>
      <c r="N3056" s="7">
        <v>43594</v>
      </c>
      <c r="P3056" s="7"/>
    </row>
    <row r="3057" spans="1:16" x14ac:dyDescent="0.25">
      <c r="A3057" t="s">
        <v>1045</v>
      </c>
      <c r="B3057" t="s">
        <v>1046</v>
      </c>
      <c r="C3057" t="s">
        <v>1047</v>
      </c>
      <c r="D3057" t="s">
        <v>1048</v>
      </c>
      <c r="E3057" t="s">
        <v>1049</v>
      </c>
      <c r="F3057" t="s">
        <v>1050</v>
      </c>
      <c r="G3057" t="s">
        <v>291</v>
      </c>
      <c r="H3057">
        <v>201901</v>
      </c>
      <c r="I3057">
        <v>287.1386</v>
      </c>
      <c r="J3057">
        <v>2019</v>
      </c>
      <c r="K3057">
        <v>1</v>
      </c>
      <c r="L3057">
        <v>13178</v>
      </c>
      <c r="M3057">
        <v>301908183</v>
      </c>
      <c r="N3057" s="7">
        <v>43542</v>
      </c>
      <c r="P3057" s="7"/>
    </row>
    <row r="3058" spans="1:16" x14ac:dyDescent="0.25">
      <c r="A3058" t="s">
        <v>1045</v>
      </c>
      <c r="B3058" t="s">
        <v>1060</v>
      </c>
      <c r="C3058" t="s">
        <v>1061</v>
      </c>
      <c r="D3058" t="s">
        <v>1062</v>
      </c>
      <c r="E3058" t="s">
        <v>1063</v>
      </c>
      <c r="F3058" t="s">
        <v>1050</v>
      </c>
      <c r="G3058" t="s">
        <v>30</v>
      </c>
      <c r="H3058">
        <v>201901</v>
      </c>
      <c r="I3058">
        <v>567.32259999999997</v>
      </c>
      <c r="J3058">
        <v>2019</v>
      </c>
      <c r="K3058">
        <v>1</v>
      </c>
      <c r="L3058">
        <v>13179</v>
      </c>
      <c r="M3058">
        <v>301800196</v>
      </c>
      <c r="N3058" s="7">
        <v>43537</v>
      </c>
      <c r="P3058" s="7"/>
    </row>
    <row r="3059" spans="1:16" x14ac:dyDescent="0.25">
      <c r="A3059" t="s">
        <v>1045</v>
      </c>
      <c r="B3059" t="s">
        <v>1060</v>
      </c>
      <c r="C3059" t="s">
        <v>1061</v>
      </c>
      <c r="D3059" t="s">
        <v>1062</v>
      </c>
      <c r="E3059" t="s">
        <v>1063</v>
      </c>
      <c r="F3059" t="s">
        <v>1050</v>
      </c>
      <c r="G3059" t="s">
        <v>29</v>
      </c>
      <c r="H3059">
        <v>201901</v>
      </c>
      <c r="I3059">
        <v>475.26130000000001</v>
      </c>
      <c r="J3059">
        <v>2019</v>
      </c>
      <c r="K3059">
        <v>1</v>
      </c>
      <c r="L3059">
        <v>13180</v>
      </c>
      <c r="M3059">
        <v>302108926</v>
      </c>
      <c r="N3059" s="7">
        <v>43639</v>
      </c>
      <c r="P3059" s="7"/>
    </row>
    <row r="3060" spans="1:16" x14ac:dyDescent="0.25">
      <c r="A3060" t="s">
        <v>1028</v>
      </c>
      <c r="B3060" t="s">
        <v>1076</v>
      </c>
      <c r="C3060" t="s">
        <v>1077</v>
      </c>
      <c r="D3060" t="s">
        <v>1078</v>
      </c>
      <c r="E3060" t="s">
        <v>1079</v>
      </c>
      <c r="F3060" t="s">
        <v>1080</v>
      </c>
      <c r="G3060" t="s">
        <v>35</v>
      </c>
      <c r="H3060">
        <v>201901</v>
      </c>
      <c r="I3060">
        <v>165</v>
      </c>
      <c r="J3060">
        <v>2019</v>
      </c>
      <c r="K3060">
        <v>1</v>
      </c>
      <c r="L3060">
        <v>13181</v>
      </c>
      <c r="M3060">
        <v>303006782</v>
      </c>
      <c r="N3060" s="7">
        <v>43455</v>
      </c>
      <c r="P3060" s="7"/>
    </row>
    <row r="3061" spans="1:16" x14ac:dyDescent="0.25">
      <c r="A3061" t="s">
        <v>1045</v>
      </c>
      <c r="B3061" t="s">
        <v>1054</v>
      </c>
      <c r="C3061" t="s">
        <v>1058</v>
      </c>
      <c r="D3061" t="s">
        <v>1056</v>
      </c>
      <c r="E3061" t="s">
        <v>1059</v>
      </c>
      <c r="F3061" t="s">
        <v>1050</v>
      </c>
      <c r="G3061" t="s">
        <v>291</v>
      </c>
      <c r="H3061">
        <v>201901</v>
      </c>
      <c r="I3061">
        <v>248.0326</v>
      </c>
      <c r="J3061">
        <v>2019</v>
      </c>
      <c r="K3061">
        <v>1</v>
      </c>
      <c r="L3061">
        <v>13182</v>
      </c>
      <c r="M3061">
        <v>302105349</v>
      </c>
      <c r="N3061" s="7">
        <v>43624</v>
      </c>
      <c r="P3061" s="7"/>
    </row>
    <row r="3062" spans="1:16" x14ac:dyDescent="0.25">
      <c r="A3062" t="s">
        <v>1045</v>
      </c>
      <c r="B3062" t="s">
        <v>1054</v>
      </c>
      <c r="C3062" t="s">
        <v>1074</v>
      </c>
      <c r="D3062" t="s">
        <v>1071</v>
      </c>
      <c r="E3062" t="s">
        <v>1075</v>
      </c>
      <c r="F3062" t="s">
        <v>1073</v>
      </c>
      <c r="G3062" t="s">
        <v>12</v>
      </c>
      <c r="H3062">
        <v>201901</v>
      </c>
      <c r="I3062">
        <v>192.4769</v>
      </c>
      <c r="J3062">
        <v>2019</v>
      </c>
      <c r="K3062">
        <v>1</v>
      </c>
      <c r="L3062">
        <v>13183</v>
      </c>
      <c r="M3062">
        <v>302105613</v>
      </c>
      <c r="N3062" s="7">
        <v>43482</v>
      </c>
      <c r="P3062" s="7"/>
    </row>
    <row r="3063" spans="1:16" x14ac:dyDescent="0.25">
      <c r="A3063" t="s">
        <v>1045</v>
      </c>
      <c r="B3063" t="s">
        <v>1054</v>
      </c>
      <c r="C3063" t="s">
        <v>1058</v>
      </c>
      <c r="D3063" t="s">
        <v>1056</v>
      </c>
      <c r="E3063" t="s">
        <v>1059</v>
      </c>
      <c r="F3063" t="s">
        <v>1050</v>
      </c>
      <c r="G3063" t="s">
        <v>32</v>
      </c>
      <c r="H3063">
        <v>201901</v>
      </c>
      <c r="I3063">
        <v>181.82830000000001</v>
      </c>
      <c r="J3063">
        <v>2019</v>
      </c>
      <c r="K3063">
        <v>1</v>
      </c>
      <c r="L3063">
        <v>13184</v>
      </c>
      <c r="M3063">
        <v>302109904</v>
      </c>
      <c r="N3063" s="7">
        <v>43483</v>
      </c>
      <c r="P3063" s="7"/>
    </row>
    <row r="3064" spans="1:16" x14ac:dyDescent="0.25">
      <c r="A3064" t="s">
        <v>1028</v>
      </c>
      <c r="B3064" t="s">
        <v>1029</v>
      </c>
      <c r="C3064" t="s">
        <v>1034</v>
      </c>
      <c r="D3064" t="s">
        <v>1035</v>
      </c>
      <c r="E3064" t="s">
        <v>1036</v>
      </c>
      <c r="F3064" t="s">
        <v>1033</v>
      </c>
      <c r="G3064" t="s">
        <v>31</v>
      </c>
      <c r="H3064">
        <v>201901</v>
      </c>
      <c r="I3064">
        <v>372.6</v>
      </c>
      <c r="J3064">
        <v>2019</v>
      </c>
      <c r="K3064">
        <v>1</v>
      </c>
      <c r="L3064">
        <v>13185</v>
      </c>
      <c r="M3064">
        <v>302108321</v>
      </c>
      <c r="N3064" s="7">
        <v>43575</v>
      </c>
      <c r="P3064" s="7"/>
    </row>
    <row r="3065" spans="1:16" x14ac:dyDescent="0.25">
      <c r="A3065" t="s">
        <v>21</v>
      </c>
      <c r="B3065" t="s">
        <v>22</v>
      </c>
      <c r="C3065" t="s">
        <v>47</v>
      </c>
      <c r="D3065" t="s">
        <v>48</v>
      </c>
      <c r="E3065" t="s">
        <v>49</v>
      </c>
      <c r="F3065" t="s">
        <v>23</v>
      </c>
      <c r="G3065" t="s">
        <v>31</v>
      </c>
      <c r="H3065">
        <v>201901</v>
      </c>
      <c r="I3065">
        <v>104.7315</v>
      </c>
      <c r="J3065">
        <v>2019</v>
      </c>
      <c r="K3065">
        <v>1</v>
      </c>
      <c r="L3065">
        <v>13186</v>
      </c>
      <c r="M3065">
        <v>302105891</v>
      </c>
      <c r="N3065" s="7">
        <v>43521</v>
      </c>
      <c r="P3065" s="7"/>
    </row>
    <row r="3066" spans="1:16" x14ac:dyDescent="0.25">
      <c r="A3066" t="s">
        <v>1045</v>
      </c>
      <c r="B3066" t="s">
        <v>1060</v>
      </c>
      <c r="C3066" t="s">
        <v>1061</v>
      </c>
      <c r="D3066" t="s">
        <v>1062</v>
      </c>
      <c r="E3066" t="s">
        <v>1063</v>
      </c>
      <c r="F3066" t="s">
        <v>1050</v>
      </c>
      <c r="G3066" t="s">
        <v>585</v>
      </c>
      <c r="H3066">
        <v>201901</v>
      </c>
      <c r="I3066">
        <v>388.66140000000001</v>
      </c>
      <c r="J3066">
        <v>2019</v>
      </c>
      <c r="K3066">
        <v>1</v>
      </c>
      <c r="L3066">
        <v>13187</v>
      </c>
      <c r="M3066">
        <v>300604157</v>
      </c>
      <c r="N3066" s="7">
        <v>43547</v>
      </c>
      <c r="P3066" s="7"/>
    </row>
    <row r="3067" spans="1:16" x14ac:dyDescent="0.25">
      <c r="A3067" t="s">
        <v>1028</v>
      </c>
      <c r="B3067" t="s">
        <v>1076</v>
      </c>
      <c r="C3067" t="s">
        <v>1077</v>
      </c>
      <c r="D3067" t="s">
        <v>1078</v>
      </c>
      <c r="E3067" t="s">
        <v>1079</v>
      </c>
      <c r="F3067" t="s">
        <v>1080</v>
      </c>
      <c r="G3067" t="s">
        <v>32</v>
      </c>
      <c r="H3067">
        <v>201901</v>
      </c>
      <c r="I3067">
        <v>177.71510000000001</v>
      </c>
      <c r="J3067">
        <v>2019</v>
      </c>
      <c r="K3067">
        <v>1</v>
      </c>
      <c r="L3067">
        <v>13188</v>
      </c>
      <c r="M3067">
        <v>301907954</v>
      </c>
      <c r="N3067" s="7">
        <v>43567</v>
      </c>
      <c r="P3067" s="7"/>
    </row>
    <row r="3068" spans="1:16" x14ac:dyDescent="0.25">
      <c r="A3068" t="s">
        <v>1045</v>
      </c>
      <c r="B3068" t="s">
        <v>1060</v>
      </c>
      <c r="C3068" t="s">
        <v>1064</v>
      </c>
      <c r="D3068" t="s">
        <v>1065</v>
      </c>
      <c r="E3068" t="s">
        <v>1066</v>
      </c>
      <c r="F3068" t="s">
        <v>1050</v>
      </c>
      <c r="G3068" t="s">
        <v>27</v>
      </c>
      <c r="H3068">
        <v>201901</v>
      </c>
      <c r="I3068">
        <v>535.44669999999996</v>
      </c>
      <c r="J3068">
        <v>2019</v>
      </c>
      <c r="K3068">
        <v>1</v>
      </c>
      <c r="L3068">
        <v>13189</v>
      </c>
      <c r="M3068">
        <v>302107310</v>
      </c>
      <c r="N3068" s="7">
        <v>43534</v>
      </c>
      <c r="P3068" s="7"/>
    </row>
    <row r="3069" spans="1:16" x14ac:dyDescent="0.25">
      <c r="A3069" t="s">
        <v>1028</v>
      </c>
      <c r="B3069" t="s">
        <v>1029</v>
      </c>
      <c r="C3069" t="s">
        <v>1034</v>
      </c>
      <c r="D3069" t="s">
        <v>1035</v>
      </c>
      <c r="E3069" t="s">
        <v>1036</v>
      </c>
      <c r="F3069" t="s">
        <v>1033</v>
      </c>
      <c r="G3069" t="s">
        <v>27</v>
      </c>
      <c r="H3069">
        <v>201901</v>
      </c>
      <c r="I3069">
        <v>292.23039999999997</v>
      </c>
      <c r="J3069">
        <v>2019</v>
      </c>
      <c r="K3069">
        <v>1</v>
      </c>
      <c r="L3069">
        <v>13190</v>
      </c>
      <c r="M3069">
        <v>302108336</v>
      </c>
      <c r="N3069" s="7">
        <v>43628</v>
      </c>
      <c r="P3069" s="7"/>
    </row>
    <row r="3070" spans="1:16" x14ac:dyDescent="0.25">
      <c r="A3070" t="s">
        <v>1028</v>
      </c>
      <c r="B3070" t="s">
        <v>1076</v>
      </c>
      <c r="C3070" t="s">
        <v>1077</v>
      </c>
      <c r="D3070" t="s">
        <v>1078</v>
      </c>
      <c r="E3070" t="s">
        <v>1079</v>
      </c>
      <c r="F3070" t="s">
        <v>1080</v>
      </c>
      <c r="G3070" t="s">
        <v>319</v>
      </c>
      <c r="H3070">
        <v>201901</v>
      </c>
      <c r="I3070">
        <v>167.23740000000001</v>
      </c>
      <c r="J3070">
        <v>2019</v>
      </c>
      <c r="K3070">
        <v>1</v>
      </c>
      <c r="L3070">
        <v>13191</v>
      </c>
      <c r="M3070">
        <v>303004540</v>
      </c>
      <c r="N3070" s="7">
        <v>43604</v>
      </c>
      <c r="P3070" s="7"/>
    </row>
    <row r="3071" spans="1:16" x14ac:dyDescent="0.25">
      <c r="A3071" t="s">
        <v>1045</v>
      </c>
      <c r="B3071" t="s">
        <v>1054</v>
      </c>
      <c r="C3071" t="s">
        <v>1058</v>
      </c>
      <c r="D3071" t="s">
        <v>1056</v>
      </c>
      <c r="E3071" t="s">
        <v>1059</v>
      </c>
      <c r="F3071" t="s">
        <v>1050</v>
      </c>
      <c r="G3071" t="s">
        <v>323</v>
      </c>
      <c r="H3071">
        <v>201901</v>
      </c>
      <c r="I3071">
        <v>212.91130000000001</v>
      </c>
      <c r="J3071">
        <v>2019</v>
      </c>
      <c r="K3071">
        <v>1</v>
      </c>
      <c r="L3071">
        <v>13192</v>
      </c>
      <c r="M3071">
        <v>303006568</v>
      </c>
      <c r="N3071" s="7">
        <v>43578</v>
      </c>
      <c r="P3071" s="7"/>
    </row>
    <row r="3072" spans="1:16" x14ac:dyDescent="0.25">
      <c r="A3072" t="s">
        <v>1045</v>
      </c>
      <c r="B3072" t="s">
        <v>1054</v>
      </c>
      <c r="C3072" t="s">
        <v>1058</v>
      </c>
      <c r="D3072" t="s">
        <v>1056</v>
      </c>
      <c r="E3072" t="s">
        <v>1059</v>
      </c>
      <c r="F3072" t="s">
        <v>1050</v>
      </c>
      <c r="G3072" t="s">
        <v>34</v>
      </c>
      <c r="H3072">
        <v>201901</v>
      </c>
      <c r="I3072">
        <v>146.54839999999999</v>
      </c>
      <c r="J3072">
        <v>2019</v>
      </c>
      <c r="K3072">
        <v>1</v>
      </c>
      <c r="L3072">
        <v>13193</v>
      </c>
      <c r="M3072">
        <v>302109767</v>
      </c>
      <c r="N3072" s="7">
        <v>43504</v>
      </c>
      <c r="P3072" s="7"/>
    </row>
    <row r="3073" spans="1:16" x14ac:dyDescent="0.25">
      <c r="A3073" t="s">
        <v>1045</v>
      </c>
      <c r="B3073" t="s">
        <v>1046</v>
      </c>
      <c r="C3073" t="s">
        <v>1051</v>
      </c>
      <c r="D3073" t="s">
        <v>1052</v>
      </c>
      <c r="E3073" t="s">
        <v>1053</v>
      </c>
      <c r="F3073" t="s">
        <v>1050</v>
      </c>
      <c r="G3073" t="s">
        <v>42</v>
      </c>
      <c r="H3073">
        <v>201901</v>
      </c>
      <c r="I3073">
        <v>400.44310000000002</v>
      </c>
      <c r="J3073">
        <v>2019</v>
      </c>
      <c r="K3073">
        <v>1</v>
      </c>
      <c r="L3073">
        <v>13194</v>
      </c>
      <c r="M3073">
        <v>302105695</v>
      </c>
      <c r="N3073" s="7">
        <v>43628</v>
      </c>
      <c r="P3073" s="7"/>
    </row>
    <row r="3074" spans="1:16" x14ac:dyDescent="0.25">
      <c r="A3074" t="s">
        <v>1045</v>
      </c>
      <c r="B3074" t="s">
        <v>1046</v>
      </c>
      <c r="C3074" t="s">
        <v>1047</v>
      </c>
      <c r="D3074" t="s">
        <v>1048</v>
      </c>
      <c r="E3074" t="s">
        <v>1049</v>
      </c>
      <c r="F3074" t="s">
        <v>1050</v>
      </c>
      <c r="G3074" t="s">
        <v>25</v>
      </c>
      <c r="H3074">
        <v>201901</v>
      </c>
      <c r="I3074">
        <v>284.61290000000002</v>
      </c>
      <c r="J3074">
        <v>2019</v>
      </c>
      <c r="K3074">
        <v>1</v>
      </c>
      <c r="L3074">
        <v>13195</v>
      </c>
      <c r="M3074">
        <v>303004417</v>
      </c>
      <c r="N3074" s="7">
        <v>43610</v>
      </c>
      <c r="P3074" s="7"/>
    </row>
    <row r="3075" spans="1:16" x14ac:dyDescent="0.25">
      <c r="A3075" t="s">
        <v>1028</v>
      </c>
      <c r="B3075" t="s">
        <v>1076</v>
      </c>
      <c r="C3075" t="s">
        <v>1077</v>
      </c>
      <c r="D3075" t="s">
        <v>1078</v>
      </c>
      <c r="E3075" t="s">
        <v>1079</v>
      </c>
      <c r="F3075" t="s">
        <v>1080</v>
      </c>
      <c r="G3075" t="s">
        <v>28</v>
      </c>
      <c r="H3075">
        <v>201901</v>
      </c>
      <c r="I3075">
        <v>203.80004</v>
      </c>
      <c r="J3075">
        <v>2019</v>
      </c>
      <c r="K3075">
        <v>1</v>
      </c>
      <c r="L3075">
        <v>13196</v>
      </c>
      <c r="M3075">
        <v>301704786</v>
      </c>
      <c r="N3075" s="7">
        <v>43537</v>
      </c>
      <c r="P3075" s="7"/>
    </row>
    <row r="3076" spans="1:16" x14ac:dyDescent="0.25">
      <c r="A3076" t="s">
        <v>1045</v>
      </c>
      <c r="B3076" t="s">
        <v>1046</v>
      </c>
      <c r="C3076" t="s">
        <v>1047</v>
      </c>
      <c r="D3076" t="s">
        <v>1048</v>
      </c>
      <c r="E3076" t="s">
        <v>1049</v>
      </c>
      <c r="F3076" t="s">
        <v>1050</v>
      </c>
      <c r="G3076" t="s">
        <v>349</v>
      </c>
      <c r="H3076">
        <v>201901</v>
      </c>
      <c r="I3076">
        <v>259.28840000000002</v>
      </c>
      <c r="J3076">
        <v>2019</v>
      </c>
      <c r="K3076">
        <v>1</v>
      </c>
      <c r="L3076">
        <v>13197</v>
      </c>
      <c r="M3076">
        <v>301705845</v>
      </c>
      <c r="N3076" s="7">
        <v>43611</v>
      </c>
      <c r="P3076" s="7"/>
    </row>
    <row r="3077" spans="1:16" x14ac:dyDescent="0.25">
      <c r="A3077" t="s">
        <v>1045</v>
      </c>
      <c r="B3077" t="s">
        <v>1067</v>
      </c>
      <c r="C3077" t="s">
        <v>1068</v>
      </c>
      <c r="D3077" t="s">
        <v>1069</v>
      </c>
      <c r="E3077" t="s">
        <v>1070</v>
      </c>
      <c r="F3077" t="s">
        <v>1050</v>
      </c>
      <c r="G3077" t="s">
        <v>11</v>
      </c>
      <c r="H3077">
        <v>201901</v>
      </c>
      <c r="I3077">
        <v>91.36</v>
      </c>
      <c r="J3077">
        <v>2019</v>
      </c>
      <c r="K3077">
        <v>1</v>
      </c>
      <c r="L3077">
        <v>13198</v>
      </c>
      <c r="M3077">
        <v>303006309</v>
      </c>
      <c r="N3077" s="7">
        <v>43597</v>
      </c>
      <c r="P3077" s="7"/>
    </row>
    <row r="3078" spans="1:16" x14ac:dyDescent="0.25">
      <c r="A3078" t="s">
        <v>1045</v>
      </c>
      <c r="B3078" t="s">
        <v>1046</v>
      </c>
      <c r="C3078" t="s">
        <v>1047</v>
      </c>
      <c r="D3078" t="s">
        <v>1048</v>
      </c>
      <c r="E3078" t="s">
        <v>1049</v>
      </c>
      <c r="F3078" t="s">
        <v>1050</v>
      </c>
      <c r="G3078" t="s">
        <v>11</v>
      </c>
      <c r="H3078">
        <v>201901</v>
      </c>
      <c r="I3078">
        <v>226.6172</v>
      </c>
      <c r="J3078">
        <v>2019</v>
      </c>
      <c r="K3078">
        <v>1</v>
      </c>
      <c r="L3078">
        <v>13199</v>
      </c>
      <c r="M3078">
        <v>302107411</v>
      </c>
      <c r="N3078" s="7">
        <v>43514</v>
      </c>
      <c r="P3078" s="7"/>
    </row>
    <row r="3079" spans="1:16" x14ac:dyDescent="0.25">
      <c r="A3079" t="s">
        <v>1045</v>
      </c>
      <c r="B3079" t="s">
        <v>1060</v>
      </c>
      <c r="C3079" t="s">
        <v>1064</v>
      </c>
      <c r="D3079" t="s">
        <v>1065</v>
      </c>
      <c r="E3079" t="s">
        <v>1066</v>
      </c>
      <c r="F3079" t="s">
        <v>1050</v>
      </c>
      <c r="G3079" t="s">
        <v>26</v>
      </c>
      <c r="H3079">
        <v>201901</v>
      </c>
      <c r="I3079">
        <v>535.44669999999996</v>
      </c>
      <c r="J3079">
        <v>2019</v>
      </c>
      <c r="K3079">
        <v>1</v>
      </c>
      <c r="L3079">
        <v>13200</v>
      </c>
      <c r="M3079">
        <v>302107881</v>
      </c>
      <c r="N3079" s="7">
        <v>43530</v>
      </c>
      <c r="P3079" s="7"/>
    </row>
    <row r="3080" spans="1:16" x14ac:dyDescent="0.25">
      <c r="A3080" t="s">
        <v>21</v>
      </c>
      <c r="B3080" t="s">
        <v>22</v>
      </c>
      <c r="C3080" t="s">
        <v>54</v>
      </c>
      <c r="D3080" t="s">
        <v>55</v>
      </c>
      <c r="E3080" t="s">
        <v>56</v>
      </c>
      <c r="F3080" t="s">
        <v>23</v>
      </c>
      <c r="G3080" t="s">
        <v>27</v>
      </c>
      <c r="H3080">
        <v>201901</v>
      </c>
      <c r="I3080">
        <v>75.238299999999995</v>
      </c>
      <c r="J3080">
        <v>2019</v>
      </c>
      <c r="K3080">
        <v>1</v>
      </c>
      <c r="L3080">
        <v>13201</v>
      </c>
      <c r="M3080">
        <v>301700086</v>
      </c>
      <c r="N3080" s="7">
        <v>43618</v>
      </c>
      <c r="P3080" s="7"/>
    </row>
    <row r="3081" spans="1:16" x14ac:dyDescent="0.25">
      <c r="A3081" t="s">
        <v>1045</v>
      </c>
      <c r="B3081" t="s">
        <v>1060</v>
      </c>
      <c r="C3081" t="s">
        <v>1061</v>
      </c>
      <c r="D3081" t="s">
        <v>1062</v>
      </c>
      <c r="E3081" t="s">
        <v>1063</v>
      </c>
      <c r="F3081" t="s">
        <v>1050</v>
      </c>
      <c r="G3081" t="s">
        <v>12</v>
      </c>
      <c r="H3081">
        <v>201901</v>
      </c>
      <c r="I3081">
        <v>398.45170000000002</v>
      </c>
      <c r="J3081">
        <v>2019</v>
      </c>
      <c r="K3081">
        <v>1</v>
      </c>
      <c r="L3081">
        <v>13202</v>
      </c>
      <c r="M3081">
        <v>302102730</v>
      </c>
      <c r="N3081" s="7">
        <v>43605</v>
      </c>
      <c r="P3081" s="7"/>
    </row>
    <row r="3082" spans="1:16" x14ac:dyDescent="0.25">
      <c r="A3082" t="s">
        <v>21</v>
      </c>
      <c r="B3082" t="s">
        <v>22</v>
      </c>
      <c r="C3082" t="s">
        <v>54</v>
      </c>
      <c r="D3082" t="s">
        <v>55</v>
      </c>
      <c r="E3082" t="s">
        <v>56</v>
      </c>
      <c r="F3082" t="s">
        <v>23</v>
      </c>
      <c r="G3082" t="s">
        <v>31</v>
      </c>
      <c r="H3082">
        <v>201901</v>
      </c>
      <c r="I3082">
        <v>86.965000000000003</v>
      </c>
      <c r="J3082">
        <v>2019</v>
      </c>
      <c r="K3082">
        <v>1</v>
      </c>
      <c r="L3082">
        <v>13203</v>
      </c>
      <c r="M3082">
        <v>303004185</v>
      </c>
      <c r="N3082" s="7">
        <v>43501</v>
      </c>
      <c r="P3082" s="7"/>
    </row>
    <row r="3083" spans="1:16" x14ac:dyDescent="0.25">
      <c r="A3083" t="s">
        <v>21</v>
      </c>
      <c r="B3083" t="s">
        <v>22</v>
      </c>
      <c r="C3083" t="s">
        <v>54</v>
      </c>
      <c r="D3083" t="s">
        <v>55</v>
      </c>
      <c r="E3083" t="s">
        <v>56</v>
      </c>
      <c r="F3083" t="s">
        <v>23</v>
      </c>
      <c r="G3083" t="s">
        <v>29</v>
      </c>
      <c r="H3083">
        <v>201901</v>
      </c>
      <c r="I3083">
        <v>40.274999999999999</v>
      </c>
      <c r="J3083">
        <v>2019</v>
      </c>
      <c r="K3083">
        <v>1</v>
      </c>
      <c r="L3083">
        <v>13204</v>
      </c>
      <c r="M3083">
        <v>302108917</v>
      </c>
      <c r="N3083" s="7">
        <v>43466</v>
      </c>
      <c r="P3083" s="7"/>
    </row>
    <row r="3084" spans="1:16" x14ac:dyDescent="0.25">
      <c r="A3084" t="s">
        <v>1045</v>
      </c>
      <c r="B3084" t="s">
        <v>1060</v>
      </c>
      <c r="C3084" t="s">
        <v>1064</v>
      </c>
      <c r="D3084" t="s">
        <v>1065</v>
      </c>
      <c r="E3084" t="s">
        <v>1066</v>
      </c>
      <c r="F3084" t="s">
        <v>1050</v>
      </c>
      <c r="G3084" t="s">
        <v>24</v>
      </c>
      <c r="H3084">
        <v>201901</v>
      </c>
      <c r="I3084">
        <v>414.66140000000001</v>
      </c>
      <c r="J3084">
        <v>2019</v>
      </c>
      <c r="K3084">
        <v>1</v>
      </c>
      <c r="L3084">
        <v>13205</v>
      </c>
      <c r="M3084">
        <v>303006051</v>
      </c>
      <c r="N3084" s="7">
        <v>43642</v>
      </c>
      <c r="P3084" s="7"/>
    </row>
    <row r="3085" spans="1:16" x14ac:dyDescent="0.25">
      <c r="A3085" t="s">
        <v>1045</v>
      </c>
      <c r="B3085" t="s">
        <v>1046</v>
      </c>
      <c r="C3085" t="s">
        <v>1051</v>
      </c>
      <c r="D3085" t="s">
        <v>1052</v>
      </c>
      <c r="E3085" t="s">
        <v>1053</v>
      </c>
      <c r="F3085" t="s">
        <v>1050</v>
      </c>
      <c r="G3085" t="s">
        <v>11</v>
      </c>
      <c r="H3085">
        <v>201901</v>
      </c>
      <c r="I3085">
        <v>297.11</v>
      </c>
      <c r="J3085">
        <v>2019</v>
      </c>
      <c r="K3085">
        <v>1</v>
      </c>
      <c r="L3085">
        <v>13206</v>
      </c>
      <c r="M3085">
        <v>302106248</v>
      </c>
      <c r="N3085" s="7">
        <v>43476</v>
      </c>
      <c r="P3085" s="7"/>
    </row>
    <row r="3086" spans="1:16" x14ac:dyDescent="0.25">
      <c r="A3086" t="s">
        <v>1045</v>
      </c>
      <c r="B3086" t="s">
        <v>1060</v>
      </c>
      <c r="C3086" t="s">
        <v>1064</v>
      </c>
      <c r="D3086" t="s">
        <v>1065</v>
      </c>
      <c r="E3086" t="s">
        <v>1066</v>
      </c>
      <c r="F3086" t="s">
        <v>1050</v>
      </c>
      <c r="G3086" t="s">
        <v>15</v>
      </c>
      <c r="H3086">
        <v>201901</v>
      </c>
      <c r="I3086">
        <v>316.97579999999999</v>
      </c>
      <c r="J3086">
        <v>2019</v>
      </c>
      <c r="K3086">
        <v>1</v>
      </c>
      <c r="L3086">
        <v>13207</v>
      </c>
      <c r="M3086">
        <v>301706340</v>
      </c>
      <c r="N3086" s="7">
        <v>43553</v>
      </c>
      <c r="P3086" s="7"/>
    </row>
    <row r="3087" spans="1:16" x14ac:dyDescent="0.25">
      <c r="A3087" t="s">
        <v>1028</v>
      </c>
      <c r="B3087" t="s">
        <v>1076</v>
      </c>
      <c r="C3087" t="s">
        <v>1077</v>
      </c>
      <c r="D3087" t="s">
        <v>1078</v>
      </c>
      <c r="E3087" t="s">
        <v>1079</v>
      </c>
      <c r="F3087" t="s">
        <v>1080</v>
      </c>
      <c r="G3087" t="s">
        <v>24</v>
      </c>
      <c r="H3087">
        <v>201901</v>
      </c>
      <c r="I3087">
        <v>198.82756670000001</v>
      </c>
      <c r="J3087">
        <v>2019</v>
      </c>
      <c r="K3087">
        <v>1</v>
      </c>
      <c r="L3087">
        <v>13208</v>
      </c>
      <c r="M3087">
        <v>301806530</v>
      </c>
      <c r="N3087" s="7">
        <v>43581</v>
      </c>
      <c r="P3087" s="7"/>
    </row>
    <row r="3088" spans="1:16" x14ac:dyDescent="0.25">
      <c r="A3088" t="s">
        <v>1045</v>
      </c>
      <c r="B3088" t="s">
        <v>1046</v>
      </c>
      <c r="C3088" t="s">
        <v>1051</v>
      </c>
      <c r="D3088" t="s">
        <v>1052</v>
      </c>
      <c r="E3088" t="s">
        <v>1053</v>
      </c>
      <c r="F3088" t="s">
        <v>1050</v>
      </c>
      <c r="G3088" t="s">
        <v>30</v>
      </c>
      <c r="H3088">
        <v>201901</v>
      </c>
      <c r="I3088">
        <v>356.75420000000003</v>
      </c>
      <c r="J3088">
        <v>2019</v>
      </c>
      <c r="K3088">
        <v>1</v>
      </c>
      <c r="L3088">
        <v>13209</v>
      </c>
      <c r="M3088">
        <v>301805285</v>
      </c>
      <c r="N3088" s="7">
        <v>43581</v>
      </c>
      <c r="P3088" s="7"/>
    </row>
    <row r="3089" spans="1:16" x14ac:dyDescent="0.25">
      <c r="A3089" t="s">
        <v>1045</v>
      </c>
      <c r="B3089" t="s">
        <v>1060</v>
      </c>
      <c r="C3089" t="s">
        <v>1061</v>
      </c>
      <c r="D3089" t="s">
        <v>1062</v>
      </c>
      <c r="E3089" t="s">
        <v>1063</v>
      </c>
      <c r="F3089" t="s">
        <v>1050</v>
      </c>
      <c r="G3089" t="s">
        <v>27</v>
      </c>
      <c r="H3089">
        <v>201901</v>
      </c>
      <c r="I3089">
        <v>520.59699999999998</v>
      </c>
      <c r="J3089">
        <v>2019</v>
      </c>
      <c r="K3089">
        <v>1</v>
      </c>
      <c r="L3089">
        <v>13210</v>
      </c>
      <c r="M3089">
        <v>302107356</v>
      </c>
      <c r="N3089" s="7">
        <v>43576</v>
      </c>
      <c r="P3089" s="7"/>
    </row>
    <row r="3090" spans="1:16" x14ac:dyDescent="0.25">
      <c r="A3090" t="s">
        <v>1045</v>
      </c>
      <c r="B3090" t="s">
        <v>1046</v>
      </c>
      <c r="C3090" t="s">
        <v>1047</v>
      </c>
      <c r="D3090" t="s">
        <v>1048</v>
      </c>
      <c r="E3090" t="s">
        <v>1049</v>
      </c>
      <c r="F3090" t="s">
        <v>1050</v>
      </c>
      <c r="G3090" t="s">
        <v>24</v>
      </c>
      <c r="H3090">
        <v>201901</v>
      </c>
      <c r="I3090">
        <v>269.06349999999998</v>
      </c>
      <c r="J3090">
        <v>2019</v>
      </c>
      <c r="K3090">
        <v>1</v>
      </c>
      <c r="L3090">
        <v>13211</v>
      </c>
      <c r="M3090">
        <v>302109591</v>
      </c>
      <c r="N3090" s="7">
        <v>43509</v>
      </c>
      <c r="P3090" s="7"/>
    </row>
    <row r="3091" spans="1:16" x14ac:dyDescent="0.25">
      <c r="A3091" t="s">
        <v>1045</v>
      </c>
      <c r="B3091" t="s">
        <v>1046</v>
      </c>
      <c r="C3091" t="s">
        <v>1047</v>
      </c>
      <c r="D3091" t="s">
        <v>1048</v>
      </c>
      <c r="E3091" t="s">
        <v>1049</v>
      </c>
      <c r="F3091" t="s">
        <v>1050</v>
      </c>
      <c r="G3091" t="s">
        <v>585</v>
      </c>
      <c r="H3091">
        <v>201901</v>
      </c>
      <c r="I3091">
        <v>238.9</v>
      </c>
      <c r="J3091">
        <v>2019</v>
      </c>
      <c r="K3091">
        <v>1</v>
      </c>
      <c r="L3091">
        <v>13212</v>
      </c>
      <c r="M3091">
        <v>302107030</v>
      </c>
      <c r="N3091" s="7">
        <v>43469</v>
      </c>
      <c r="P3091" s="7"/>
    </row>
    <row r="3092" spans="1:16" x14ac:dyDescent="0.25">
      <c r="A3092" t="s">
        <v>1045</v>
      </c>
      <c r="B3092" t="s">
        <v>1054</v>
      </c>
      <c r="C3092" t="s">
        <v>1058</v>
      </c>
      <c r="D3092" t="s">
        <v>1056</v>
      </c>
      <c r="E3092" t="s">
        <v>1059</v>
      </c>
      <c r="F3092" t="s">
        <v>1050</v>
      </c>
      <c r="G3092" t="s">
        <v>12</v>
      </c>
      <c r="H3092">
        <v>201901</v>
      </c>
      <c r="I3092">
        <v>254.04329999999999</v>
      </c>
      <c r="J3092">
        <v>2019</v>
      </c>
      <c r="K3092">
        <v>1</v>
      </c>
      <c r="L3092">
        <v>13213</v>
      </c>
      <c r="M3092">
        <v>303004644</v>
      </c>
      <c r="N3092" s="7">
        <v>43632</v>
      </c>
      <c r="P3092" s="7"/>
    </row>
    <row r="3093" spans="1:16" x14ac:dyDescent="0.25">
      <c r="A3093" t="s">
        <v>1045</v>
      </c>
      <c r="B3093" t="s">
        <v>1054</v>
      </c>
      <c r="C3093" t="s">
        <v>1055</v>
      </c>
      <c r="D3093" t="s">
        <v>1071</v>
      </c>
      <c r="E3093" t="s">
        <v>1072</v>
      </c>
      <c r="F3093" t="s">
        <v>1073</v>
      </c>
      <c r="G3093" t="s">
        <v>27</v>
      </c>
      <c r="H3093">
        <v>201901</v>
      </c>
      <c r="I3093">
        <v>131.8552</v>
      </c>
      <c r="J3093">
        <v>2019</v>
      </c>
      <c r="K3093">
        <v>1</v>
      </c>
      <c r="L3093">
        <v>13214</v>
      </c>
      <c r="M3093">
        <v>303006439</v>
      </c>
      <c r="N3093" s="7">
        <v>43622</v>
      </c>
      <c r="P3093" s="7"/>
    </row>
    <row r="3094" spans="1:16" x14ac:dyDescent="0.25">
      <c r="A3094" t="s">
        <v>1045</v>
      </c>
      <c r="B3094" t="s">
        <v>1046</v>
      </c>
      <c r="C3094" t="s">
        <v>1047</v>
      </c>
      <c r="D3094" t="s">
        <v>1048</v>
      </c>
      <c r="E3094" t="s">
        <v>1049</v>
      </c>
      <c r="F3094" t="s">
        <v>1050</v>
      </c>
      <c r="G3094" t="s">
        <v>605</v>
      </c>
      <c r="H3094">
        <v>201901</v>
      </c>
      <c r="I3094">
        <v>250.14680000000001</v>
      </c>
      <c r="J3094">
        <v>2019</v>
      </c>
      <c r="K3094">
        <v>1</v>
      </c>
      <c r="L3094">
        <v>13215</v>
      </c>
      <c r="M3094">
        <v>302107330</v>
      </c>
      <c r="N3094" s="7">
        <v>43640</v>
      </c>
      <c r="P3094" s="7"/>
    </row>
    <row r="3095" spans="1:16" x14ac:dyDescent="0.25">
      <c r="A3095" t="s">
        <v>1045</v>
      </c>
      <c r="B3095" t="s">
        <v>1067</v>
      </c>
      <c r="C3095" t="s">
        <v>1068</v>
      </c>
      <c r="D3095" t="s">
        <v>1069</v>
      </c>
      <c r="E3095" t="s">
        <v>1070</v>
      </c>
      <c r="F3095" t="s">
        <v>1050</v>
      </c>
      <c r="G3095" t="s">
        <v>33</v>
      </c>
      <c r="H3095">
        <v>201901</v>
      </c>
      <c r="I3095">
        <v>24.845199999999998</v>
      </c>
      <c r="J3095">
        <v>2019</v>
      </c>
      <c r="K3095">
        <v>1</v>
      </c>
      <c r="L3095">
        <v>13216</v>
      </c>
      <c r="M3095">
        <v>303006412</v>
      </c>
      <c r="N3095" s="7">
        <v>43564</v>
      </c>
      <c r="P3095" s="7"/>
    </row>
    <row r="3096" spans="1:16" x14ac:dyDescent="0.25">
      <c r="A3096" t="s">
        <v>1045</v>
      </c>
      <c r="B3096" t="s">
        <v>1054</v>
      </c>
      <c r="C3096" t="s">
        <v>1058</v>
      </c>
      <c r="D3096" t="s">
        <v>1056</v>
      </c>
      <c r="E3096" t="s">
        <v>1059</v>
      </c>
      <c r="F3096" t="s">
        <v>1050</v>
      </c>
      <c r="G3096" t="s">
        <v>35</v>
      </c>
      <c r="H3096">
        <v>201901</v>
      </c>
      <c r="I3096">
        <v>200.14420000000001</v>
      </c>
      <c r="J3096">
        <v>2019</v>
      </c>
      <c r="K3096">
        <v>1</v>
      </c>
      <c r="L3096">
        <v>13217</v>
      </c>
      <c r="M3096">
        <v>199300722</v>
      </c>
      <c r="N3096" s="7">
        <v>43628</v>
      </c>
      <c r="P3096" s="7"/>
    </row>
    <row r="3097" spans="1:16" x14ac:dyDescent="0.25">
      <c r="A3097" t="s">
        <v>1045</v>
      </c>
      <c r="B3097" t="s">
        <v>1054</v>
      </c>
      <c r="C3097" t="s">
        <v>1055</v>
      </c>
      <c r="D3097" t="s">
        <v>1056</v>
      </c>
      <c r="E3097" t="s">
        <v>1057</v>
      </c>
      <c r="F3097" t="s">
        <v>1050</v>
      </c>
      <c r="G3097" t="s">
        <v>27</v>
      </c>
      <c r="H3097">
        <v>201901</v>
      </c>
      <c r="I3097">
        <v>184.26910000000001</v>
      </c>
      <c r="J3097">
        <v>2019</v>
      </c>
      <c r="K3097">
        <v>1</v>
      </c>
      <c r="L3097">
        <v>13218</v>
      </c>
      <c r="M3097">
        <v>302107196</v>
      </c>
      <c r="N3097" s="7">
        <v>43536</v>
      </c>
      <c r="P3097" s="7"/>
    </row>
    <row r="3098" spans="1:16" x14ac:dyDescent="0.25">
      <c r="A3098" t="s">
        <v>1045</v>
      </c>
      <c r="B3098" t="s">
        <v>1054</v>
      </c>
      <c r="C3098" t="s">
        <v>1058</v>
      </c>
      <c r="D3098" t="s">
        <v>1056</v>
      </c>
      <c r="E3098" t="s">
        <v>1059</v>
      </c>
      <c r="F3098" t="s">
        <v>1050</v>
      </c>
      <c r="G3098" t="s">
        <v>24</v>
      </c>
      <c r="H3098">
        <v>201901</v>
      </c>
      <c r="I3098">
        <v>110.81780000000001</v>
      </c>
      <c r="J3098">
        <v>2019</v>
      </c>
      <c r="K3098">
        <v>1</v>
      </c>
      <c r="L3098">
        <v>13219</v>
      </c>
      <c r="M3098">
        <v>302105984</v>
      </c>
      <c r="N3098" s="7">
        <v>43498</v>
      </c>
      <c r="P3098" s="7"/>
    </row>
    <row r="3099" spans="1:16" x14ac:dyDescent="0.25">
      <c r="A3099" t="s">
        <v>1045</v>
      </c>
      <c r="B3099" t="s">
        <v>1046</v>
      </c>
      <c r="C3099" t="s">
        <v>1051</v>
      </c>
      <c r="D3099" t="s">
        <v>1052</v>
      </c>
      <c r="E3099" t="s">
        <v>1053</v>
      </c>
      <c r="F3099" t="s">
        <v>1050</v>
      </c>
      <c r="G3099" t="s">
        <v>33</v>
      </c>
      <c r="H3099">
        <v>201901</v>
      </c>
      <c r="I3099">
        <v>391.5806</v>
      </c>
      <c r="J3099">
        <v>2019</v>
      </c>
      <c r="K3099">
        <v>1</v>
      </c>
      <c r="L3099">
        <v>13220</v>
      </c>
      <c r="M3099">
        <v>301706481</v>
      </c>
      <c r="N3099" s="7">
        <v>43562</v>
      </c>
      <c r="P3099" s="7"/>
    </row>
    <row r="3100" spans="1:16" x14ac:dyDescent="0.25">
      <c r="A3100" t="s">
        <v>1045</v>
      </c>
      <c r="B3100" t="s">
        <v>1054</v>
      </c>
      <c r="C3100" t="s">
        <v>1074</v>
      </c>
      <c r="D3100" t="s">
        <v>1071</v>
      </c>
      <c r="E3100" t="s">
        <v>1075</v>
      </c>
      <c r="F3100" t="s">
        <v>1073</v>
      </c>
      <c r="G3100" t="s">
        <v>24</v>
      </c>
      <c r="H3100">
        <v>201901</v>
      </c>
      <c r="I3100">
        <v>127.60550000000001</v>
      </c>
      <c r="J3100">
        <v>2019</v>
      </c>
      <c r="K3100">
        <v>1</v>
      </c>
      <c r="L3100">
        <v>13221</v>
      </c>
      <c r="M3100">
        <v>303006535</v>
      </c>
      <c r="N3100" s="7">
        <v>43564</v>
      </c>
      <c r="P3100" s="7"/>
    </row>
    <row r="3101" spans="1:16" x14ac:dyDescent="0.25">
      <c r="A3101" t="s">
        <v>1045</v>
      </c>
      <c r="B3101" t="s">
        <v>1060</v>
      </c>
      <c r="C3101" t="s">
        <v>1064</v>
      </c>
      <c r="D3101" t="s">
        <v>1065</v>
      </c>
      <c r="E3101" t="s">
        <v>1066</v>
      </c>
      <c r="F3101" t="s">
        <v>1050</v>
      </c>
      <c r="G3101" t="s">
        <v>46</v>
      </c>
      <c r="H3101">
        <v>201901</v>
      </c>
      <c r="I3101">
        <v>546.5403</v>
      </c>
      <c r="J3101">
        <v>2019</v>
      </c>
      <c r="K3101">
        <v>1</v>
      </c>
      <c r="L3101">
        <v>13222</v>
      </c>
      <c r="M3101">
        <v>302106937</v>
      </c>
      <c r="N3101" s="7">
        <v>43617</v>
      </c>
      <c r="P3101" s="7"/>
    </row>
    <row r="3102" spans="1:16" x14ac:dyDescent="0.25">
      <c r="A3102" t="s">
        <v>1045</v>
      </c>
      <c r="B3102" t="s">
        <v>1054</v>
      </c>
      <c r="C3102" t="s">
        <v>1074</v>
      </c>
      <c r="D3102" t="s">
        <v>1071</v>
      </c>
      <c r="E3102" t="s">
        <v>1075</v>
      </c>
      <c r="F3102" t="s">
        <v>1073</v>
      </c>
      <c r="G3102" t="s">
        <v>323</v>
      </c>
      <c r="H3102">
        <v>201901</v>
      </c>
      <c r="I3102">
        <v>138.95099999999999</v>
      </c>
      <c r="J3102">
        <v>2019</v>
      </c>
      <c r="K3102">
        <v>1</v>
      </c>
      <c r="L3102">
        <v>13223</v>
      </c>
      <c r="M3102">
        <v>303004563</v>
      </c>
      <c r="N3102" s="7">
        <v>43599</v>
      </c>
      <c r="P3102" s="7"/>
    </row>
    <row r="3103" spans="1:16" x14ac:dyDescent="0.25">
      <c r="A3103" t="s">
        <v>1045</v>
      </c>
      <c r="B3103" t="s">
        <v>1054</v>
      </c>
      <c r="C3103" t="s">
        <v>1074</v>
      </c>
      <c r="D3103" t="s">
        <v>1071</v>
      </c>
      <c r="E3103" t="s">
        <v>1075</v>
      </c>
      <c r="F3103" t="s">
        <v>1073</v>
      </c>
      <c r="G3103" t="s">
        <v>25</v>
      </c>
      <c r="H3103">
        <v>201901</v>
      </c>
      <c r="I3103">
        <v>130.8065</v>
      </c>
      <c r="J3103">
        <v>2019</v>
      </c>
      <c r="K3103">
        <v>1</v>
      </c>
      <c r="L3103">
        <v>13224</v>
      </c>
      <c r="M3103">
        <v>302105701</v>
      </c>
      <c r="N3103" s="7">
        <v>43596</v>
      </c>
      <c r="P3103" s="7"/>
    </row>
    <row r="3104" spans="1:16" x14ac:dyDescent="0.25">
      <c r="A3104" t="s">
        <v>1045</v>
      </c>
      <c r="B3104" t="s">
        <v>1054</v>
      </c>
      <c r="C3104" t="s">
        <v>1074</v>
      </c>
      <c r="D3104" t="s">
        <v>1071</v>
      </c>
      <c r="E3104" t="s">
        <v>1075</v>
      </c>
      <c r="F3104" t="s">
        <v>1073</v>
      </c>
      <c r="G3104" t="s">
        <v>33</v>
      </c>
      <c r="H3104">
        <v>201901</v>
      </c>
      <c r="I3104">
        <v>141.0077</v>
      </c>
      <c r="J3104">
        <v>2019</v>
      </c>
      <c r="K3104">
        <v>1</v>
      </c>
      <c r="L3104">
        <v>13225</v>
      </c>
      <c r="M3104">
        <v>303008406</v>
      </c>
      <c r="N3104" s="7">
        <v>43573</v>
      </c>
      <c r="P3104" s="7"/>
    </row>
    <row r="3105" spans="1:16" x14ac:dyDescent="0.25">
      <c r="A3105" t="s">
        <v>1028</v>
      </c>
      <c r="B3105" t="s">
        <v>1076</v>
      </c>
      <c r="C3105" t="s">
        <v>1077</v>
      </c>
      <c r="D3105" t="s">
        <v>1078</v>
      </c>
      <c r="E3105" t="s">
        <v>1079</v>
      </c>
      <c r="F3105" t="s">
        <v>1080</v>
      </c>
      <c r="G3105" t="s">
        <v>36</v>
      </c>
      <c r="H3105">
        <v>201901</v>
      </c>
      <c r="I3105">
        <v>183.6631667</v>
      </c>
      <c r="J3105">
        <v>2019</v>
      </c>
      <c r="K3105">
        <v>1</v>
      </c>
      <c r="L3105">
        <v>13226</v>
      </c>
      <c r="M3105">
        <v>301300662</v>
      </c>
      <c r="N3105" s="7">
        <v>43517</v>
      </c>
      <c r="P3105" s="7"/>
    </row>
    <row r="3106" spans="1:16" x14ac:dyDescent="0.25">
      <c r="A3106" t="s">
        <v>1045</v>
      </c>
      <c r="B3106" t="s">
        <v>1054</v>
      </c>
      <c r="C3106" t="s">
        <v>1074</v>
      </c>
      <c r="D3106" t="s">
        <v>1071</v>
      </c>
      <c r="E3106" t="s">
        <v>1075</v>
      </c>
      <c r="F3106" t="s">
        <v>1073</v>
      </c>
      <c r="G3106" t="s">
        <v>31</v>
      </c>
      <c r="H3106">
        <v>201901</v>
      </c>
      <c r="I3106">
        <v>164.0035</v>
      </c>
      <c r="J3106">
        <v>2019</v>
      </c>
      <c r="K3106">
        <v>1</v>
      </c>
      <c r="L3106">
        <v>13227</v>
      </c>
      <c r="M3106">
        <v>302105785</v>
      </c>
      <c r="N3106" s="7">
        <v>43506</v>
      </c>
      <c r="P3106" s="7"/>
    </row>
    <row r="3107" spans="1:16" x14ac:dyDescent="0.25">
      <c r="A3107" t="s">
        <v>1028</v>
      </c>
      <c r="B3107" t="s">
        <v>1076</v>
      </c>
      <c r="C3107" t="s">
        <v>1077</v>
      </c>
      <c r="D3107" t="s">
        <v>1078</v>
      </c>
      <c r="E3107" t="s">
        <v>1079</v>
      </c>
      <c r="F3107" t="s">
        <v>1080</v>
      </c>
      <c r="G3107" t="s">
        <v>605</v>
      </c>
      <c r="H3107">
        <v>201901</v>
      </c>
      <c r="I3107">
        <v>187.27770000000001</v>
      </c>
      <c r="J3107">
        <v>2019</v>
      </c>
      <c r="K3107">
        <v>1</v>
      </c>
      <c r="L3107">
        <v>13228</v>
      </c>
      <c r="M3107">
        <v>303004305</v>
      </c>
      <c r="N3107" s="7">
        <v>43562</v>
      </c>
      <c r="P3107" s="7"/>
    </row>
    <row r="3108" spans="1:16" x14ac:dyDescent="0.25">
      <c r="A3108" t="s">
        <v>1028</v>
      </c>
      <c r="B3108" t="s">
        <v>1029</v>
      </c>
      <c r="C3108" t="s">
        <v>1034</v>
      </c>
      <c r="D3108" t="s">
        <v>1035</v>
      </c>
      <c r="E3108" t="s">
        <v>1036</v>
      </c>
      <c r="F3108" t="s">
        <v>1033</v>
      </c>
      <c r="G3108" t="s">
        <v>10</v>
      </c>
      <c r="H3108">
        <v>201901</v>
      </c>
      <c r="I3108">
        <v>242.3202857</v>
      </c>
      <c r="J3108">
        <v>2019</v>
      </c>
      <c r="K3108">
        <v>1</v>
      </c>
      <c r="L3108">
        <v>13229</v>
      </c>
      <c r="M3108">
        <v>302107178</v>
      </c>
      <c r="N3108" s="7">
        <v>43569</v>
      </c>
      <c r="P3108" s="7"/>
    </row>
    <row r="3109" spans="1:16" x14ac:dyDescent="0.25">
      <c r="A3109" t="s">
        <v>21</v>
      </c>
      <c r="B3109" t="s">
        <v>22</v>
      </c>
      <c r="C3109" t="s">
        <v>54</v>
      </c>
      <c r="D3109" t="s">
        <v>55</v>
      </c>
      <c r="E3109" t="s">
        <v>56</v>
      </c>
      <c r="F3109" t="s">
        <v>23</v>
      </c>
      <c r="G3109" t="s">
        <v>26</v>
      </c>
      <c r="H3109">
        <v>201901</v>
      </c>
      <c r="I3109">
        <v>75.238299999999995</v>
      </c>
      <c r="J3109">
        <v>2019</v>
      </c>
      <c r="K3109">
        <v>1</v>
      </c>
      <c r="L3109">
        <v>13230</v>
      </c>
      <c r="M3109">
        <v>302105735</v>
      </c>
      <c r="N3109" s="7">
        <v>43465</v>
      </c>
      <c r="P3109" s="7"/>
    </row>
    <row r="3110" spans="1:16" x14ac:dyDescent="0.25">
      <c r="A3110" t="s">
        <v>1045</v>
      </c>
      <c r="B3110" t="s">
        <v>1054</v>
      </c>
      <c r="C3110" t="s">
        <v>1074</v>
      </c>
      <c r="D3110" t="s">
        <v>1071</v>
      </c>
      <c r="E3110" t="s">
        <v>1075</v>
      </c>
      <c r="F3110" t="s">
        <v>1073</v>
      </c>
      <c r="G3110" t="s">
        <v>585</v>
      </c>
      <c r="H3110">
        <v>201901</v>
      </c>
      <c r="I3110">
        <v>111.4935</v>
      </c>
      <c r="J3110">
        <v>2019</v>
      </c>
      <c r="K3110">
        <v>1</v>
      </c>
      <c r="L3110">
        <v>13231</v>
      </c>
      <c r="M3110">
        <v>302105735</v>
      </c>
      <c r="N3110" s="7">
        <v>43521</v>
      </c>
      <c r="P3110" s="7"/>
    </row>
    <row r="3111" spans="1:16" x14ac:dyDescent="0.25">
      <c r="A3111" t="s">
        <v>1045</v>
      </c>
      <c r="B3111" t="s">
        <v>1060</v>
      </c>
      <c r="C3111" t="s">
        <v>1061</v>
      </c>
      <c r="D3111" t="s">
        <v>1062</v>
      </c>
      <c r="E3111" t="s">
        <v>1063</v>
      </c>
      <c r="F3111" t="s">
        <v>1050</v>
      </c>
      <c r="G3111" t="s">
        <v>53</v>
      </c>
      <c r="H3111">
        <v>201901</v>
      </c>
      <c r="I3111">
        <v>475.5829</v>
      </c>
      <c r="J3111">
        <v>2019</v>
      </c>
      <c r="K3111">
        <v>1</v>
      </c>
      <c r="L3111">
        <v>13232</v>
      </c>
      <c r="M3111">
        <v>302104561</v>
      </c>
      <c r="N3111" s="7">
        <v>43529</v>
      </c>
      <c r="P3111" s="7"/>
    </row>
    <row r="3112" spans="1:16" x14ac:dyDescent="0.25">
      <c r="A3112" t="s">
        <v>1045</v>
      </c>
      <c r="B3112" t="s">
        <v>1054</v>
      </c>
      <c r="C3112" t="s">
        <v>1074</v>
      </c>
      <c r="D3112" t="s">
        <v>1071</v>
      </c>
      <c r="E3112" t="s">
        <v>1075</v>
      </c>
      <c r="F3112" t="s">
        <v>1073</v>
      </c>
      <c r="G3112" t="s">
        <v>30</v>
      </c>
      <c r="H3112">
        <v>201901</v>
      </c>
      <c r="I3112">
        <v>199.78450000000001</v>
      </c>
      <c r="J3112">
        <v>2019</v>
      </c>
      <c r="K3112">
        <v>1</v>
      </c>
      <c r="L3112">
        <v>13233</v>
      </c>
      <c r="M3112">
        <v>303006798</v>
      </c>
      <c r="N3112" s="7">
        <v>43473</v>
      </c>
      <c r="P3112" s="7"/>
    </row>
    <row r="3113" spans="1:16" x14ac:dyDescent="0.25">
      <c r="A3113" t="s">
        <v>1045</v>
      </c>
      <c r="B3113" t="s">
        <v>1046</v>
      </c>
      <c r="C3113" t="s">
        <v>1051</v>
      </c>
      <c r="D3113" t="s">
        <v>1052</v>
      </c>
      <c r="E3113" t="s">
        <v>1053</v>
      </c>
      <c r="F3113" t="s">
        <v>1050</v>
      </c>
      <c r="G3113" t="s">
        <v>34</v>
      </c>
      <c r="H3113">
        <v>201901</v>
      </c>
      <c r="I3113">
        <v>380.0258</v>
      </c>
      <c r="J3113">
        <v>2019</v>
      </c>
      <c r="K3113">
        <v>1</v>
      </c>
      <c r="L3113">
        <v>13234</v>
      </c>
      <c r="M3113">
        <v>302106249</v>
      </c>
      <c r="N3113" s="7">
        <v>43491</v>
      </c>
      <c r="P3113" s="7"/>
    </row>
    <row r="3114" spans="1:16" x14ac:dyDescent="0.25">
      <c r="A3114" t="s">
        <v>1045</v>
      </c>
      <c r="B3114" t="s">
        <v>1054</v>
      </c>
      <c r="C3114" t="s">
        <v>1074</v>
      </c>
      <c r="D3114" t="s">
        <v>1071</v>
      </c>
      <c r="E3114" t="s">
        <v>1075</v>
      </c>
      <c r="F3114" t="s">
        <v>1073</v>
      </c>
      <c r="G3114" t="s">
        <v>349</v>
      </c>
      <c r="H3114">
        <v>201901</v>
      </c>
      <c r="I3114">
        <v>153.49350000000001</v>
      </c>
      <c r="J3114">
        <v>2019</v>
      </c>
      <c r="K3114">
        <v>1</v>
      </c>
      <c r="L3114">
        <v>13235</v>
      </c>
      <c r="M3114">
        <v>303006649</v>
      </c>
      <c r="N3114" s="7">
        <v>43595</v>
      </c>
      <c r="P3114" s="7"/>
    </row>
    <row r="3115" spans="1:16" x14ac:dyDescent="0.25">
      <c r="A3115" t="s">
        <v>1045</v>
      </c>
      <c r="B3115" t="s">
        <v>1046</v>
      </c>
      <c r="C3115" t="s">
        <v>1047</v>
      </c>
      <c r="D3115" t="s">
        <v>1048</v>
      </c>
      <c r="E3115" t="s">
        <v>1049</v>
      </c>
      <c r="F3115" t="s">
        <v>1050</v>
      </c>
      <c r="G3115" t="s">
        <v>319</v>
      </c>
      <c r="H3115">
        <v>201901</v>
      </c>
      <c r="I3115">
        <v>186.9716</v>
      </c>
      <c r="J3115">
        <v>2019</v>
      </c>
      <c r="K3115">
        <v>1</v>
      </c>
      <c r="L3115">
        <v>13236</v>
      </c>
      <c r="M3115">
        <v>302109585</v>
      </c>
      <c r="N3115" s="7">
        <v>43612</v>
      </c>
      <c r="P3115" s="7"/>
    </row>
    <row r="3116" spans="1:16" x14ac:dyDescent="0.25">
      <c r="A3116" t="s">
        <v>1037</v>
      </c>
      <c r="B3116" t="s">
        <v>1038</v>
      </c>
      <c r="C3116" t="s">
        <v>1039</v>
      </c>
      <c r="D3116" t="s">
        <v>1040</v>
      </c>
      <c r="E3116" t="s">
        <v>1041</v>
      </c>
      <c r="F3116" t="s">
        <v>1033</v>
      </c>
      <c r="G3116" t="s">
        <v>30</v>
      </c>
      <c r="H3116">
        <v>201901</v>
      </c>
      <c r="I3116">
        <v>493.565</v>
      </c>
      <c r="J3116">
        <v>2019</v>
      </c>
      <c r="K3116">
        <v>1</v>
      </c>
      <c r="L3116">
        <v>13237</v>
      </c>
      <c r="M3116">
        <v>302104980</v>
      </c>
      <c r="N3116" s="7">
        <v>43545</v>
      </c>
      <c r="P3116" s="7"/>
    </row>
    <row r="3117" spans="1:16" x14ac:dyDescent="0.25">
      <c r="A3117" t="s">
        <v>1045</v>
      </c>
      <c r="B3117" t="s">
        <v>1046</v>
      </c>
      <c r="C3117" t="s">
        <v>1047</v>
      </c>
      <c r="D3117" t="s">
        <v>1048</v>
      </c>
      <c r="E3117" t="s">
        <v>1049</v>
      </c>
      <c r="F3117" t="s">
        <v>1050</v>
      </c>
      <c r="G3117" t="s">
        <v>42</v>
      </c>
      <c r="H3117">
        <v>201901</v>
      </c>
      <c r="I3117">
        <v>263.7251</v>
      </c>
      <c r="J3117">
        <v>2019</v>
      </c>
      <c r="K3117">
        <v>1</v>
      </c>
      <c r="L3117">
        <v>13238</v>
      </c>
      <c r="M3117">
        <v>301806663</v>
      </c>
      <c r="N3117" s="7">
        <v>43536</v>
      </c>
      <c r="P3117" s="7"/>
    </row>
    <row r="3118" spans="1:16" x14ac:dyDescent="0.25">
      <c r="A3118" t="s">
        <v>1045</v>
      </c>
      <c r="B3118" t="s">
        <v>1054</v>
      </c>
      <c r="C3118" t="s">
        <v>1058</v>
      </c>
      <c r="D3118" t="s">
        <v>1056</v>
      </c>
      <c r="E3118" t="s">
        <v>1059</v>
      </c>
      <c r="F3118" t="s">
        <v>1050</v>
      </c>
      <c r="G3118" t="s">
        <v>29</v>
      </c>
      <c r="H3118">
        <v>201901</v>
      </c>
      <c r="I3118">
        <v>150.77420000000001</v>
      </c>
      <c r="J3118">
        <v>2019</v>
      </c>
      <c r="K3118">
        <v>1</v>
      </c>
      <c r="L3118">
        <v>13239</v>
      </c>
      <c r="M3118">
        <v>301709459</v>
      </c>
      <c r="N3118" s="7">
        <v>43550</v>
      </c>
      <c r="P3118" s="7"/>
    </row>
    <row r="3119" spans="1:16" x14ac:dyDescent="0.25">
      <c r="A3119" t="s">
        <v>1045</v>
      </c>
      <c r="B3119" t="s">
        <v>1067</v>
      </c>
      <c r="C3119" t="s">
        <v>1068</v>
      </c>
      <c r="D3119" t="s">
        <v>1069</v>
      </c>
      <c r="E3119" t="s">
        <v>1070</v>
      </c>
      <c r="F3119" t="s">
        <v>1050</v>
      </c>
      <c r="G3119" t="s">
        <v>29</v>
      </c>
      <c r="H3119">
        <v>201901</v>
      </c>
      <c r="I3119">
        <v>34.717700000000001</v>
      </c>
      <c r="J3119">
        <v>2019</v>
      </c>
      <c r="K3119">
        <v>1</v>
      </c>
      <c r="L3119">
        <v>13240</v>
      </c>
      <c r="M3119">
        <v>301902617</v>
      </c>
      <c r="N3119" s="7">
        <v>43540</v>
      </c>
      <c r="P3119" s="7"/>
    </row>
    <row r="3120" spans="1:16" x14ac:dyDescent="0.25">
      <c r="A3120" t="s">
        <v>1028</v>
      </c>
      <c r="B3120" t="s">
        <v>1076</v>
      </c>
      <c r="C3120" t="s">
        <v>1077</v>
      </c>
      <c r="D3120" t="s">
        <v>1078</v>
      </c>
      <c r="E3120" t="s">
        <v>1079</v>
      </c>
      <c r="F3120" t="s">
        <v>1080</v>
      </c>
      <c r="G3120" t="s">
        <v>323</v>
      </c>
      <c r="H3120">
        <v>201901</v>
      </c>
      <c r="I3120">
        <v>208.47280000000001</v>
      </c>
      <c r="J3120">
        <v>2019</v>
      </c>
      <c r="K3120">
        <v>1</v>
      </c>
      <c r="L3120">
        <v>13241</v>
      </c>
      <c r="M3120">
        <v>302105978</v>
      </c>
      <c r="N3120" s="7">
        <v>43538</v>
      </c>
      <c r="P3120" s="7"/>
    </row>
    <row r="3121" spans="1:16" x14ac:dyDescent="0.25">
      <c r="A3121" t="s">
        <v>1045</v>
      </c>
      <c r="B3121" t="s">
        <v>1060</v>
      </c>
      <c r="C3121" t="s">
        <v>1061</v>
      </c>
      <c r="D3121" t="s">
        <v>1062</v>
      </c>
      <c r="E3121" t="s">
        <v>1063</v>
      </c>
      <c r="F3121" t="s">
        <v>1050</v>
      </c>
      <c r="G3121" t="s">
        <v>24</v>
      </c>
      <c r="H3121">
        <v>201901</v>
      </c>
      <c r="I3121">
        <v>434.9008</v>
      </c>
      <c r="J3121">
        <v>2019</v>
      </c>
      <c r="K3121">
        <v>1</v>
      </c>
      <c r="L3121">
        <v>13242</v>
      </c>
      <c r="M3121">
        <v>302105971</v>
      </c>
      <c r="N3121" s="7">
        <v>43490</v>
      </c>
      <c r="P3121" s="7"/>
    </row>
    <row r="3122" spans="1:16" x14ac:dyDescent="0.25">
      <c r="A3122" t="s">
        <v>1045</v>
      </c>
      <c r="B3122" t="s">
        <v>1054</v>
      </c>
      <c r="C3122" t="s">
        <v>1058</v>
      </c>
      <c r="D3122" t="s">
        <v>1056</v>
      </c>
      <c r="E3122" t="s">
        <v>1059</v>
      </c>
      <c r="F3122" t="s">
        <v>1050</v>
      </c>
      <c r="G3122" t="s">
        <v>30</v>
      </c>
      <c r="H3122">
        <v>201901</v>
      </c>
      <c r="I3122">
        <v>226.36160000000001</v>
      </c>
      <c r="J3122">
        <v>2019</v>
      </c>
      <c r="K3122">
        <v>1</v>
      </c>
      <c r="L3122">
        <v>13243</v>
      </c>
      <c r="M3122">
        <v>303007740</v>
      </c>
      <c r="N3122" s="7">
        <v>43536</v>
      </c>
      <c r="P3122" s="7"/>
    </row>
    <row r="3123" spans="1:16" x14ac:dyDescent="0.25">
      <c r="A3123" t="s">
        <v>1045</v>
      </c>
      <c r="B3123" t="s">
        <v>1060</v>
      </c>
      <c r="C3123" t="s">
        <v>1061</v>
      </c>
      <c r="D3123" t="s">
        <v>1062</v>
      </c>
      <c r="E3123" t="s">
        <v>1063</v>
      </c>
      <c r="F3123" t="s">
        <v>1050</v>
      </c>
      <c r="G3123" t="s">
        <v>15</v>
      </c>
      <c r="H3123">
        <v>201901</v>
      </c>
      <c r="I3123">
        <v>241.1935</v>
      </c>
      <c r="J3123">
        <v>2019</v>
      </c>
      <c r="K3123">
        <v>1</v>
      </c>
      <c r="L3123">
        <v>13244</v>
      </c>
      <c r="M3123">
        <v>301806112</v>
      </c>
      <c r="N3123" s="7">
        <v>43618</v>
      </c>
      <c r="P3123" s="7"/>
    </row>
    <row r="3124" spans="1:16" x14ac:dyDescent="0.25">
      <c r="A3124" t="s">
        <v>1028</v>
      </c>
      <c r="B3124" t="s">
        <v>1029</v>
      </c>
      <c r="C3124" t="s">
        <v>1030</v>
      </c>
      <c r="D3124" t="s">
        <v>1031</v>
      </c>
      <c r="E3124" t="s">
        <v>1032</v>
      </c>
      <c r="F3124" t="s">
        <v>1033</v>
      </c>
      <c r="G3124" t="s">
        <v>10</v>
      </c>
      <c r="H3124">
        <v>201901</v>
      </c>
      <c r="I3124">
        <v>273.67033329999998</v>
      </c>
      <c r="J3124">
        <v>2019</v>
      </c>
      <c r="K3124">
        <v>1</v>
      </c>
      <c r="L3124">
        <v>13245</v>
      </c>
      <c r="M3124">
        <v>302108914</v>
      </c>
      <c r="N3124" s="7">
        <v>43535</v>
      </c>
      <c r="P3124" s="7"/>
    </row>
    <row r="3125" spans="1:16" x14ac:dyDescent="0.25">
      <c r="A3125" t="s">
        <v>1045</v>
      </c>
      <c r="B3125" t="s">
        <v>1060</v>
      </c>
      <c r="C3125" t="s">
        <v>1064</v>
      </c>
      <c r="D3125" t="s">
        <v>1065</v>
      </c>
      <c r="E3125" t="s">
        <v>1066</v>
      </c>
      <c r="F3125" t="s">
        <v>1050</v>
      </c>
      <c r="G3125" t="s">
        <v>31</v>
      </c>
      <c r="H3125">
        <v>201901</v>
      </c>
      <c r="I3125">
        <v>540.83870000000002</v>
      </c>
      <c r="J3125">
        <v>2019</v>
      </c>
      <c r="K3125">
        <v>1</v>
      </c>
      <c r="L3125">
        <v>13246</v>
      </c>
      <c r="M3125">
        <v>301603193</v>
      </c>
      <c r="N3125" s="7">
        <v>43504</v>
      </c>
      <c r="P3125" s="7"/>
    </row>
    <row r="3126" spans="1:16" x14ac:dyDescent="0.25">
      <c r="A3126" t="s">
        <v>1028</v>
      </c>
      <c r="B3126" t="s">
        <v>1029</v>
      </c>
      <c r="C3126" t="s">
        <v>1030</v>
      </c>
      <c r="D3126" t="s">
        <v>1031</v>
      </c>
      <c r="E3126" t="s">
        <v>1032</v>
      </c>
      <c r="F3126" t="s">
        <v>1033</v>
      </c>
      <c r="G3126" t="s">
        <v>26</v>
      </c>
      <c r="H3126">
        <v>201901</v>
      </c>
      <c r="I3126">
        <v>414.0299</v>
      </c>
      <c r="J3126">
        <v>2019</v>
      </c>
      <c r="K3126">
        <v>1</v>
      </c>
      <c r="L3126">
        <v>13247</v>
      </c>
      <c r="M3126">
        <v>302108906</v>
      </c>
      <c r="N3126" s="7">
        <v>43530</v>
      </c>
      <c r="P3126" s="7"/>
    </row>
    <row r="3127" spans="1:16" x14ac:dyDescent="0.25">
      <c r="A3127" t="s">
        <v>21</v>
      </c>
      <c r="B3127" t="s">
        <v>22</v>
      </c>
      <c r="C3127" t="s">
        <v>54</v>
      </c>
      <c r="D3127" t="s">
        <v>55</v>
      </c>
      <c r="E3127" t="s">
        <v>56</v>
      </c>
      <c r="F3127" t="s">
        <v>23</v>
      </c>
      <c r="G3127" t="s">
        <v>24</v>
      </c>
      <c r="H3127">
        <v>201901</v>
      </c>
      <c r="I3127">
        <v>58.238</v>
      </c>
      <c r="J3127">
        <v>2019</v>
      </c>
      <c r="K3127">
        <v>1</v>
      </c>
      <c r="L3127">
        <v>13248</v>
      </c>
      <c r="M3127">
        <v>302106068</v>
      </c>
      <c r="N3127" s="7">
        <v>43558</v>
      </c>
      <c r="P3127" s="7"/>
    </row>
    <row r="3128" spans="1:16" x14ac:dyDescent="0.25">
      <c r="A3128" t="s">
        <v>1028</v>
      </c>
      <c r="B3128" t="s">
        <v>1076</v>
      </c>
      <c r="C3128" t="s">
        <v>1077</v>
      </c>
      <c r="D3128" t="s">
        <v>1078</v>
      </c>
      <c r="E3128" t="s">
        <v>1079</v>
      </c>
      <c r="F3128" t="s">
        <v>1080</v>
      </c>
      <c r="G3128" t="s">
        <v>27</v>
      </c>
      <c r="H3128">
        <v>201901</v>
      </c>
      <c r="I3128">
        <v>196.84</v>
      </c>
      <c r="J3128">
        <v>2019</v>
      </c>
      <c r="K3128">
        <v>1</v>
      </c>
      <c r="L3128">
        <v>13249</v>
      </c>
      <c r="M3128">
        <v>300705563</v>
      </c>
      <c r="N3128" s="7">
        <v>43558</v>
      </c>
      <c r="P3128" s="7"/>
    </row>
    <row r="3129" spans="1:16" x14ac:dyDescent="0.25">
      <c r="A3129" t="s">
        <v>1045</v>
      </c>
      <c r="B3129" t="s">
        <v>1054</v>
      </c>
      <c r="C3129" t="s">
        <v>1058</v>
      </c>
      <c r="D3129" t="s">
        <v>1056</v>
      </c>
      <c r="E3129" t="s">
        <v>1059</v>
      </c>
      <c r="F3129" t="s">
        <v>1050</v>
      </c>
      <c r="G3129" t="s">
        <v>31</v>
      </c>
      <c r="H3129">
        <v>201901</v>
      </c>
      <c r="I3129">
        <v>187.34100000000001</v>
      </c>
      <c r="J3129">
        <v>2019</v>
      </c>
      <c r="K3129">
        <v>1</v>
      </c>
      <c r="L3129">
        <v>13250</v>
      </c>
      <c r="M3129">
        <v>301905495</v>
      </c>
      <c r="N3129" s="7">
        <v>43610</v>
      </c>
      <c r="P3129" s="7"/>
    </row>
    <row r="3130" spans="1:16" x14ac:dyDescent="0.25">
      <c r="A3130" t="s">
        <v>1028</v>
      </c>
      <c r="B3130" t="s">
        <v>1076</v>
      </c>
      <c r="C3130" t="s">
        <v>1077</v>
      </c>
      <c r="D3130" t="s">
        <v>1078</v>
      </c>
      <c r="E3130" t="s">
        <v>1079</v>
      </c>
      <c r="F3130" t="s">
        <v>1080</v>
      </c>
      <c r="G3130" t="s">
        <v>31</v>
      </c>
      <c r="H3130">
        <v>201901</v>
      </c>
      <c r="I3130">
        <v>212.23081819999999</v>
      </c>
      <c r="J3130">
        <v>2019</v>
      </c>
      <c r="K3130">
        <v>1</v>
      </c>
      <c r="L3130">
        <v>13251</v>
      </c>
      <c r="M3130">
        <v>302106925</v>
      </c>
      <c r="N3130" s="7">
        <v>43603</v>
      </c>
      <c r="P3130" s="7"/>
    </row>
    <row r="3131" spans="1:16" x14ac:dyDescent="0.25">
      <c r="A3131" t="s">
        <v>1045</v>
      </c>
      <c r="B3131" t="s">
        <v>1046</v>
      </c>
      <c r="C3131" t="s">
        <v>1051</v>
      </c>
      <c r="D3131" t="s">
        <v>1052</v>
      </c>
      <c r="E3131" t="s">
        <v>1053</v>
      </c>
      <c r="F3131" t="s">
        <v>1050</v>
      </c>
      <c r="G3131" t="s">
        <v>349</v>
      </c>
      <c r="H3131">
        <v>201901</v>
      </c>
      <c r="I3131">
        <v>389.6497</v>
      </c>
      <c r="J3131">
        <v>2019</v>
      </c>
      <c r="K3131">
        <v>1</v>
      </c>
      <c r="L3131">
        <v>13252</v>
      </c>
      <c r="M3131">
        <v>303006095</v>
      </c>
      <c r="N3131" s="7">
        <v>43588</v>
      </c>
      <c r="P3131" s="7"/>
    </row>
    <row r="3132" spans="1:16" x14ac:dyDescent="0.25">
      <c r="A3132" t="s">
        <v>1028</v>
      </c>
      <c r="B3132" t="s">
        <v>1076</v>
      </c>
      <c r="C3132" t="s">
        <v>1077</v>
      </c>
      <c r="D3132" t="s">
        <v>1078</v>
      </c>
      <c r="E3132" t="s">
        <v>1079</v>
      </c>
      <c r="F3132" t="s">
        <v>1080</v>
      </c>
      <c r="G3132" t="s">
        <v>29</v>
      </c>
      <c r="H3132">
        <v>201901</v>
      </c>
      <c r="I3132">
        <v>211.7097</v>
      </c>
      <c r="J3132">
        <v>2019</v>
      </c>
      <c r="K3132">
        <v>1</v>
      </c>
      <c r="L3132">
        <v>13253</v>
      </c>
      <c r="M3132">
        <v>303006568</v>
      </c>
      <c r="N3132" s="7">
        <v>43586</v>
      </c>
      <c r="P3132" s="7"/>
    </row>
    <row r="3133" spans="1:16" x14ac:dyDescent="0.25">
      <c r="A3133" t="s">
        <v>1028</v>
      </c>
      <c r="B3133" t="s">
        <v>1081</v>
      </c>
      <c r="C3133" t="s">
        <v>1082</v>
      </c>
      <c r="D3133" t="s">
        <v>1083</v>
      </c>
      <c r="E3133" t="s">
        <v>1084</v>
      </c>
      <c r="F3133" t="s">
        <v>1080</v>
      </c>
      <c r="G3133" t="s">
        <v>26</v>
      </c>
      <c r="H3133">
        <v>201901</v>
      </c>
      <c r="I3133">
        <v>312</v>
      </c>
      <c r="J3133">
        <v>2019</v>
      </c>
      <c r="K3133">
        <v>1</v>
      </c>
      <c r="L3133">
        <v>13254</v>
      </c>
      <c r="M3133">
        <v>303004265</v>
      </c>
      <c r="N3133" s="7">
        <v>43559</v>
      </c>
      <c r="P3133" s="7"/>
    </row>
    <row r="3134" spans="1:16" x14ac:dyDescent="0.25">
      <c r="A3134" t="s">
        <v>1045</v>
      </c>
      <c r="B3134" t="s">
        <v>1046</v>
      </c>
      <c r="C3134" t="s">
        <v>1047</v>
      </c>
      <c r="D3134" t="s">
        <v>1048</v>
      </c>
      <c r="E3134" t="s">
        <v>1049</v>
      </c>
      <c r="F3134" t="s">
        <v>1050</v>
      </c>
      <c r="G3134" t="s">
        <v>28</v>
      </c>
      <c r="H3134">
        <v>201901</v>
      </c>
      <c r="I3134">
        <v>268.93709999999999</v>
      </c>
      <c r="J3134">
        <v>2019</v>
      </c>
      <c r="K3134">
        <v>1</v>
      </c>
      <c r="L3134">
        <v>13255</v>
      </c>
      <c r="M3134">
        <v>301806851</v>
      </c>
      <c r="N3134" s="7">
        <v>43622</v>
      </c>
      <c r="P3134" s="7"/>
    </row>
    <row r="3135" spans="1:16" x14ac:dyDescent="0.25">
      <c r="A3135" t="s">
        <v>1045</v>
      </c>
      <c r="B3135" t="s">
        <v>1060</v>
      </c>
      <c r="C3135" t="s">
        <v>1064</v>
      </c>
      <c r="D3135" t="s">
        <v>1065</v>
      </c>
      <c r="E3135" t="s">
        <v>1066</v>
      </c>
      <c r="F3135" t="s">
        <v>1050</v>
      </c>
      <c r="G3135" t="s">
        <v>32</v>
      </c>
      <c r="H3135">
        <v>201901</v>
      </c>
      <c r="I3135">
        <v>765.66010000000006</v>
      </c>
      <c r="J3135">
        <v>2019</v>
      </c>
      <c r="K3135">
        <v>1</v>
      </c>
      <c r="L3135">
        <v>13256</v>
      </c>
      <c r="M3135">
        <v>302109705</v>
      </c>
      <c r="N3135" s="7">
        <v>43556</v>
      </c>
      <c r="P3135" s="7"/>
    </row>
    <row r="3136" spans="1:16" x14ac:dyDescent="0.25">
      <c r="A3136" t="s">
        <v>1045</v>
      </c>
      <c r="B3136" t="s">
        <v>1067</v>
      </c>
      <c r="C3136" t="s">
        <v>1068</v>
      </c>
      <c r="D3136" t="s">
        <v>1069</v>
      </c>
      <c r="E3136" t="s">
        <v>1070</v>
      </c>
      <c r="F3136" t="s">
        <v>1050</v>
      </c>
      <c r="G3136" t="s">
        <v>291</v>
      </c>
      <c r="H3136">
        <v>201901</v>
      </c>
      <c r="I3136">
        <v>39.461300000000001</v>
      </c>
      <c r="J3136">
        <v>2019</v>
      </c>
      <c r="K3136">
        <v>1</v>
      </c>
      <c r="L3136">
        <v>13257</v>
      </c>
      <c r="M3136">
        <v>301603352</v>
      </c>
      <c r="N3136" s="7">
        <v>43598</v>
      </c>
      <c r="P3136" s="7"/>
    </row>
    <row r="3137" spans="1:16" x14ac:dyDescent="0.25">
      <c r="A3137" t="s">
        <v>1045</v>
      </c>
      <c r="B3137" t="s">
        <v>1046</v>
      </c>
      <c r="C3137" t="s">
        <v>1051</v>
      </c>
      <c r="D3137" t="s">
        <v>1052</v>
      </c>
      <c r="E3137" t="s">
        <v>1053</v>
      </c>
      <c r="F3137" t="s">
        <v>1050</v>
      </c>
      <c r="G3137" t="s">
        <v>12</v>
      </c>
      <c r="H3137">
        <v>201901</v>
      </c>
      <c r="I3137">
        <v>407.2731</v>
      </c>
      <c r="J3137">
        <v>2019</v>
      </c>
      <c r="K3137">
        <v>1</v>
      </c>
      <c r="L3137">
        <v>13258</v>
      </c>
      <c r="M3137">
        <v>301907064</v>
      </c>
      <c r="N3137" s="7">
        <v>43589</v>
      </c>
      <c r="P3137" s="7"/>
    </row>
    <row r="3138" spans="1:16" x14ac:dyDescent="0.25">
      <c r="A3138" t="s">
        <v>1045</v>
      </c>
      <c r="B3138" t="s">
        <v>1054</v>
      </c>
      <c r="C3138" t="s">
        <v>1058</v>
      </c>
      <c r="D3138" t="s">
        <v>1056</v>
      </c>
      <c r="E3138" t="s">
        <v>1059</v>
      </c>
      <c r="F3138" t="s">
        <v>1050</v>
      </c>
      <c r="G3138" t="s">
        <v>33</v>
      </c>
      <c r="H3138">
        <v>201901</v>
      </c>
      <c r="I3138">
        <v>230</v>
      </c>
      <c r="J3138">
        <v>2019</v>
      </c>
      <c r="K3138">
        <v>1</v>
      </c>
      <c r="L3138">
        <v>13259</v>
      </c>
      <c r="M3138">
        <v>301908302</v>
      </c>
      <c r="N3138" s="7">
        <v>43519</v>
      </c>
      <c r="P3138" s="7"/>
    </row>
    <row r="3139" spans="1:16" x14ac:dyDescent="0.25">
      <c r="A3139" t="s">
        <v>1045</v>
      </c>
      <c r="B3139" t="s">
        <v>1054</v>
      </c>
      <c r="C3139" t="s">
        <v>1055</v>
      </c>
      <c r="D3139" t="s">
        <v>1071</v>
      </c>
      <c r="E3139" t="s">
        <v>1072</v>
      </c>
      <c r="F3139" t="s">
        <v>1073</v>
      </c>
      <c r="G3139" t="s">
        <v>26</v>
      </c>
      <c r="H3139">
        <v>201901</v>
      </c>
      <c r="I3139">
        <v>128.90610000000001</v>
      </c>
      <c r="J3139">
        <v>2019</v>
      </c>
      <c r="K3139">
        <v>1</v>
      </c>
      <c r="L3139">
        <v>13260</v>
      </c>
      <c r="M3139">
        <v>303006423</v>
      </c>
      <c r="N3139" s="7">
        <v>43503</v>
      </c>
      <c r="P3139" s="7"/>
    </row>
    <row r="3140" spans="1:16" x14ac:dyDescent="0.25">
      <c r="A3140" t="s">
        <v>1045</v>
      </c>
      <c r="B3140" t="s">
        <v>1046</v>
      </c>
      <c r="C3140" t="s">
        <v>1047</v>
      </c>
      <c r="D3140" t="s">
        <v>1048</v>
      </c>
      <c r="E3140" t="s">
        <v>1049</v>
      </c>
      <c r="F3140" t="s">
        <v>1050</v>
      </c>
      <c r="G3140" t="s">
        <v>35</v>
      </c>
      <c r="H3140">
        <v>201901</v>
      </c>
      <c r="I3140">
        <v>194.5626</v>
      </c>
      <c r="J3140">
        <v>2019</v>
      </c>
      <c r="K3140">
        <v>1</v>
      </c>
      <c r="L3140">
        <v>13261</v>
      </c>
      <c r="M3140">
        <v>302108285</v>
      </c>
      <c r="N3140" s="7">
        <v>43625</v>
      </c>
      <c r="P3140" s="7"/>
    </row>
    <row r="3141" spans="1:16" x14ac:dyDescent="0.25">
      <c r="A3141" t="s">
        <v>1045</v>
      </c>
      <c r="B3141" t="s">
        <v>1046</v>
      </c>
      <c r="C3141" t="s">
        <v>1047</v>
      </c>
      <c r="D3141" t="s">
        <v>1048</v>
      </c>
      <c r="E3141" t="s">
        <v>1049</v>
      </c>
      <c r="F3141" t="s">
        <v>1050</v>
      </c>
      <c r="G3141" t="s">
        <v>32</v>
      </c>
      <c r="H3141">
        <v>201901</v>
      </c>
      <c r="I3141">
        <v>227.2276</v>
      </c>
      <c r="J3141">
        <v>2019</v>
      </c>
      <c r="K3141">
        <v>1</v>
      </c>
      <c r="L3141">
        <v>13262</v>
      </c>
      <c r="M3141">
        <v>303004563</v>
      </c>
      <c r="N3141" s="7">
        <v>43547</v>
      </c>
      <c r="P3141" s="7"/>
    </row>
    <row r="3142" spans="1:16" x14ac:dyDescent="0.25">
      <c r="A3142" t="s">
        <v>1045</v>
      </c>
      <c r="B3142" t="s">
        <v>1046</v>
      </c>
      <c r="C3142" t="s">
        <v>1047</v>
      </c>
      <c r="D3142" t="s">
        <v>1048</v>
      </c>
      <c r="E3142" t="s">
        <v>1049</v>
      </c>
      <c r="F3142" t="s">
        <v>1050</v>
      </c>
      <c r="G3142" t="s">
        <v>338</v>
      </c>
      <c r="H3142">
        <v>201901</v>
      </c>
      <c r="I3142">
        <v>246.35939999999999</v>
      </c>
      <c r="J3142">
        <v>2019</v>
      </c>
      <c r="K3142">
        <v>1</v>
      </c>
      <c r="L3142">
        <v>13263</v>
      </c>
      <c r="M3142">
        <v>302108899</v>
      </c>
      <c r="N3142" s="7">
        <v>43505</v>
      </c>
      <c r="P3142" s="7"/>
    </row>
    <row r="3143" spans="1:16" x14ac:dyDescent="0.25">
      <c r="A3143" t="s">
        <v>1045</v>
      </c>
      <c r="B3143" t="s">
        <v>1046</v>
      </c>
      <c r="C3143" t="s">
        <v>1051</v>
      </c>
      <c r="D3143" t="s">
        <v>1052</v>
      </c>
      <c r="E3143" t="s">
        <v>1053</v>
      </c>
      <c r="F3143" t="s">
        <v>1050</v>
      </c>
      <c r="G3143" t="s">
        <v>15</v>
      </c>
      <c r="H3143">
        <v>201901</v>
      </c>
      <c r="I3143">
        <v>273.78149999999999</v>
      </c>
      <c r="J3143">
        <v>2019</v>
      </c>
      <c r="K3143">
        <v>1</v>
      </c>
      <c r="L3143">
        <v>13264</v>
      </c>
      <c r="M3143">
        <v>301404143</v>
      </c>
      <c r="N3143" s="7">
        <v>43488</v>
      </c>
      <c r="P3143" s="7"/>
    </row>
    <row r="3144" spans="1:16" x14ac:dyDescent="0.25">
      <c r="A3144" t="s">
        <v>1045</v>
      </c>
      <c r="B3144" t="s">
        <v>1067</v>
      </c>
      <c r="C3144" t="s">
        <v>1068</v>
      </c>
      <c r="D3144" t="s">
        <v>1069</v>
      </c>
      <c r="E3144" t="s">
        <v>1070</v>
      </c>
      <c r="F3144" t="s">
        <v>1050</v>
      </c>
      <c r="G3144" t="s">
        <v>42</v>
      </c>
      <c r="H3144">
        <v>201901</v>
      </c>
      <c r="I3144">
        <v>51.0548</v>
      </c>
      <c r="J3144">
        <v>2019</v>
      </c>
      <c r="K3144">
        <v>1</v>
      </c>
      <c r="L3144">
        <v>13265</v>
      </c>
      <c r="M3144">
        <v>303006440</v>
      </c>
      <c r="N3144" s="7">
        <v>43573</v>
      </c>
      <c r="P3144" s="7"/>
    </row>
    <row r="3145" spans="1:16" x14ac:dyDescent="0.25">
      <c r="A3145" t="s">
        <v>1045</v>
      </c>
      <c r="B3145" t="s">
        <v>1054</v>
      </c>
      <c r="C3145" t="s">
        <v>1074</v>
      </c>
      <c r="D3145" t="s">
        <v>1071</v>
      </c>
      <c r="E3145" t="s">
        <v>1075</v>
      </c>
      <c r="F3145" t="s">
        <v>1073</v>
      </c>
      <c r="G3145" t="s">
        <v>36</v>
      </c>
      <c r="H3145">
        <v>201901</v>
      </c>
      <c r="I3145">
        <v>142.9495</v>
      </c>
      <c r="J3145">
        <v>2019</v>
      </c>
      <c r="K3145">
        <v>1</v>
      </c>
      <c r="L3145">
        <v>13266</v>
      </c>
      <c r="M3145">
        <v>303004644</v>
      </c>
      <c r="N3145" s="7">
        <v>43577</v>
      </c>
      <c r="P3145" s="7"/>
    </row>
    <row r="3146" spans="1:16" x14ac:dyDescent="0.25">
      <c r="A3146" t="s">
        <v>1045</v>
      </c>
      <c r="B3146" t="s">
        <v>1046</v>
      </c>
      <c r="C3146" t="s">
        <v>1047</v>
      </c>
      <c r="D3146" t="s">
        <v>1048</v>
      </c>
      <c r="E3146" t="s">
        <v>1049</v>
      </c>
      <c r="F3146" t="s">
        <v>1050</v>
      </c>
      <c r="G3146" t="s">
        <v>26</v>
      </c>
      <c r="H3146">
        <v>201901</v>
      </c>
      <c r="I3146">
        <v>276.91669999999999</v>
      </c>
      <c r="J3146">
        <v>2019</v>
      </c>
      <c r="K3146">
        <v>1</v>
      </c>
      <c r="L3146">
        <v>13267</v>
      </c>
      <c r="M3146">
        <v>302106252</v>
      </c>
      <c r="N3146" s="7">
        <v>43558</v>
      </c>
      <c r="P3146" s="7"/>
    </row>
    <row r="3147" spans="1:16" x14ac:dyDescent="0.25">
      <c r="A3147" t="s">
        <v>1045</v>
      </c>
      <c r="B3147" t="s">
        <v>1054</v>
      </c>
      <c r="C3147" t="s">
        <v>1058</v>
      </c>
      <c r="D3147" t="s">
        <v>1056</v>
      </c>
      <c r="E3147" t="s">
        <v>1059</v>
      </c>
      <c r="F3147" t="s">
        <v>1050</v>
      </c>
      <c r="G3147" t="s">
        <v>15</v>
      </c>
      <c r="H3147">
        <v>201901</v>
      </c>
      <c r="I3147">
        <v>140.23419999999999</v>
      </c>
      <c r="J3147">
        <v>2019</v>
      </c>
      <c r="K3147">
        <v>1</v>
      </c>
      <c r="L3147">
        <v>13268</v>
      </c>
      <c r="M3147">
        <v>302109707</v>
      </c>
      <c r="N3147" s="7">
        <v>43522</v>
      </c>
      <c r="P3147" s="7"/>
    </row>
    <row r="3148" spans="1:16" x14ac:dyDescent="0.25">
      <c r="A3148" t="s">
        <v>1045</v>
      </c>
      <c r="B3148" t="s">
        <v>1067</v>
      </c>
      <c r="C3148" t="s">
        <v>1068</v>
      </c>
      <c r="D3148" t="s">
        <v>1069</v>
      </c>
      <c r="E3148" t="s">
        <v>1070</v>
      </c>
      <c r="F3148" t="s">
        <v>1050</v>
      </c>
      <c r="G3148" t="s">
        <v>31</v>
      </c>
      <c r="H3148">
        <v>201901</v>
      </c>
      <c r="I3148">
        <v>70.578100000000006</v>
      </c>
      <c r="J3148">
        <v>2019</v>
      </c>
      <c r="K3148">
        <v>1</v>
      </c>
      <c r="L3148">
        <v>13269</v>
      </c>
      <c r="M3148">
        <v>302107788</v>
      </c>
      <c r="N3148" s="7">
        <v>43560</v>
      </c>
      <c r="P3148" s="7"/>
    </row>
    <row r="3149" spans="1:16" x14ac:dyDescent="0.25">
      <c r="A3149" t="s">
        <v>21</v>
      </c>
      <c r="B3149" t="s">
        <v>22</v>
      </c>
      <c r="C3149" t="s">
        <v>47</v>
      </c>
      <c r="D3149" t="s">
        <v>48</v>
      </c>
      <c r="E3149" t="s">
        <v>49</v>
      </c>
      <c r="F3149" t="s">
        <v>23</v>
      </c>
      <c r="G3149" t="s">
        <v>35</v>
      </c>
      <c r="H3149">
        <v>201901</v>
      </c>
      <c r="I3149">
        <v>43.88</v>
      </c>
      <c r="J3149">
        <v>2019</v>
      </c>
      <c r="K3149">
        <v>1</v>
      </c>
      <c r="L3149">
        <v>13270</v>
      </c>
      <c r="M3149">
        <v>303008545</v>
      </c>
      <c r="N3149" s="7">
        <v>43642</v>
      </c>
      <c r="P3149" s="7"/>
    </row>
    <row r="3150" spans="1:16" x14ac:dyDescent="0.25">
      <c r="A3150" t="s">
        <v>1045</v>
      </c>
      <c r="B3150" t="s">
        <v>1060</v>
      </c>
      <c r="C3150" t="s">
        <v>1061</v>
      </c>
      <c r="D3150" t="s">
        <v>1062</v>
      </c>
      <c r="E3150" t="s">
        <v>1063</v>
      </c>
      <c r="F3150" t="s">
        <v>1050</v>
      </c>
      <c r="G3150" t="s">
        <v>28</v>
      </c>
      <c r="H3150">
        <v>201901</v>
      </c>
      <c r="I3150">
        <v>498.10680000000002</v>
      </c>
      <c r="J3150">
        <v>2019</v>
      </c>
      <c r="K3150">
        <v>1</v>
      </c>
      <c r="L3150">
        <v>13271</v>
      </c>
      <c r="M3150">
        <v>303004946</v>
      </c>
      <c r="N3150" s="7">
        <v>43492</v>
      </c>
      <c r="P3150" s="7"/>
    </row>
    <row r="3151" spans="1:16" x14ac:dyDescent="0.25">
      <c r="A3151" t="s">
        <v>1045</v>
      </c>
      <c r="B3151" t="s">
        <v>1060</v>
      </c>
      <c r="C3151" t="s">
        <v>1064</v>
      </c>
      <c r="D3151" t="s">
        <v>1065</v>
      </c>
      <c r="E3151" t="s">
        <v>1066</v>
      </c>
      <c r="F3151" t="s">
        <v>1050</v>
      </c>
      <c r="G3151" t="s">
        <v>585</v>
      </c>
      <c r="H3151">
        <v>201901</v>
      </c>
      <c r="I3151">
        <v>354.13529999999997</v>
      </c>
      <c r="J3151">
        <v>2019</v>
      </c>
      <c r="K3151">
        <v>1</v>
      </c>
      <c r="L3151">
        <v>13272</v>
      </c>
      <c r="M3151">
        <v>302106769</v>
      </c>
      <c r="N3151" s="7">
        <v>43564</v>
      </c>
      <c r="P3151" s="7"/>
    </row>
    <row r="3152" spans="1:16" x14ac:dyDescent="0.25">
      <c r="A3152" t="s">
        <v>1045</v>
      </c>
      <c r="B3152" t="s">
        <v>1046</v>
      </c>
      <c r="C3152" t="s">
        <v>1051</v>
      </c>
      <c r="D3152" t="s">
        <v>1052</v>
      </c>
      <c r="E3152" t="s">
        <v>1053</v>
      </c>
      <c r="F3152" t="s">
        <v>1050</v>
      </c>
      <c r="G3152" t="s">
        <v>37</v>
      </c>
      <c r="H3152">
        <v>201901</v>
      </c>
      <c r="I3152">
        <v>274.38630000000001</v>
      </c>
      <c r="J3152">
        <v>2019</v>
      </c>
      <c r="K3152">
        <v>1</v>
      </c>
      <c r="L3152">
        <v>13273</v>
      </c>
      <c r="M3152">
        <v>302111096</v>
      </c>
      <c r="N3152" s="7">
        <v>43508</v>
      </c>
      <c r="P3152" s="7"/>
    </row>
    <row r="3153" spans="1:16" x14ac:dyDescent="0.25">
      <c r="A3153" t="s">
        <v>1045</v>
      </c>
      <c r="B3153" t="s">
        <v>1054</v>
      </c>
      <c r="C3153" t="s">
        <v>1058</v>
      </c>
      <c r="D3153" t="s">
        <v>1056</v>
      </c>
      <c r="E3153" t="s">
        <v>1059</v>
      </c>
      <c r="F3153" t="s">
        <v>1050</v>
      </c>
      <c r="G3153" t="s">
        <v>28</v>
      </c>
      <c r="H3153">
        <v>201901</v>
      </c>
      <c r="I3153">
        <v>282</v>
      </c>
      <c r="J3153">
        <v>2019</v>
      </c>
      <c r="K3153">
        <v>1</v>
      </c>
      <c r="L3153">
        <v>13274</v>
      </c>
      <c r="M3153">
        <v>302105640</v>
      </c>
      <c r="N3153" s="7">
        <v>43609</v>
      </c>
      <c r="P3153" s="7"/>
    </row>
    <row r="3154" spans="1:16" x14ac:dyDescent="0.25">
      <c r="A3154" t="s">
        <v>21</v>
      </c>
      <c r="B3154" t="s">
        <v>22</v>
      </c>
      <c r="C3154" t="s">
        <v>47</v>
      </c>
      <c r="D3154" t="s">
        <v>48</v>
      </c>
      <c r="E3154" t="s">
        <v>49</v>
      </c>
      <c r="F3154" t="s">
        <v>23</v>
      </c>
      <c r="G3154" t="s">
        <v>26</v>
      </c>
      <c r="H3154">
        <v>201901</v>
      </c>
      <c r="I3154">
        <v>96.242599999999996</v>
      </c>
      <c r="J3154">
        <v>2019</v>
      </c>
      <c r="K3154">
        <v>1</v>
      </c>
      <c r="L3154">
        <v>13275</v>
      </c>
      <c r="M3154">
        <v>303008304</v>
      </c>
      <c r="N3154" s="7">
        <v>43633</v>
      </c>
      <c r="P3154" s="7"/>
    </row>
    <row r="3155" spans="1:16" x14ac:dyDescent="0.25">
      <c r="A3155" t="s">
        <v>1045</v>
      </c>
      <c r="B3155" t="s">
        <v>1067</v>
      </c>
      <c r="C3155" t="s">
        <v>1068</v>
      </c>
      <c r="D3155" t="s">
        <v>1069</v>
      </c>
      <c r="E3155" t="s">
        <v>1070</v>
      </c>
      <c r="F3155" t="s">
        <v>1050</v>
      </c>
      <c r="G3155" t="s">
        <v>24</v>
      </c>
      <c r="H3155">
        <v>201901</v>
      </c>
      <c r="I3155">
        <v>37.611199999999997</v>
      </c>
      <c r="J3155">
        <v>2019</v>
      </c>
      <c r="K3155">
        <v>1</v>
      </c>
      <c r="L3155">
        <v>13276</v>
      </c>
      <c r="M3155">
        <v>302102724</v>
      </c>
      <c r="N3155" s="7">
        <v>43628</v>
      </c>
      <c r="P3155" s="7"/>
    </row>
    <row r="3156" spans="1:16" x14ac:dyDescent="0.25">
      <c r="A3156" t="s">
        <v>1045</v>
      </c>
      <c r="B3156" t="s">
        <v>1046</v>
      </c>
      <c r="C3156" t="s">
        <v>1051</v>
      </c>
      <c r="D3156" t="s">
        <v>1052</v>
      </c>
      <c r="E3156" t="s">
        <v>1053</v>
      </c>
      <c r="F3156" t="s">
        <v>1050</v>
      </c>
      <c r="G3156" t="s">
        <v>323</v>
      </c>
      <c r="H3156">
        <v>201901</v>
      </c>
      <c r="I3156">
        <v>340.8648</v>
      </c>
      <c r="J3156">
        <v>2019</v>
      </c>
      <c r="K3156">
        <v>1</v>
      </c>
      <c r="L3156">
        <v>13277</v>
      </c>
      <c r="M3156">
        <v>301806805</v>
      </c>
      <c r="N3156" s="7">
        <v>43494</v>
      </c>
      <c r="P3156" s="7"/>
    </row>
    <row r="3157" spans="1:16" x14ac:dyDescent="0.25">
      <c r="A3157" t="s">
        <v>1028</v>
      </c>
      <c r="B3157" t="s">
        <v>1029</v>
      </c>
      <c r="C3157" t="s">
        <v>1030</v>
      </c>
      <c r="D3157" t="s">
        <v>1031</v>
      </c>
      <c r="E3157" t="s">
        <v>1032</v>
      </c>
      <c r="F3157" t="s">
        <v>1033</v>
      </c>
      <c r="G3157" t="s">
        <v>27</v>
      </c>
      <c r="H3157">
        <v>201901</v>
      </c>
      <c r="I3157">
        <v>414.0299</v>
      </c>
      <c r="J3157">
        <v>2019</v>
      </c>
      <c r="K3157">
        <v>1</v>
      </c>
      <c r="L3157">
        <v>13278</v>
      </c>
      <c r="M3157">
        <v>302106356</v>
      </c>
      <c r="N3157" s="7">
        <v>43625</v>
      </c>
      <c r="P3157" s="7"/>
    </row>
    <row r="3158" spans="1:16" x14ac:dyDescent="0.25">
      <c r="A3158" t="s">
        <v>1037</v>
      </c>
      <c r="B3158" t="s">
        <v>1038</v>
      </c>
      <c r="C3158" t="s">
        <v>1042</v>
      </c>
      <c r="D3158" t="s">
        <v>1043</v>
      </c>
      <c r="E3158" t="s">
        <v>1044</v>
      </c>
      <c r="F3158" t="s">
        <v>1033</v>
      </c>
      <c r="G3158" t="s">
        <v>27</v>
      </c>
      <c r="H3158">
        <v>201901</v>
      </c>
      <c r="I3158">
        <v>316.01290299999999</v>
      </c>
      <c r="J3158">
        <v>2019</v>
      </c>
      <c r="K3158">
        <v>1</v>
      </c>
      <c r="L3158">
        <v>13279</v>
      </c>
      <c r="M3158">
        <v>303007383</v>
      </c>
      <c r="N3158" s="7">
        <v>43597</v>
      </c>
      <c r="P3158" s="7"/>
    </row>
    <row r="3159" spans="1:16" x14ac:dyDescent="0.25">
      <c r="A3159" t="s">
        <v>1037</v>
      </c>
      <c r="B3159" t="s">
        <v>1038</v>
      </c>
      <c r="C3159" t="s">
        <v>1042</v>
      </c>
      <c r="D3159" t="s">
        <v>1043</v>
      </c>
      <c r="E3159" t="s">
        <v>1044</v>
      </c>
      <c r="F3159" t="s">
        <v>1033</v>
      </c>
      <c r="G3159" t="s">
        <v>28</v>
      </c>
      <c r="H3159">
        <v>201901</v>
      </c>
      <c r="I3159">
        <v>312.38200000000001</v>
      </c>
      <c r="J3159">
        <v>2019</v>
      </c>
      <c r="K3159">
        <v>1</v>
      </c>
      <c r="L3159">
        <v>13280</v>
      </c>
      <c r="M3159">
        <v>302104604</v>
      </c>
      <c r="N3159" s="7">
        <v>43568</v>
      </c>
      <c r="P3159" s="7"/>
    </row>
    <row r="3160" spans="1:16" x14ac:dyDescent="0.25">
      <c r="A3160" t="s">
        <v>1045</v>
      </c>
      <c r="B3160" t="s">
        <v>1060</v>
      </c>
      <c r="C3160" t="s">
        <v>1061</v>
      </c>
      <c r="D3160" t="s">
        <v>1062</v>
      </c>
      <c r="E3160" t="s">
        <v>1063</v>
      </c>
      <c r="F3160" t="s">
        <v>1050</v>
      </c>
      <c r="G3160" t="s">
        <v>349</v>
      </c>
      <c r="H3160">
        <v>201901</v>
      </c>
      <c r="I3160">
        <v>363.75</v>
      </c>
      <c r="J3160">
        <v>2019</v>
      </c>
      <c r="K3160">
        <v>1</v>
      </c>
      <c r="L3160">
        <v>13281</v>
      </c>
      <c r="M3160">
        <v>302107636</v>
      </c>
      <c r="N3160" s="7">
        <v>43620</v>
      </c>
      <c r="P3160" s="7"/>
    </row>
    <row r="3161" spans="1:16" x14ac:dyDescent="0.25">
      <c r="A3161" t="s">
        <v>1045</v>
      </c>
      <c r="B3161" t="s">
        <v>1067</v>
      </c>
      <c r="C3161" t="s">
        <v>1068</v>
      </c>
      <c r="D3161" t="s">
        <v>1069</v>
      </c>
      <c r="E3161" t="s">
        <v>1070</v>
      </c>
      <c r="F3161" t="s">
        <v>1050</v>
      </c>
      <c r="G3161" t="s">
        <v>25</v>
      </c>
      <c r="H3161">
        <v>201901</v>
      </c>
      <c r="I3161">
        <v>30.717700000000001</v>
      </c>
      <c r="J3161">
        <v>2019</v>
      </c>
      <c r="K3161">
        <v>1</v>
      </c>
      <c r="L3161">
        <v>13282</v>
      </c>
      <c r="M3161">
        <v>302108467</v>
      </c>
      <c r="N3161" s="7">
        <v>43546</v>
      </c>
      <c r="P3161" s="7"/>
    </row>
    <row r="3162" spans="1:16" x14ac:dyDescent="0.25">
      <c r="A3162" t="s">
        <v>1045</v>
      </c>
      <c r="B3162" t="s">
        <v>1054</v>
      </c>
      <c r="C3162" t="s">
        <v>1074</v>
      </c>
      <c r="D3162" t="s">
        <v>1071</v>
      </c>
      <c r="E3162" t="s">
        <v>1075</v>
      </c>
      <c r="F3162" t="s">
        <v>1073</v>
      </c>
      <c r="G3162" t="s">
        <v>11</v>
      </c>
      <c r="H3162">
        <v>201901</v>
      </c>
      <c r="I3162">
        <v>170.96129999999999</v>
      </c>
      <c r="J3162">
        <v>2019</v>
      </c>
      <c r="K3162">
        <v>1</v>
      </c>
      <c r="L3162">
        <v>13283</v>
      </c>
      <c r="M3162">
        <v>303006548</v>
      </c>
      <c r="N3162" s="7">
        <v>43468</v>
      </c>
      <c r="P3162" s="7"/>
    </row>
    <row r="3163" spans="1:16" x14ac:dyDescent="0.25">
      <c r="A3163" t="s">
        <v>1045</v>
      </c>
      <c r="B3163" t="s">
        <v>1054</v>
      </c>
      <c r="C3163" t="s">
        <v>1058</v>
      </c>
      <c r="D3163" t="s">
        <v>1056</v>
      </c>
      <c r="E3163" t="s">
        <v>1059</v>
      </c>
      <c r="F3163" t="s">
        <v>1050</v>
      </c>
      <c r="G3163" t="s">
        <v>605</v>
      </c>
      <c r="H3163">
        <v>201901</v>
      </c>
      <c r="I3163">
        <v>155.09520000000001</v>
      </c>
      <c r="J3163">
        <v>2019</v>
      </c>
      <c r="K3163">
        <v>1</v>
      </c>
      <c r="L3163">
        <v>13284</v>
      </c>
      <c r="M3163">
        <v>302108536</v>
      </c>
      <c r="N3163" s="7">
        <v>43475</v>
      </c>
      <c r="P3163" s="7"/>
    </row>
    <row r="3164" spans="1:16" x14ac:dyDescent="0.25">
      <c r="A3164" t="s">
        <v>1045</v>
      </c>
      <c r="B3164" t="s">
        <v>1054</v>
      </c>
      <c r="C3164" t="s">
        <v>1074</v>
      </c>
      <c r="D3164" t="s">
        <v>1071</v>
      </c>
      <c r="E3164" t="s">
        <v>1075</v>
      </c>
      <c r="F3164" t="s">
        <v>1073</v>
      </c>
      <c r="G3164" t="s">
        <v>29</v>
      </c>
      <c r="H3164">
        <v>201901</v>
      </c>
      <c r="I3164">
        <v>100.28579999999999</v>
      </c>
      <c r="J3164">
        <v>2019</v>
      </c>
      <c r="K3164">
        <v>1</v>
      </c>
      <c r="L3164">
        <v>13285</v>
      </c>
      <c r="M3164">
        <v>303008600</v>
      </c>
      <c r="N3164" s="7">
        <v>43592</v>
      </c>
      <c r="P3164" s="7"/>
    </row>
    <row r="3165" spans="1:16" x14ac:dyDescent="0.25">
      <c r="A3165" t="s">
        <v>1045</v>
      </c>
      <c r="B3165" t="s">
        <v>1054</v>
      </c>
      <c r="C3165" t="s">
        <v>1074</v>
      </c>
      <c r="D3165" t="s">
        <v>1071</v>
      </c>
      <c r="E3165" t="s">
        <v>1075</v>
      </c>
      <c r="F3165" t="s">
        <v>1073</v>
      </c>
      <c r="G3165" t="s">
        <v>37</v>
      </c>
      <c r="H3165">
        <v>201901</v>
      </c>
      <c r="I3165">
        <v>101.74290000000001</v>
      </c>
      <c r="J3165">
        <v>2019</v>
      </c>
      <c r="K3165">
        <v>1</v>
      </c>
      <c r="L3165">
        <v>13286</v>
      </c>
      <c r="M3165">
        <v>303006687</v>
      </c>
      <c r="N3165" s="7">
        <v>43475</v>
      </c>
      <c r="P3165" s="7"/>
    </row>
    <row r="3166" spans="1:16" x14ac:dyDescent="0.25">
      <c r="A3166" t="s">
        <v>1045</v>
      </c>
      <c r="B3166" t="s">
        <v>1054</v>
      </c>
      <c r="C3166" t="s">
        <v>1074</v>
      </c>
      <c r="D3166" t="s">
        <v>1071</v>
      </c>
      <c r="E3166" t="s">
        <v>1075</v>
      </c>
      <c r="F3166" t="s">
        <v>1073</v>
      </c>
      <c r="G3166" t="s">
        <v>46</v>
      </c>
      <c r="H3166">
        <v>201901</v>
      </c>
      <c r="I3166">
        <v>115.9379</v>
      </c>
      <c r="J3166">
        <v>2019</v>
      </c>
      <c r="K3166">
        <v>1</v>
      </c>
      <c r="L3166">
        <v>13287</v>
      </c>
      <c r="M3166">
        <v>303006782</v>
      </c>
      <c r="N3166" s="7">
        <v>43593</v>
      </c>
      <c r="P3166" s="7"/>
    </row>
    <row r="3167" spans="1:16" x14ac:dyDescent="0.25">
      <c r="A3167" t="s">
        <v>1045</v>
      </c>
      <c r="B3167" t="s">
        <v>1046</v>
      </c>
      <c r="C3167" t="s">
        <v>1051</v>
      </c>
      <c r="D3167" t="s">
        <v>1052</v>
      </c>
      <c r="E3167" t="s">
        <v>1053</v>
      </c>
      <c r="F3167" t="s">
        <v>1050</v>
      </c>
      <c r="G3167" t="s">
        <v>28</v>
      </c>
      <c r="H3167">
        <v>201901</v>
      </c>
      <c r="I3167">
        <v>372.39190000000002</v>
      </c>
      <c r="J3167">
        <v>2019</v>
      </c>
      <c r="K3167">
        <v>1</v>
      </c>
      <c r="L3167">
        <v>13288</v>
      </c>
      <c r="M3167">
        <v>303003473</v>
      </c>
      <c r="N3167" s="7">
        <v>43498</v>
      </c>
      <c r="P3167" s="7"/>
    </row>
    <row r="3168" spans="1:16" x14ac:dyDescent="0.25">
      <c r="A3168" t="s">
        <v>1045</v>
      </c>
      <c r="B3168" t="s">
        <v>1054</v>
      </c>
      <c r="C3168" t="s">
        <v>1058</v>
      </c>
      <c r="D3168" t="s">
        <v>1056</v>
      </c>
      <c r="E3168" t="s">
        <v>1059</v>
      </c>
      <c r="F3168" t="s">
        <v>1050</v>
      </c>
      <c r="G3168" t="s">
        <v>42</v>
      </c>
      <c r="H3168">
        <v>201901</v>
      </c>
      <c r="I3168">
        <v>170.94159999999999</v>
      </c>
      <c r="J3168">
        <v>2019</v>
      </c>
      <c r="K3168">
        <v>1</v>
      </c>
      <c r="L3168">
        <v>13289</v>
      </c>
      <c r="M3168">
        <v>302105536</v>
      </c>
      <c r="N3168" s="7">
        <v>43482</v>
      </c>
      <c r="P3168" s="7"/>
    </row>
    <row r="3169" spans="1:16" x14ac:dyDescent="0.25">
      <c r="A3169" t="s">
        <v>1045</v>
      </c>
      <c r="B3169" t="s">
        <v>1067</v>
      </c>
      <c r="C3169" t="s">
        <v>1068</v>
      </c>
      <c r="D3169" t="s">
        <v>1069</v>
      </c>
      <c r="E3169" t="s">
        <v>1070</v>
      </c>
      <c r="F3169" t="s">
        <v>1050</v>
      </c>
      <c r="G3169" t="s">
        <v>349</v>
      </c>
      <c r="H3169">
        <v>201901</v>
      </c>
      <c r="I3169">
        <v>41.424799999999998</v>
      </c>
      <c r="J3169">
        <v>2019</v>
      </c>
      <c r="K3169">
        <v>1</v>
      </c>
      <c r="L3169">
        <v>13290</v>
      </c>
      <c r="M3169">
        <v>302104926</v>
      </c>
      <c r="N3169" s="7">
        <v>43460</v>
      </c>
      <c r="P3169" s="7"/>
    </row>
    <row r="3170" spans="1:16" x14ac:dyDescent="0.25">
      <c r="A3170" t="s">
        <v>1045</v>
      </c>
      <c r="B3170" t="s">
        <v>1054</v>
      </c>
      <c r="C3170" t="s">
        <v>1074</v>
      </c>
      <c r="D3170" t="s">
        <v>1071</v>
      </c>
      <c r="E3170" t="s">
        <v>1075</v>
      </c>
      <c r="F3170" t="s">
        <v>1073</v>
      </c>
      <c r="G3170" t="s">
        <v>53</v>
      </c>
      <c r="H3170">
        <v>201901</v>
      </c>
      <c r="I3170">
        <v>145.5</v>
      </c>
      <c r="J3170">
        <v>2019</v>
      </c>
      <c r="K3170">
        <v>1</v>
      </c>
      <c r="L3170">
        <v>13291</v>
      </c>
      <c r="M3170">
        <v>303006588</v>
      </c>
      <c r="N3170" s="7">
        <v>43485</v>
      </c>
      <c r="P3170" s="7"/>
    </row>
    <row r="3171" spans="1:16" x14ac:dyDescent="0.25">
      <c r="A3171" t="s">
        <v>1045</v>
      </c>
      <c r="B3171" t="s">
        <v>1046</v>
      </c>
      <c r="C3171" t="s">
        <v>1047</v>
      </c>
      <c r="D3171" t="s">
        <v>1048</v>
      </c>
      <c r="E3171" t="s">
        <v>1049</v>
      </c>
      <c r="F3171" t="s">
        <v>1050</v>
      </c>
      <c r="G3171" t="s">
        <v>46</v>
      </c>
      <c r="H3171">
        <v>201901</v>
      </c>
      <c r="I3171">
        <v>164.048</v>
      </c>
      <c r="J3171">
        <v>2019</v>
      </c>
      <c r="K3171">
        <v>1</v>
      </c>
      <c r="L3171">
        <v>13292</v>
      </c>
      <c r="M3171">
        <v>302105695</v>
      </c>
      <c r="N3171" s="7">
        <v>43546</v>
      </c>
      <c r="P3171" s="7"/>
    </row>
    <row r="3172" spans="1:16" x14ac:dyDescent="0.25">
      <c r="A3172" t="s">
        <v>1045</v>
      </c>
      <c r="B3172" t="s">
        <v>1054</v>
      </c>
      <c r="C3172" t="s">
        <v>1058</v>
      </c>
      <c r="D3172" t="s">
        <v>1056</v>
      </c>
      <c r="E3172" t="s">
        <v>1059</v>
      </c>
      <c r="F3172" t="s">
        <v>1050</v>
      </c>
      <c r="G3172" t="s">
        <v>37</v>
      </c>
      <c r="H3172">
        <v>201901</v>
      </c>
      <c r="I3172">
        <v>211.56049999999999</v>
      </c>
      <c r="J3172">
        <v>2019</v>
      </c>
      <c r="K3172">
        <v>1</v>
      </c>
      <c r="L3172">
        <v>13293</v>
      </c>
      <c r="M3172">
        <v>301906374</v>
      </c>
      <c r="N3172" s="7">
        <v>43641</v>
      </c>
      <c r="P3172" s="7"/>
    </row>
    <row r="3173" spans="1:16" x14ac:dyDescent="0.25">
      <c r="A3173" t="s">
        <v>1028</v>
      </c>
      <c r="B3173" t="s">
        <v>1076</v>
      </c>
      <c r="C3173" t="s">
        <v>1077</v>
      </c>
      <c r="D3173" t="s">
        <v>1078</v>
      </c>
      <c r="E3173" t="s">
        <v>1079</v>
      </c>
      <c r="F3173" t="s">
        <v>1080</v>
      </c>
      <c r="G3173" t="s">
        <v>15</v>
      </c>
      <c r="H3173">
        <v>201901</v>
      </c>
      <c r="I3173">
        <v>181.9521</v>
      </c>
      <c r="J3173">
        <v>2019</v>
      </c>
      <c r="K3173">
        <v>1</v>
      </c>
      <c r="L3173">
        <v>13294</v>
      </c>
      <c r="M3173">
        <v>302109934</v>
      </c>
      <c r="N3173" s="7">
        <v>43479</v>
      </c>
      <c r="P3173" s="7"/>
    </row>
    <row r="3174" spans="1:16" x14ac:dyDescent="0.25">
      <c r="A3174" t="s">
        <v>1028</v>
      </c>
      <c r="B3174" t="s">
        <v>1076</v>
      </c>
      <c r="C3174" t="s">
        <v>1077</v>
      </c>
      <c r="D3174" t="s">
        <v>1078</v>
      </c>
      <c r="E3174" t="s">
        <v>1079</v>
      </c>
      <c r="F3174" t="s">
        <v>1080</v>
      </c>
      <c r="G3174" t="s">
        <v>349</v>
      </c>
      <c r="H3174">
        <v>201901</v>
      </c>
      <c r="I3174">
        <v>211.3871</v>
      </c>
      <c r="J3174">
        <v>2019</v>
      </c>
      <c r="K3174">
        <v>1</v>
      </c>
      <c r="L3174">
        <v>13295</v>
      </c>
      <c r="M3174">
        <v>303006588</v>
      </c>
      <c r="N3174" s="7">
        <v>43605</v>
      </c>
      <c r="P3174" s="7"/>
    </row>
    <row r="3175" spans="1:16" x14ac:dyDescent="0.25">
      <c r="A3175" t="s">
        <v>1045</v>
      </c>
      <c r="B3175" t="s">
        <v>1054</v>
      </c>
      <c r="C3175" t="s">
        <v>1058</v>
      </c>
      <c r="D3175" t="s">
        <v>1056</v>
      </c>
      <c r="E3175" t="s">
        <v>1059</v>
      </c>
      <c r="F3175" t="s">
        <v>1050</v>
      </c>
      <c r="G3175" t="s">
        <v>349</v>
      </c>
      <c r="H3175">
        <v>201901</v>
      </c>
      <c r="I3175">
        <v>297.95609999999999</v>
      </c>
      <c r="J3175">
        <v>2019</v>
      </c>
      <c r="K3175">
        <v>1</v>
      </c>
      <c r="L3175">
        <v>13296</v>
      </c>
      <c r="M3175">
        <v>301906171</v>
      </c>
      <c r="N3175" s="7">
        <v>43572</v>
      </c>
      <c r="P3175" s="7"/>
    </row>
    <row r="3176" spans="1:16" x14ac:dyDescent="0.25">
      <c r="A3176" t="s">
        <v>1045</v>
      </c>
      <c r="B3176" t="s">
        <v>1067</v>
      </c>
      <c r="C3176" t="s">
        <v>1068</v>
      </c>
      <c r="D3176" t="s">
        <v>1069</v>
      </c>
      <c r="E3176" t="s">
        <v>1070</v>
      </c>
      <c r="F3176" t="s">
        <v>1050</v>
      </c>
      <c r="G3176" t="s">
        <v>28</v>
      </c>
      <c r="H3176">
        <v>201901</v>
      </c>
      <c r="I3176">
        <v>42.396799999999999</v>
      </c>
      <c r="J3176">
        <v>2019</v>
      </c>
      <c r="K3176">
        <v>1</v>
      </c>
      <c r="L3176">
        <v>13297</v>
      </c>
      <c r="M3176">
        <v>301900145</v>
      </c>
      <c r="N3176" s="7">
        <v>43495</v>
      </c>
      <c r="P3176" s="7"/>
    </row>
    <row r="3177" spans="1:16" x14ac:dyDescent="0.25">
      <c r="A3177" t="s">
        <v>1045</v>
      </c>
      <c r="B3177" t="s">
        <v>1046</v>
      </c>
      <c r="C3177" t="s">
        <v>1047</v>
      </c>
      <c r="D3177" t="s">
        <v>1048</v>
      </c>
      <c r="E3177" t="s">
        <v>1049</v>
      </c>
      <c r="F3177" t="s">
        <v>1050</v>
      </c>
      <c r="G3177" t="s">
        <v>53</v>
      </c>
      <c r="H3177">
        <v>201901</v>
      </c>
      <c r="I3177">
        <v>269.6574</v>
      </c>
      <c r="J3177">
        <v>2019</v>
      </c>
      <c r="K3177">
        <v>1</v>
      </c>
      <c r="L3177">
        <v>13298</v>
      </c>
      <c r="M3177">
        <v>302108129</v>
      </c>
      <c r="N3177" s="7">
        <v>43582</v>
      </c>
      <c r="P3177" s="7"/>
    </row>
    <row r="3178" spans="1:16" x14ac:dyDescent="0.25">
      <c r="A3178" t="s">
        <v>1045</v>
      </c>
      <c r="B3178" t="s">
        <v>1046</v>
      </c>
      <c r="C3178" t="s">
        <v>1051</v>
      </c>
      <c r="D3178" t="s">
        <v>1052</v>
      </c>
      <c r="E3178" t="s">
        <v>1053</v>
      </c>
      <c r="F3178" t="s">
        <v>1050</v>
      </c>
      <c r="G3178" t="s">
        <v>25</v>
      </c>
      <c r="H3178">
        <v>201901</v>
      </c>
      <c r="I3178">
        <v>307.66669999999999</v>
      </c>
      <c r="J3178">
        <v>2019</v>
      </c>
      <c r="K3178">
        <v>1</v>
      </c>
      <c r="L3178">
        <v>13299</v>
      </c>
      <c r="M3178">
        <v>301906774</v>
      </c>
      <c r="N3178" s="7">
        <v>43608</v>
      </c>
      <c r="P3178" s="7"/>
    </row>
    <row r="3179" spans="1:16" x14ac:dyDescent="0.25">
      <c r="A3179" t="s">
        <v>1045</v>
      </c>
      <c r="B3179" t="s">
        <v>1046</v>
      </c>
      <c r="C3179" t="s">
        <v>1051</v>
      </c>
      <c r="D3179" t="s">
        <v>1052</v>
      </c>
      <c r="E3179" t="s">
        <v>1053</v>
      </c>
      <c r="F3179" t="s">
        <v>1050</v>
      </c>
      <c r="G3179" t="s">
        <v>24</v>
      </c>
      <c r="H3179">
        <v>201901</v>
      </c>
      <c r="I3179">
        <v>325.89830000000001</v>
      </c>
      <c r="J3179">
        <v>2019</v>
      </c>
      <c r="K3179">
        <v>1</v>
      </c>
      <c r="L3179">
        <v>13300</v>
      </c>
      <c r="M3179">
        <v>301806412</v>
      </c>
      <c r="N3179" s="7">
        <v>43628</v>
      </c>
      <c r="P3179" s="7"/>
    </row>
    <row r="3180" spans="1:16" x14ac:dyDescent="0.25">
      <c r="A3180" t="s">
        <v>1045</v>
      </c>
      <c r="B3180" t="s">
        <v>1046</v>
      </c>
      <c r="C3180" t="s">
        <v>1051</v>
      </c>
      <c r="D3180" t="s">
        <v>1052</v>
      </c>
      <c r="E3180" t="s">
        <v>1053</v>
      </c>
      <c r="F3180" t="s">
        <v>1050</v>
      </c>
      <c r="G3180" t="s">
        <v>31</v>
      </c>
      <c r="H3180">
        <v>201901</v>
      </c>
      <c r="I3180">
        <v>421.28390000000002</v>
      </c>
      <c r="J3180">
        <v>2019</v>
      </c>
      <c r="K3180">
        <v>1</v>
      </c>
      <c r="L3180">
        <v>13301</v>
      </c>
      <c r="M3180">
        <v>301800313</v>
      </c>
      <c r="N3180" s="7">
        <v>43516</v>
      </c>
      <c r="P3180" s="7"/>
    </row>
    <row r="3181" spans="1:16" x14ac:dyDescent="0.25">
      <c r="A3181" t="s">
        <v>1045</v>
      </c>
      <c r="B3181" t="s">
        <v>1054</v>
      </c>
      <c r="C3181" t="s">
        <v>1058</v>
      </c>
      <c r="D3181" t="s">
        <v>1056</v>
      </c>
      <c r="E3181" t="s">
        <v>1059</v>
      </c>
      <c r="F3181" t="s">
        <v>1050</v>
      </c>
      <c r="G3181" t="s">
        <v>36</v>
      </c>
      <c r="H3181">
        <v>201901</v>
      </c>
      <c r="I3181">
        <v>152.03620000000001</v>
      </c>
      <c r="J3181">
        <v>2019</v>
      </c>
      <c r="K3181">
        <v>1</v>
      </c>
      <c r="L3181">
        <v>13302</v>
      </c>
      <c r="M3181">
        <v>301905496</v>
      </c>
      <c r="N3181" s="7">
        <v>43483</v>
      </c>
      <c r="P3181" s="7"/>
    </row>
    <row r="3182" spans="1:16" x14ac:dyDescent="0.25">
      <c r="A3182" t="s">
        <v>1045</v>
      </c>
      <c r="B3182" t="s">
        <v>1054</v>
      </c>
      <c r="C3182" t="s">
        <v>1055</v>
      </c>
      <c r="D3182" t="s">
        <v>1071</v>
      </c>
      <c r="E3182" t="s">
        <v>1072</v>
      </c>
      <c r="F3182" t="s">
        <v>1073</v>
      </c>
      <c r="G3182" t="s">
        <v>27</v>
      </c>
      <c r="H3182">
        <v>201901</v>
      </c>
      <c r="I3182">
        <v>131.8552</v>
      </c>
      <c r="J3182">
        <v>2019</v>
      </c>
      <c r="K3182">
        <v>1</v>
      </c>
      <c r="L3182">
        <v>13303</v>
      </c>
      <c r="M3182">
        <v>302105516</v>
      </c>
      <c r="N3182" s="7">
        <v>43620</v>
      </c>
      <c r="P3182" s="7"/>
    </row>
    <row r="3183" spans="1:16" x14ac:dyDescent="0.25">
      <c r="A3183" t="s">
        <v>1045</v>
      </c>
      <c r="B3183" t="s">
        <v>1046</v>
      </c>
      <c r="C3183" t="s">
        <v>1047</v>
      </c>
      <c r="D3183" t="s">
        <v>1048</v>
      </c>
      <c r="E3183" t="s">
        <v>1049</v>
      </c>
      <c r="F3183" t="s">
        <v>1050</v>
      </c>
      <c r="G3183" t="s">
        <v>10</v>
      </c>
      <c r="H3183">
        <v>201901</v>
      </c>
      <c r="I3183">
        <v>239.06229999999999</v>
      </c>
      <c r="J3183">
        <v>2019</v>
      </c>
      <c r="K3183">
        <v>1</v>
      </c>
      <c r="L3183">
        <v>13304</v>
      </c>
      <c r="M3183">
        <v>302106251</v>
      </c>
      <c r="N3183" s="7">
        <v>43605</v>
      </c>
      <c r="P3183" s="7"/>
    </row>
    <row r="3184" spans="1:16" x14ac:dyDescent="0.25">
      <c r="A3184" t="s">
        <v>1045</v>
      </c>
      <c r="B3184" t="s">
        <v>1067</v>
      </c>
      <c r="C3184" t="s">
        <v>1068</v>
      </c>
      <c r="D3184" t="s">
        <v>1069</v>
      </c>
      <c r="E3184" t="s">
        <v>1070</v>
      </c>
      <c r="F3184" t="s">
        <v>1050</v>
      </c>
      <c r="G3184" t="s">
        <v>36</v>
      </c>
      <c r="H3184">
        <v>201901</v>
      </c>
      <c r="I3184">
        <v>39.267099999999999</v>
      </c>
      <c r="J3184">
        <v>2019</v>
      </c>
      <c r="K3184">
        <v>1</v>
      </c>
      <c r="L3184">
        <v>13305</v>
      </c>
      <c r="M3184">
        <v>301706265</v>
      </c>
      <c r="N3184" s="7">
        <v>43504</v>
      </c>
      <c r="P3184" s="7"/>
    </row>
    <row r="3185" spans="1:16" x14ac:dyDescent="0.25">
      <c r="A3185" t="s">
        <v>1045</v>
      </c>
      <c r="B3185" t="s">
        <v>1054</v>
      </c>
      <c r="C3185" t="s">
        <v>1074</v>
      </c>
      <c r="D3185" t="s">
        <v>1071</v>
      </c>
      <c r="E3185" t="s">
        <v>1075</v>
      </c>
      <c r="F3185" t="s">
        <v>1073</v>
      </c>
      <c r="G3185" t="s">
        <v>42</v>
      </c>
      <c r="H3185">
        <v>201901</v>
      </c>
      <c r="I3185">
        <v>101.7627</v>
      </c>
      <c r="J3185">
        <v>2019</v>
      </c>
      <c r="K3185">
        <v>1</v>
      </c>
      <c r="L3185">
        <v>13306</v>
      </c>
      <c r="M3185">
        <v>303006440</v>
      </c>
      <c r="N3185" s="7">
        <v>43504</v>
      </c>
      <c r="P3185" s="7"/>
    </row>
    <row r="3186" spans="1:16" x14ac:dyDescent="0.25">
      <c r="A3186" t="s">
        <v>1028</v>
      </c>
      <c r="B3186" t="s">
        <v>1076</v>
      </c>
      <c r="C3186" t="s">
        <v>1077</v>
      </c>
      <c r="D3186" t="s">
        <v>1078</v>
      </c>
      <c r="E3186" t="s">
        <v>1079</v>
      </c>
      <c r="F3186" t="s">
        <v>1080</v>
      </c>
      <c r="G3186" t="s">
        <v>34</v>
      </c>
      <c r="H3186">
        <v>201901</v>
      </c>
      <c r="I3186">
        <v>236.37880000000001</v>
      </c>
      <c r="J3186">
        <v>2019</v>
      </c>
      <c r="K3186">
        <v>1</v>
      </c>
      <c r="L3186">
        <v>13307</v>
      </c>
      <c r="M3186">
        <v>302107964</v>
      </c>
      <c r="N3186" s="7">
        <v>43562</v>
      </c>
      <c r="P3186" s="7"/>
    </row>
    <row r="3187" spans="1:16" x14ac:dyDescent="0.25">
      <c r="A3187" t="s">
        <v>1045</v>
      </c>
      <c r="B3187" t="s">
        <v>1060</v>
      </c>
      <c r="C3187" t="s">
        <v>1061</v>
      </c>
      <c r="D3187" t="s">
        <v>1062</v>
      </c>
      <c r="E3187" t="s">
        <v>1063</v>
      </c>
      <c r="F3187" t="s">
        <v>1050</v>
      </c>
      <c r="G3187" t="s">
        <v>291</v>
      </c>
      <c r="H3187">
        <v>201901</v>
      </c>
      <c r="I3187">
        <v>453.44220000000001</v>
      </c>
      <c r="J3187">
        <v>2019</v>
      </c>
      <c r="K3187">
        <v>1</v>
      </c>
      <c r="L3187">
        <v>13308</v>
      </c>
      <c r="M3187">
        <v>303004970</v>
      </c>
      <c r="N3187" s="7">
        <v>43634</v>
      </c>
      <c r="P3187" s="7"/>
    </row>
    <row r="3188" spans="1:16" x14ac:dyDescent="0.25">
      <c r="A3188" t="s">
        <v>1045</v>
      </c>
      <c r="B3188" t="s">
        <v>1060</v>
      </c>
      <c r="C3188" t="s">
        <v>1064</v>
      </c>
      <c r="D3188" t="s">
        <v>1065</v>
      </c>
      <c r="E3188" t="s">
        <v>1066</v>
      </c>
      <c r="F3188" t="s">
        <v>1050</v>
      </c>
      <c r="G3188" t="s">
        <v>10</v>
      </c>
      <c r="H3188">
        <v>201901</v>
      </c>
      <c r="I3188">
        <v>574.5181</v>
      </c>
      <c r="J3188">
        <v>2019</v>
      </c>
      <c r="K3188">
        <v>1</v>
      </c>
      <c r="L3188">
        <v>13309</v>
      </c>
      <c r="M3188">
        <v>301406261</v>
      </c>
      <c r="N3188" s="7">
        <v>43533</v>
      </c>
      <c r="P3188" s="7"/>
    </row>
    <row r="3189" spans="1:16" x14ac:dyDescent="0.25">
      <c r="A3189" t="s">
        <v>1045</v>
      </c>
      <c r="B3189" t="s">
        <v>1067</v>
      </c>
      <c r="C3189" t="s">
        <v>1068</v>
      </c>
      <c r="D3189" t="s">
        <v>1069</v>
      </c>
      <c r="E3189" t="s">
        <v>1070</v>
      </c>
      <c r="F3189" t="s">
        <v>1050</v>
      </c>
      <c r="G3189" t="s">
        <v>26</v>
      </c>
      <c r="H3189">
        <v>201901</v>
      </c>
      <c r="I3189">
        <v>41.732500000000002</v>
      </c>
      <c r="J3189">
        <v>2019</v>
      </c>
      <c r="K3189">
        <v>1</v>
      </c>
      <c r="L3189">
        <v>13310</v>
      </c>
      <c r="M3189">
        <v>303008935</v>
      </c>
      <c r="N3189" s="7">
        <v>43611</v>
      </c>
      <c r="P3189" s="7"/>
    </row>
    <row r="3190" spans="1:16" x14ac:dyDescent="0.25">
      <c r="A3190" t="s">
        <v>1045</v>
      </c>
      <c r="B3190" t="s">
        <v>1060</v>
      </c>
      <c r="C3190" t="s">
        <v>1061</v>
      </c>
      <c r="D3190" t="s">
        <v>1062</v>
      </c>
      <c r="E3190" t="s">
        <v>1063</v>
      </c>
      <c r="F3190" t="s">
        <v>1050</v>
      </c>
      <c r="G3190" t="s">
        <v>33</v>
      </c>
      <c r="H3190">
        <v>201901</v>
      </c>
      <c r="I3190">
        <v>604.87099999999998</v>
      </c>
      <c r="J3190">
        <v>2019</v>
      </c>
      <c r="K3190">
        <v>1</v>
      </c>
      <c r="L3190">
        <v>13311</v>
      </c>
      <c r="M3190">
        <v>303006518</v>
      </c>
      <c r="N3190" s="7">
        <v>43501</v>
      </c>
      <c r="P3190" s="7"/>
    </row>
    <row r="3191" spans="1:16" x14ac:dyDescent="0.25">
      <c r="A3191" t="s">
        <v>1045</v>
      </c>
      <c r="B3191" t="s">
        <v>1067</v>
      </c>
      <c r="C3191" t="s">
        <v>1068</v>
      </c>
      <c r="D3191" t="s">
        <v>1069</v>
      </c>
      <c r="E3191" t="s">
        <v>1070</v>
      </c>
      <c r="F3191" t="s">
        <v>1050</v>
      </c>
      <c r="G3191" t="s">
        <v>32</v>
      </c>
      <c r="H3191">
        <v>201901</v>
      </c>
      <c r="I3191">
        <v>40.849600000000002</v>
      </c>
      <c r="J3191">
        <v>2019</v>
      </c>
      <c r="K3191">
        <v>1</v>
      </c>
      <c r="L3191">
        <v>13312</v>
      </c>
      <c r="M3191">
        <v>302104657</v>
      </c>
      <c r="N3191" s="7">
        <v>43488</v>
      </c>
      <c r="P3191" s="7"/>
    </row>
    <row r="3192" spans="1:16" x14ac:dyDescent="0.25">
      <c r="A3192" t="s">
        <v>41</v>
      </c>
      <c r="B3192" t="s">
        <v>22</v>
      </c>
      <c r="C3192" t="s">
        <v>57</v>
      </c>
      <c r="D3192" t="s">
        <v>58</v>
      </c>
      <c r="E3192" t="s">
        <v>59</v>
      </c>
      <c r="F3192" t="s">
        <v>23</v>
      </c>
      <c r="G3192" t="s">
        <v>35</v>
      </c>
      <c r="H3192">
        <v>201901</v>
      </c>
      <c r="I3192">
        <v>150.70599999999999</v>
      </c>
      <c r="J3192">
        <v>2019</v>
      </c>
      <c r="K3192">
        <v>1</v>
      </c>
      <c r="L3192">
        <v>13313</v>
      </c>
      <c r="M3192">
        <v>301800986</v>
      </c>
      <c r="N3192" s="7">
        <v>43496</v>
      </c>
      <c r="P3192" s="7"/>
    </row>
    <row r="3193" spans="1:16" x14ac:dyDescent="0.25">
      <c r="A3193" t="s">
        <v>1037</v>
      </c>
      <c r="B3193" t="s">
        <v>1038</v>
      </c>
      <c r="C3193" t="s">
        <v>1042</v>
      </c>
      <c r="D3193" t="s">
        <v>1043</v>
      </c>
      <c r="E3193" t="s">
        <v>1044</v>
      </c>
      <c r="F3193" t="s">
        <v>1033</v>
      </c>
      <c r="G3193" t="s">
        <v>24</v>
      </c>
      <c r="H3193">
        <v>201901</v>
      </c>
      <c r="I3193">
        <v>312.7</v>
      </c>
      <c r="J3193">
        <v>2019</v>
      </c>
      <c r="K3193">
        <v>1</v>
      </c>
      <c r="L3193">
        <v>13314</v>
      </c>
      <c r="M3193">
        <v>303007373</v>
      </c>
      <c r="N3193" s="7">
        <v>43526</v>
      </c>
      <c r="P3193" s="7"/>
    </row>
    <row r="3194" spans="1:16" x14ac:dyDescent="0.25">
      <c r="A3194" t="s">
        <v>1045</v>
      </c>
      <c r="B3194" t="s">
        <v>1046</v>
      </c>
      <c r="C3194" t="s">
        <v>1047</v>
      </c>
      <c r="D3194" t="s">
        <v>1048</v>
      </c>
      <c r="E3194" t="s">
        <v>1049</v>
      </c>
      <c r="F3194" t="s">
        <v>1050</v>
      </c>
      <c r="G3194" t="s">
        <v>31</v>
      </c>
      <c r="H3194">
        <v>201901</v>
      </c>
      <c r="I3194">
        <v>263.70350000000002</v>
      </c>
      <c r="J3194">
        <v>2019</v>
      </c>
      <c r="K3194">
        <v>1</v>
      </c>
      <c r="L3194">
        <v>13315</v>
      </c>
      <c r="M3194">
        <v>303005589</v>
      </c>
      <c r="N3194" s="7">
        <v>43458</v>
      </c>
      <c r="P3194" s="7"/>
    </row>
    <row r="3195" spans="1:16" x14ac:dyDescent="0.25">
      <c r="A3195" t="s">
        <v>1028</v>
      </c>
      <c r="B3195" t="s">
        <v>1076</v>
      </c>
      <c r="C3195" t="s">
        <v>1077</v>
      </c>
      <c r="D3195" t="s">
        <v>1078</v>
      </c>
      <c r="E3195" t="s">
        <v>1079</v>
      </c>
      <c r="F3195" t="s">
        <v>1080</v>
      </c>
      <c r="G3195" t="s">
        <v>37</v>
      </c>
      <c r="H3195">
        <v>201901</v>
      </c>
      <c r="I3195">
        <v>193.0711</v>
      </c>
      <c r="J3195">
        <v>2019</v>
      </c>
      <c r="K3195">
        <v>1</v>
      </c>
      <c r="L3195">
        <v>13316</v>
      </c>
      <c r="M3195">
        <v>302105536</v>
      </c>
      <c r="N3195" s="7">
        <v>43557</v>
      </c>
      <c r="P3195" s="7"/>
    </row>
    <row r="3196" spans="1:16" x14ac:dyDescent="0.25">
      <c r="A3196" t="s">
        <v>1045</v>
      </c>
      <c r="B3196" t="s">
        <v>1046</v>
      </c>
      <c r="C3196" t="s">
        <v>1051</v>
      </c>
      <c r="D3196" t="s">
        <v>1052</v>
      </c>
      <c r="E3196" t="s">
        <v>1053</v>
      </c>
      <c r="F3196" t="s">
        <v>1050</v>
      </c>
      <c r="G3196" t="s">
        <v>291</v>
      </c>
      <c r="H3196">
        <v>201901</v>
      </c>
      <c r="I3196">
        <v>345.25240000000002</v>
      </c>
      <c r="J3196">
        <v>2019</v>
      </c>
      <c r="K3196">
        <v>1</v>
      </c>
      <c r="L3196">
        <v>13317</v>
      </c>
      <c r="M3196">
        <v>301805419</v>
      </c>
      <c r="N3196" s="7">
        <v>43574</v>
      </c>
      <c r="P3196" s="7"/>
    </row>
    <row r="3197" spans="1:16" x14ac:dyDescent="0.25">
      <c r="A3197" t="s">
        <v>1045</v>
      </c>
      <c r="B3197" t="s">
        <v>1067</v>
      </c>
      <c r="C3197" t="s">
        <v>1068</v>
      </c>
      <c r="D3197" t="s">
        <v>1069</v>
      </c>
      <c r="E3197" t="s">
        <v>1070</v>
      </c>
      <c r="F3197" t="s">
        <v>1050</v>
      </c>
      <c r="G3197" t="s">
        <v>27</v>
      </c>
      <c r="H3197">
        <v>201901</v>
      </c>
      <c r="I3197">
        <v>41.407400000000003</v>
      </c>
      <c r="J3197">
        <v>2019</v>
      </c>
      <c r="K3197">
        <v>1</v>
      </c>
      <c r="L3197">
        <v>13318</v>
      </c>
      <c r="M3197">
        <v>302106076</v>
      </c>
      <c r="N3197" s="7">
        <v>43526</v>
      </c>
      <c r="P3197" s="7"/>
    </row>
    <row r="3198" spans="1:16" x14ac:dyDescent="0.25">
      <c r="A3198" t="s">
        <v>1045</v>
      </c>
      <c r="B3198" t="s">
        <v>1046</v>
      </c>
      <c r="C3198" t="s">
        <v>1047</v>
      </c>
      <c r="D3198" t="s">
        <v>1048</v>
      </c>
      <c r="E3198" t="s">
        <v>1049</v>
      </c>
      <c r="F3198" t="s">
        <v>1050</v>
      </c>
      <c r="G3198" t="s">
        <v>34</v>
      </c>
      <c r="H3198">
        <v>201901</v>
      </c>
      <c r="I3198">
        <v>216.31290000000001</v>
      </c>
      <c r="J3198">
        <v>2019</v>
      </c>
      <c r="K3198">
        <v>1</v>
      </c>
      <c r="L3198">
        <v>13319</v>
      </c>
      <c r="M3198">
        <v>302109710</v>
      </c>
      <c r="N3198" s="7">
        <v>43465</v>
      </c>
      <c r="P3198" s="7"/>
    </row>
    <row r="3199" spans="1:16" x14ac:dyDescent="0.25">
      <c r="A3199" t="s">
        <v>1045</v>
      </c>
      <c r="B3199" t="s">
        <v>1054</v>
      </c>
      <c r="C3199" t="s">
        <v>1074</v>
      </c>
      <c r="D3199" t="s">
        <v>1071</v>
      </c>
      <c r="E3199" t="s">
        <v>1075</v>
      </c>
      <c r="F3199" t="s">
        <v>1073</v>
      </c>
      <c r="G3199" t="s">
        <v>15</v>
      </c>
      <c r="H3199">
        <v>201901</v>
      </c>
      <c r="I3199">
        <v>110.52500000000001</v>
      </c>
      <c r="J3199">
        <v>2019</v>
      </c>
      <c r="K3199">
        <v>1</v>
      </c>
      <c r="L3199">
        <v>13320</v>
      </c>
      <c r="M3199">
        <v>303006518</v>
      </c>
      <c r="N3199" s="7">
        <v>43517</v>
      </c>
      <c r="P3199" s="7"/>
    </row>
    <row r="3200" spans="1:16" x14ac:dyDescent="0.25">
      <c r="A3200" t="s">
        <v>1045</v>
      </c>
      <c r="B3200" t="s">
        <v>1060</v>
      </c>
      <c r="C3200" t="s">
        <v>1064</v>
      </c>
      <c r="D3200" t="s">
        <v>1065</v>
      </c>
      <c r="E3200" t="s">
        <v>1066</v>
      </c>
      <c r="F3200" t="s">
        <v>1050</v>
      </c>
      <c r="G3200" t="s">
        <v>46</v>
      </c>
      <c r="H3200">
        <v>201902</v>
      </c>
      <c r="I3200">
        <v>567.58209999999997</v>
      </c>
      <c r="J3200">
        <v>2019</v>
      </c>
      <c r="K3200">
        <v>2</v>
      </c>
      <c r="L3200">
        <v>13321</v>
      </c>
      <c r="M3200">
        <v>303008600</v>
      </c>
      <c r="N3200" s="7">
        <v>43637</v>
      </c>
      <c r="P3200" s="7"/>
    </row>
    <row r="3201" spans="1:16" x14ac:dyDescent="0.25">
      <c r="A3201" t="s">
        <v>1045</v>
      </c>
      <c r="B3201" t="s">
        <v>1046</v>
      </c>
      <c r="C3201" t="s">
        <v>1051</v>
      </c>
      <c r="D3201" t="s">
        <v>1052</v>
      </c>
      <c r="E3201" t="s">
        <v>1053</v>
      </c>
      <c r="F3201" t="s">
        <v>1050</v>
      </c>
      <c r="G3201" t="s">
        <v>349</v>
      </c>
      <c r="H3201">
        <v>201902</v>
      </c>
      <c r="I3201">
        <v>382.1164</v>
      </c>
      <c r="J3201">
        <v>2019</v>
      </c>
      <c r="K3201">
        <v>2</v>
      </c>
      <c r="L3201">
        <v>13322</v>
      </c>
      <c r="M3201">
        <v>302108910</v>
      </c>
      <c r="N3201" s="7">
        <v>43658</v>
      </c>
      <c r="P3201" s="7"/>
    </row>
    <row r="3202" spans="1:16" x14ac:dyDescent="0.25">
      <c r="A3202" t="s">
        <v>1045</v>
      </c>
      <c r="B3202" t="s">
        <v>1046</v>
      </c>
      <c r="C3202" t="s">
        <v>1047</v>
      </c>
      <c r="D3202" t="s">
        <v>1048</v>
      </c>
      <c r="E3202" t="s">
        <v>1049</v>
      </c>
      <c r="F3202" t="s">
        <v>1050</v>
      </c>
      <c r="G3202" t="s">
        <v>30</v>
      </c>
      <c r="H3202">
        <v>201902</v>
      </c>
      <c r="I3202">
        <v>249.10679999999999</v>
      </c>
      <c r="J3202">
        <v>2019</v>
      </c>
      <c r="K3202">
        <v>2</v>
      </c>
      <c r="L3202">
        <v>13323</v>
      </c>
      <c r="M3202">
        <v>302102345</v>
      </c>
      <c r="N3202" s="7">
        <v>43586</v>
      </c>
      <c r="P3202" s="7"/>
    </row>
    <row r="3203" spans="1:16" x14ac:dyDescent="0.25">
      <c r="A3203" t="s">
        <v>1045</v>
      </c>
      <c r="B3203" t="s">
        <v>1046</v>
      </c>
      <c r="C3203" t="s">
        <v>1047</v>
      </c>
      <c r="D3203" t="s">
        <v>1048</v>
      </c>
      <c r="E3203" t="s">
        <v>1049</v>
      </c>
      <c r="F3203" t="s">
        <v>1050</v>
      </c>
      <c r="G3203" t="s">
        <v>53</v>
      </c>
      <c r="H3203">
        <v>201902</v>
      </c>
      <c r="I3203">
        <v>267.0532</v>
      </c>
      <c r="J3203">
        <v>2019</v>
      </c>
      <c r="K3203">
        <v>2</v>
      </c>
      <c r="L3203">
        <v>13324</v>
      </c>
      <c r="M3203">
        <v>301804907</v>
      </c>
      <c r="N3203" s="7">
        <v>43539</v>
      </c>
      <c r="P3203" s="7"/>
    </row>
    <row r="3204" spans="1:16" x14ac:dyDescent="0.25">
      <c r="A3204" t="s">
        <v>1045</v>
      </c>
      <c r="B3204" t="s">
        <v>1046</v>
      </c>
      <c r="C3204" t="s">
        <v>1051</v>
      </c>
      <c r="D3204" t="s">
        <v>1052</v>
      </c>
      <c r="E3204" t="s">
        <v>1053</v>
      </c>
      <c r="F3204" t="s">
        <v>1050</v>
      </c>
      <c r="G3204" t="s">
        <v>28</v>
      </c>
      <c r="H3204">
        <v>201902</v>
      </c>
      <c r="I3204">
        <v>369.51319999999998</v>
      </c>
      <c r="J3204">
        <v>2019</v>
      </c>
      <c r="K3204">
        <v>2</v>
      </c>
      <c r="L3204">
        <v>13325</v>
      </c>
      <c r="M3204">
        <v>301800984</v>
      </c>
      <c r="N3204" s="7">
        <v>43610</v>
      </c>
      <c r="P3204" s="7"/>
    </row>
    <row r="3205" spans="1:16" x14ac:dyDescent="0.25">
      <c r="A3205" t="s">
        <v>1045</v>
      </c>
      <c r="B3205" t="s">
        <v>1054</v>
      </c>
      <c r="C3205" t="s">
        <v>1074</v>
      </c>
      <c r="D3205" t="s">
        <v>1071</v>
      </c>
      <c r="E3205" t="s">
        <v>1075</v>
      </c>
      <c r="F3205" t="s">
        <v>1073</v>
      </c>
      <c r="G3205" t="s">
        <v>36</v>
      </c>
      <c r="H3205">
        <v>201902</v>
      </c>
      <c r="I3205">
        <v>141.8015</v>
      </c>
      <c r="J3205">
        <v>2019</v>
      </c>
      <c r="K3205">
        <v>2</v>
      </c>
      <c r="L3205">
        <v>13326</v>
      </c>
      <c r="M3205">
        <v>303007021</v>
      </c>
      <c r="N3205" s="7">
        <v>43627</v>
      </c>
      <c r="P3205" s="7"/>
    </row>
    <row r="3206" spans="1:16" x14ac:dyDescent="0.25">
      <c r="A3206" t="s">
        <v>1045</v>
      </c>
      <c r="B3206" t="s">
        <v>1046</v>
      </c>
      <c r="C3206" t="s">
        <v>1051</v>
      </c>
      <c r="D3206" t="s">
        <v>1052</v>
      </c>
      <c r="E3206" t="s">
        <v>1053</v>
      </c>
      <c r="F3206" t="s">
        <v>1050</v>
      </c>
      <c r="G3206" t="s">
        <v>31</v>
      </c>
      <c r="H3206">
        <v>201902</v>
      </c>
      <c r="I3206">
        <v>422.21710000000002</v>
      </c>
      <c r="J3206">
        <v>2019</v>
      </c>
      <c r="K3206">
        <v>2</v>
      </c>
      <c r="L3206">
        <v>13327</v>
      </c>
      <c r="M3206">
        <v>302108918</v>
      </c>
      <c r="N3206" s="7">
        <v>43542</v>
      </c>
      <c r="P3206" s="7"/>
    </row>
    <row r="3207" spans="1:16" x14ac:dyDescent="0.25">
      <c r="A3207" t="s">
        <v>21</v>
      </c>
      <c r="B3207" t="s">
        <v>22</v>
      </c>
      <c r="C3207" t="s">
        <v>47</v>
      </c>
      <c r="D3207" t="s">
        <v>48</v>
      </c>
      <c r="E3207" t="s">
        <v>49</v>
      </c>
      <c r="F3207" t="s">
        <v>23</v>
      </c>
      <c r="G3207" t="s">
        <v>27</v>
      </c>
      <c r="H3207">
        <v>201902</v>
      </c>
      <c r="I3207">
        <v>88.587199999999996</v>
      </c>
      <c r="J3207">
        <v>2019</v>
      </c>
      <c r="K3207">
        <v>2</v>
      </c>
      <c r="L3207">
        <v>13328</v>
      </c>
      <c r="M3207">
        <v>303006535</v>
      </c>
      <c r="N3207" s="7">
        <v>43522</v>
      </c>
      <c r="P3207" s="7"/>
    </row>
    <row r="3208" spans="1:16" x14ac:dyDescent="0.25">
      <c r="A3208" t="s">
        <v>21</v>
      </c>
      <c r="B3208" t="s">
        <v>22</v>
      </c>
      <c r="C3208" t="s">
        <v>54</v>
      </c>
      <c r="D3208" t="s">
        <v>55</v>
      </c>
      <c r="E3208" t="s">
        <v>56</v>
      </c>
      <c r="F3208" t="s">
        <v>23</v>
      </c>
      <c r="G3208" t="s">
        <v>25</v>
      </c>
      <c r="H3208">
        <v>201902</v>
      </c>
      <c r="I3208">
        <v>58.58</v>
      </c>
      <c r="J3208">
        <v>2019</v>
      </c>
      <c r="K3208">
        <v>2</v>
      </c>
      <c r="L3208">
        <v>13329</v>
      </c>
      <c r="M3208">
        <v>302105293</v>
      </c>
      <c r="N3208" s="7">
        <v>43672</v>
      </c>
      <c r="P3208" s="7"/>
    </row>
    <row r="3209" spans="1:16" x14ac:dyDescent="0.25">
      <c r="A3209" t="s">
        <v>1045</v>
      </c>
      <c r="B3209" t="s">
        <v>1046</v>
      </c>
      <c r="C3209" t="s">
        <v>1047</v>
      </c>
      <c r="D3209" t="s">
        <v>1048</v>
      </c>
      <c r="E3209" t="s">
        <v>1049</v>
      </c>
      <c r="F3209" t="s">
        <v>1050</v>
      </c>
      <c r="G3209" t="s">
        <v>42</v>
      </c>
      <c r="H3209">
        <v>201902</v>
      </c>
      <c r="I3209">
        <v>273.0745</v>
      </c>
      <c r="J3209">
        <v>2019</v>
      </c>
      <c r="K3209">
        <v>2</v>
      </c>
      <c r="L3209">
        <v>13330</v>
      </c>
      <c r="M3209">
        <v>301404143</v>
      </c>
      <c r="N3209" s="7">
        <v>43643</v>
      </c>
      <c r="P3209" s="7"/>
    </row>
    <row r="3210" spans="1:16" x14ac:dyDescent="0.25">
      <c r="A3210" t="s">
        <v>1045</v>
      </c>
      <c r="B3210" t="s">
        <v>1046</v>
      </c>
      <c r="C3210" t="s">
        <v>1047</v>
      </c>
      <c r="D3210" t="s">
        <v>1048</v>
      </c>
      <c r="E3210" t="s">
        <v>1049</v>
      </c>
      <c r="F3210" t="s">
        <v>1050</v>
      </c>
      <c r="G3210" t="s">
        <v>29</v>
      </c>
      <c r="H3210">
        <v>201902</v>
      </c>
      <c r="I3210">
        <v>274.93889999999999</v>
      </c>
      <c r="J3210">
        <v>2019</v>
      </c>
      <c r="K3210">
        <v>2</v>
      </c>
      <c r="L3210">
        <v>13331</v>
      </c>
      <c r="M3210">
        <v>301806786</v>
      </c>
      <c r="N3210" s="7">
        <v>43497</v>
      </c>
      <c r="P3210" s="7"/>
    </row>
    <row r="3211" spans="1:16" x14ac:dyDescent="0.25">
      <c r="A3211" t="s">
        <v>1045</v>
      </c>
      <c r="B3211" t="s">
        <v>1054</v>
      </c>
      <c r="C3211" t="s">
        <v>1074</v>
      </c>
      <c r="D3211" t="s">
        <v>1071</v>
      </c>
      <c r="E3211" t="s">
        <v>1075</v>
      </c>
      <c r="F3211" t="s">
        <v>1073</v>
      </c>
      <c r="G3211" t="s">
        <v>42</v>
      </c>
      <c r="H3211">
        <v>201902</v>
      </c>
      <c r="I3211">
        <v>103.4038</v>
      </c>
      <c r="J3211">
        <v>2019</v>
      </c>
      <c r="K3211">
        <v>2</v>
      </c>
      <c r="L3211">
        <v>13332</v>
      </c>
      <c r="M3211">
        <v>303008886</v>
      </c>
      <c r="N3211" s="7">
        <v>43493</v>
      </c>
      <c r="P3211" s="7"/>
    </row>
    <row r="3212" spans="1:16" x14ac:dyDescent="0.25">
      <c r="A3212" t="s">
        <v>1045</v>
      </c>
      <c r="B3212" t="s">
        <v>1054</v>
      </c>
      <c r="C3212" t="s">
        <v>1074</v>
      </c>
      <c r="D3212" t="s">
        <v>1071</v>
      </c>
      <c r="E3212" t="s">
        <v>1075</v>
      </c>
      <c r="F3212" t="s">
        <v>1073</v>
      </c>
      <c r="G3212" t="s">
        <v>46</v>
      </c>
      <c r="H3212">
        <v>201902</v>
      </c>
      <c r="I3212">
        <v>110.4375</v>
      </c>
      <c r="J3212">
        <v>2019</v>
      </c>
      <c r="K3212">
        <v>2</v>
      </c>
      <c r="L3212">
        <v>13333</v>
      </c>
      <c r="M3212">
        <v>302103317</v>
      </c>
      <c r="N3212" s="7">
        <v>43633</v>
      </c>
      <c r="P3212" s="7"/>
    </row>
    <row r="3213" spans="1:16" x14ac:dyDescent="0.25">
      <c r="A3213" t="s">
        <v>1028</v>
      </c>
      <c r="B3213" t="s">
        <v>1076</v>
      </c>
      <c r="C3213" t="s">
        <v>1077</v>
      </c>
      <c r="D3213" t="s">
        <v>1078</v>
      </c>
      <c r="E3213" t="s">
        <v>1079</v>
      </c>
      <c r="F3213" t="s">
        <v>1080</v>
      </c>
      <c r="G3213" t="s">
        <v>37</v>
      </c>
      <c r="H3213">
        <v>201902</v>
      </c>
      <c r="I3213">
        <v>198.36709999999999</v>
      </c>
      <c r="J3213">
        <v>2019</v>
      </c>
      <c r="K3213">
        <v>2</v>
      </c>
      <c r="L3213">
        <v>13334</v>
      </c>
      <c r="M3213">
        <v>303007740</v>
      </c>
      <c r="N3213" s="7">
        <v>43497</v>
      </c>
      <c r="P3213" s="7"/>
    </row>
    <row r="3214" spans="1:16" x14ac:dyDescent="0.25">
      <c r="A3214" t="s">
        <v>1045</v>
      </c>
      <c r="B3214" t="s">
        <v>1067</v>
      </c>
      <c r="C3214" t="s">
        <v>1068</v>
      </c>
      <c r="D3214" t="s">
        <v>1069</v>
      </c>
      <c r="E3214" t="s">
        <v>1070</v>
      </c>
      <c r="F3214" t="s">
        <v>1050</v>
      </c>
      <c r="G3214" t="s">
        <v>24</v>
      </c>
      <c r="H3214">
        <v>201902</v>
      </c>
      <c r="I3214">
        <v>37.694499999999998</v>
      </c>
      <c r="J3214">
        <v>2019</v>
      </c>
      <c r="K3214">
        <v>2</v>
      </c>
      <c r="L3214">
        <v>13335</v>
      </c>
      <c r="M3214">
        <v>303004651</v>
      </c>
      <c r="N3214" s="7">
        <v>43578</v>
      </c>
      <c r="P3214" s="7"/>
    </row>
    <row r="3215" spans="1:16" x14ac:dyDescent="0.25">
      <c r="A3215" t="s">
        <v>1045</v>
      </c>
      <c r="B3215" t="s">
        <v>1067</v>
      </c>
      <c r="C3215" t="s">
        <v>1068</v>
      </c>
      <c r="D3215" t="s">
        <v>1069</v>
      </c>
      <c r="E3215" t="s">
        <v>1070</v>
      </c>
      <c r="F3215" t="s">
        <v>1050</v>
      </c>
      <c r="G3215" t="s">
        <v>11</v>
      </c>
      <c r="H3215">
        <v>201902</v>
      </c>
      <c r="I3215">
        <v>91.36</v>
      </c>
      <c r="J3215">
        <v>2019</v>
      </c>
      <c r="K3215">
        <v>2</v>
      </c>
      <c r="L3215">
        <v>13336</v>
      </c>
      <c r="M3215">
        <v>302107867</v>
      </c>
      <c r="N3215" s="7">
        <v>43605</v>
      </c>
      <c r="P3215" s="7"/>
    </row>
    <row r="3216" spans="1:16" x14ac:dyDescent="0.25">
      <c r="A3216" t="s">
        <v>1045</v>
      </c>
      <c r="B3216" t="s">
        <v>1060</v>
      </c>
      <c r="C3216" t="s">
        <v>1061</v>
      </c>
      <c r="D3216" t="s">
        <v>1062</v>
      </c>
      <c r="E3216" t="s">
        <v>1063</v>
      </c>
      <c r="F3216" t="s">
        <v>1050</v>
      </c>
      <c r="G3216" t="s">
        <v>605</v>
      </c>
      <c r="H3216">
        <v>201902</v>
      </c>
      <c r="I3216">
        <v>397.7518</v>
      </c>
      <c r="J3216">
        <v>2019</v>
      </c>
      <c r="K3216">
        <v>2</v>
      </c>
      <c r="L3216">
        <v>13337</v>
      </c>
      <c r="M3216">
        <v>301900140</v>
      </c>
      <c r="N3216" s="7">
        <v>43496</v>
      </c>
      <c r="P3216" s="7"/>
    </row>
    <row r="3217" spans="1:16" x14ac:dyDescent="0.25">
      <c r="A3217" t="s">
        <v>21</v>
      </c>
      <c r="B3217" t="s">
        <v>22</v>
      </c>
      <c r="C3217" t="s">
        <v>47</v>
      </c>
      <c r="D3217" t="s">
        <v>48</v>
      </c>
      <c r="E3217" t="s">
        <v>49</v>
      </c>
      <c r="F3217" t="s">
        <v>23</v>
      </c>
      <c r="G3217" t="s">
        <v>26</v>
      </c>
      <c r="H3217">
        <v>201902</v>
      </c>
      <c r="I3217">
        <v>88.587199999999996</v>
      </c>
      <c r="J3217">
        <v>2019</v>
      </c>
      <c r="K3217">
        <v>2</v>
      </c>
      <c r="L3217">
        <v>13338</v>
      </c>
      <c r="M3217">
        <v>302105259</v>
      </c>
      <c r="N3217" s="7">
        <v>43553</v>
      </c>
      <c r="P3217" s="7"/>
    </row>
    <row r="3218" spans="1:16" x14ac:dyDescent="0.25">
      <c r="A3218" t="s">
        <v>1045</v>
      </c>
      <c r="B3218" t="s">
        <v>1067</v>
      </c>
      <c r="C3218" t="s">
        <v>1068</v>
      </c>
      <c r="D3218" t="s">
        <v>1069</v>
      </c>
      <c r="E3218" t="s">
        <v>1070</v>
      </c>
      <c r="F3218" t="s">
        <v>1050</v>
      </c>
      <c r="G3218" t="s">
        <v>349</v>
      </c>
      <c r="H3218">
        <v>201902</v>
      </c>
      <c r="I3218">
        <v>41.574599999999997</v>
      </c>
      <c r="J3218">
        <v>2019</v>
      </c>
      <c r="K3218">
        <v>2</v>
      </c>
      <c r="L3218">
        <v>13339</v>
      </c>
      <c r="M3218">
        <v>301806380</v>
      </c>
      <c r="N3218" s="7">
        <v>43528</v>
      </c>
      <c r="P3218" s="7"/>
    </row>
    <row r="3219" spans="1:16" x14ac:dyDescent="0.25">
      <c r="A3219" t="s">
        <v>1045</v>
      </c>
      <c r="B3219" t="s">
        <v>1054</v>
      </c>
      <c r="C3219" t="s">
        <v>1074</v>
      </c>
      <c r="D3219" t="s">
        <v>1071</v>
      </c>
      <c r="E3219" t="s">
        <v>1075</v>
      </c>
      <c r="F3219" t="s">
        <v>1073</v>
      </c>
      <c r="G3219" t="s">
        <v>15</v>
      </c>
      <c r="H3219">
        <v>201902</v>
      </c>
      <c r="I3219">
        <v>106.18940000000001</v>
      </c>
      <c r="J3219">
        <v>2019</v>
      </c>
      <c r="K3219">
        <v>2</v>
      </c>
      <c r="L3219">
        <v>13340</v>
      </c>
      <c r="M3219">
        <v>303009074</v>
      </c>
      <c r="N3219" s="7">
        <v>43601</v>
      </c>
      <c r="P3219" s="7"/>
    </row>
    <row r="3220" spans="1:16" x14ac:dyDescent="0.25">
      <c r="A3220" t="s">
        <v>1028</v>
      </c>
      <c r="B3220" t="s">
        <v>1076</v>
      </c>
      <c r="C3220" t="s">
        <v>1077</v>
      </c>
      <c r="D3220" t="s">
        <v>1078</v>
      </c>
      <c r="E3220" t="s">
        <v>1079</v>
      </c>
      <c r="F3220" t="s">
        <v>1080</v>
      </c>
      <c r="G3220" t="s">
        <v>585</v>
      </c>
      <c r="H3220">
        <v>201902</v>
      </c>
      <c r="I3220">
        <v>192.40950000000001</v>
      </c>
      <c r="J3220">
        <v>2019</v>
      </c>
      <c r="K3220">
        <v>2</v>
      </c>
      <c r="L3220">
        <v>13341</v>
      </c>
      <c r="M3220">
        <v>302106990</v>
      </c>
      <c r="N3220" s="7">
        <v>43565</v>
      </c>
      <c r="P3220" s="7"/>
    </row>
    <row r="3221" spans="1:16" x14ac:dyDescent="0.25">
      <c r="A3221" t="s">
        <v>1045</v>
      </c>
      <c r="B3221" t="s">
        <v>1060</v>
      </c>
      <c r="C3221" t="s">
        <v>1064</v>
      </c>
      <c r="D3221" t="s">
        <v>1065</v>
      </c>
      <c r="E3221" t="s">
        <v>1066</v>
      </c>
      <c r="F3221" t="s">
        <v>1050</v>
      </c>
      <c r="G3221" t="s">
        <v>26</v>
      </c>
      <c r="H3221">
        <v>201902</v>
      </c>
      <c r="I3221">
        <v>516.41110000000003</v>
      </c>
      <c r="J3221">
        <v>2019</v>
      </c>
      <c r="K3221">
        <v>2</v>
      </c>
      <c r="L3221">
        <v>13342</v>
      </c>
      <c r="M3221">
        <v>302109582</v>
      </c>
      <c r="N3221" s="7">
        <v>43666</v>
      </c>
      <c r="P3221" s="7"/>
    </row>
    <row r="3222" spans="1:16" x14ac:dyDescent="0.25">
      <c r="A3222" t="s">
        <v>1045</v>
      </c>
      <c r="B3222" t="s">
        <v>1046</v>
      </c>
      <c r="C3222" t="s">
        <v>1051</v>
      </c>
      <c r="D3222" t="s">
        <v>1052</v>
      </c>
      <c r="E3222" t="s">
        <v>1053</v>
      </c>
      <c r="F3222" t="s">
        <v>1050</v>
      </c>
      <c r="G3222" t="s">
        <v>30</v>
      </c>
      <c r="H3222">
        <v>201902</v>
      </c>
      <c r="I3222">
        <v>358.05680000000001</v>
      </c>
      <c r="J3222">
        <v>2019</v>
      </c>
      <c r="K3222">
        <v>2</v>
      </c>
      <c r="L3222">
        <v>13343</v>
      </c>
      <c r="M3222">
        <v>302108930</v>
      </c>
      <c r="N3222" s="7">
        <v>43505</v>
      </c>
      <c r="P3222" s="7"/>
    </row>
    <row r="3223" spans="1:16" x14ac:dyDescent="0.25">
      <c r="A3223" t="s">
        <v>1045</v>
      </c>
      <c r="B3223" t="s">
        <v>1046</v>
      </c>
      <c r="C3223" t="s">
        <v>1051</v>
      </c>
      <c r="D3223" t="s">
        <v>1052</v>
      </c>
      <c r="E3223" t="s">
        <v>1053</v>
      </c>
      <c r="F3223" t="s">
        <v>1050</v>
      </c>
      <c r="G3223" t="s">
        <v>12</v>
      </c>
      <c r="H3223">
        <v>201902</v>
      </c>
      <c r="I3223">
        <v>401.50069999999999</v>
      </c>
      <c r="J3223">
        <v>2019</v>
      </c>
      <c r="K3223">
        <v>2</v>
      </c>
      <c r="L3223">
        <v>13344</v>
      </c>
      <c r="M3223">
        <v>302107233</v>
      </c>
      <c r="N3223" s="7">
        <v>43628</v>
      </c>
      <c r="P3223" s="7"/>
    </row>
    <row r="3224" spans="1:16" x14ac:dyDescent="0.25">
      <c r="A3224" t="s">
        <v>1045</v>
      </c>
      <c r="B3224" t="s">
        <v>1054</v>
      </c>
      <c r="C3224" t="s">
        <v>1058</v>
      </c>
      <c r="D3224" t="s">
        <v>1056</v>
      </c>
      <c r="E3224" t="s">
        <v>1059</v>
      </c>
      <c r="F3224" t="s">
        <v>1050</v>
      </c>
      <c r="G3224" t="s">
        <v>25</v>
      </c>
      <c r="H3224">
        <v>201902</v>
      </c>
      <c r="I3224">
        <v>176</v>
      </c>
      <c r="J3224">
        <v>2019</v>
      </c>
      <c r="K3224">
        <v>2</v>
      </c>
      <c r="L3224">
        <v>13345</v>
      </c>
      <c r="M3224">
        <v>301804964</v>
      </c>
      <c r="N3224" s="7">
        <v>43571</v>
      </c>
      <c r="P3224" s="7"/>
    </row>
    <row r="3225" spans="1:16" x14ac:dyDescent="0.25">
      <c r="A3225" t="s">
        <v>1045</v>
      </c>
      <c r="B3225" t="s">
        <v>1054</v>
      </c>
      <c r="C3225" t="s">
        <v>1058</v>
      </c>
      <c r="D3225" t="s">
        <v>1056</v>
      </c>
      <c r="E3225" t="s">
        <v>1059</v>
      </c>
      <c r="F3225" t="s">
        <v>1050</v>
      </c>
      <c r="G3225" t="s">
        <v>34</v>
      </c>
      <c r="H3225">
        <v>201902</v>
      </c>
      <c r="I3225">
        <v>145</v>
      </c>
      <c r="J3225">
        <v>2019</v>
      </c>
      <c r="K3225">
        <v>2</v>
      </c>
      <c r="L3225">
        <v>13346</v>
      </c>
      <c r="M3225">
        <v>302105613</v>
      </c>
      <c r="N3225" s="7">
        <v>43601</v>
      </c>
      <c r="P3225" s="7"/>
    </row>
    <row r="3226" spans="1:16" x14ac:dyDescent="0.25">
      <c r="A3226" t="s">
        <v>1045</v>
      </c>
      <c r="B3226" t="s">
        <v>1067</v>
      </c>
      <c r="C3226" t="s">
        <v>1068</v>
      </c>
      <c r="D3226" t="s">
        <v>1069</v>
      </c>
      <c r="E3226" t="s">
        <v>1070</v>
      </c>
      <c r="F3226" t="s">
        <v>1050</v>
      </c>
      <c r="G3226" t="s">
        <v>10</v>
      </c>
      <c r="H3226">
        <v>201902</v>
      </c>
      <c r="I3226">
        <v>51.860399999999998</v>
      </c>
      <c r="J3226">
        <v>2019</v>
      </c>
      <c r="K3226">
        <v>2</v>
      </c>
      <c r="L3226">
        <v>13347</v>
      </c>
      <c r="M3226">
        <v>301705130</v>
      </c>
      <c r="N3226" s="7">
        <v>43557</v>
      </c>
      <c r="P3226" s="7"/>
    </row>
    <row r="3227" spans="1:16" x14ac:dyDescent="0.25">
      <c r="A3227" t="s">
        <v>1045</v>
      </c>
      <c r="B3227" t="s">
        <v>1046</v>
      </c>
      <c r="C3227" t="s">
        <v>1047</v>
      </c>
      <c r="D3227" t="s">
        <v>1048</v>
      </c>
      <c r="E3227" t="s">
        <v>1049</v>
      </c>
      <c r="F3227" t="s">
        <v>1050</v>
      </c>
      <c r="G3227" t="s">
        <v>338</v>
      </c>
      <c r="H3227">
        <v>201902</v>
      </c>
      <c r="I3227">
        <v>248.48140000000001</v>
      </c>
      <c r="J3227">
        <v>2019</v>
      </c>
      <c r="K3227">
        <v>2</v>
      </c>
      <c r="L3227">
        <v>13348</v>
      </c>
      <c r="M3227">
        <v>302103317</v>
      </c>
      <c r="N3227" s="7">
        <v>43650</v>
      </c>
      <c r="P3227" s="7"/>
    </row>
    <row r="3228" spans="1:16" x14ac:dyDescent="0.25">
      <c r="A3228" t="s">
        <v>1045</v>
      </c>
      <c r="B3228" t="s">
        <v>1060</v>
      </c>
      <c r="C3228" t="s">
        <v>1064</v>
      </c>
      <c r="D3228" t="s">
        <v>1065</v>
      </c>
      <c r="E3228" t="s">
        <v>1066</v>
      </c>
      <c r="F3228" t="s">
        <v>1050</v>
      </c>
      <c r="G3228" t="s">
        <v>34</v>
      </c>
      <c r="H3228">
        <v>201902</v>
      </c>
      <c r="I3228">
        <v>578.01430000000005</v>
      </c>
      <c r="J3228">
        <v>2019</v>
      </c>
      <c r="K3228">
        <v>2</v>
      </c>
      <c r="L3228">
        <v>13349</v>
      </c>
      <c r="M3228">
        <v>302106709</v>
      </c>
      <c r="N3228" s="7">
        <v>43530</v>
      </c>
      <c r="P3228" s="7"/>
    </row>
    <row r="3229" spans="1:16" x14ac:dyDescent="0.25">
      <c r="A3229" t="s">
        <v>1045</v>
      </c>
      <c r="B3229" t="s">
        <v>1067</v>
      </c>
      <c r="C3229" t="s">
        <v>1068</v>
      </c>
      <c r="D3229" t="s">
        <v>1069</v>
      </c>
      <c r="E3229" t="s">
        <v>1070</v>
      </c>
      <c r="F3229" t="s">
        <v>1050</v>
      </c>
      <c r="G3229" t="s">
        <v>12</v>
      </c>
      <c r="H3229">
        <v>201902</v>
      </c>
      <c r="I3229">
        <v>62.954799999999999</v>
      </c>
      <c r="J3229">
        <v>2019</v>
      </c>
      <c r="K3229">
        <v>2</v>
      </c>
      <c r="L3229">
        <v>13350</v>
      </c>
      <c r="M3229">
        <v>303004811</v>
      </c>
      <c r="N3229" s="7">
        <v>43529</v>
      </c>
      <c r="P3229" s="7"/>
    </row>
    <row r="3230" spans="1:16" x14ac:dyDescent="0.25">
      <c r="A3230" t="s">
        <v>1045</v>
      </c>
      <c r="B3230" t="s">
        <v>1054</v>
      </c>
      <c r="C3230" t="s">
        <v>1074</v>
      </c>
      <c r="D3230" t="s">
        <v>1071</v>
      </c>
      <c r="E3230" t="s">
        <v>1075</v>
      </c>
      <c r="F3230" t="s">
        <v>1073</v>
      </c>
      <c r="G3230" t="s">
        <v>37</v>
      </c>
      <c r="H3230">
        <v>201902</v>
      </c>
      <c r="I3230">
        <v>102.2345</v>
      </c>
      <c r="J3230">
        <v>2019</v>
      </c>
      <c r="K3230">
        <v>2</v>
      </c>
      <c r="L3230">
        <v>13351</v>
      </c>
      <c r="M3230">
        <v>302102724</v>
      </c>
      <c r="N3230" s="7">
        <v>43493</v>
      </c>
      <c r="P3230" s="7"/>
    </row>
    <row r="3231" spans="1:16" x14ac:dyDescent="0.25">
      <c r="A3231" t="s">
        <v>1045</v>
      </c>
      <c r="B3231" t="s">
        <v>1054</v>
      </c>
      <c r="C3231" t="s">
        <v>1055</v>
      </c>
      <c r="D3231" t="s">
        <v>1056</v>
      </c>
      <c r="E3231" t="s">
        <v>1057</v>
      </c>
      <c r="F3231" t="s">
        <v>1050</v>
      </c>
      <c r="G3231" t="s">
        <v>26</v>
      </c>
      <c r="H3231">
        <v>201902</v>
      </c>
      <c r="I3231">
        <v>183.02090000000001</v>
      </c>
      <c r="J3231">
        <v>2019</v>
      </c>
      <c r="K3231">
        <v>2</v>
      </c>
      <c r="L3231">
        <v>13352</v>
      </c>
      <c r="M3231">
        <v>302109560</v>
      </c>
      <c r="N3231" s="7">
        <v>43618</v>
      </c>
      <c r="P3231" s="7"/>
    </row>
    <row r="3232" spans="1:16" x14ac:dyDescent="0.25">
      <c r="A3232" t="s">
        <v>21</v>
      </c>
      <c r="B3232" t="s">
        <v>22</v>
      </c>
      <c r="C3232" t="s">
        <v>47</v>
      </c>
      <c r="D3232" t="s">
        <v>48</v>
      </c>
      <c r="E3232" t="s">
        <v>49</v>
      </c>
      <c r="F3232" t="s">
        <v>23</v>
      </c>
      <c r="G3232" t="s">
        <v>35</v>
      </c>
      <c r="H3232">
        <v>201902</v>
      </c>
      <c r="I3232">
        <v>43.88</v>
      </c>
      <c r="J3232">
        <v>2019</v>
      </c>
      <c r="K3232">
        <v>2</v>
      </c>
      <c r="L3232">
        <v>13353</v>
      </c>
      <c r="M3232">
        <v>303000132</v>
      </c>
      <c r="N3232" s="7">
        <v>43599</v>
      </c>
      <c r="P3232" s="7"/>
    </row>
    <row r="3233" spans="1:16" x14ac:dyDescent="0.25">
      <c r="A3233" t="s">
        <v>1028</v>
      </c>
      <c r="B3233" t="s">
        <v>1076</v>
      </c>
      <c r="C3233" t="s">
        <v>1077</v>
      </c>
      <c r="D3233" t="s">
        <v>1078</v>
      </c>
      <c r="E3233" t="s">
        <v>1079</v>
      </c>
      <c r="F3233" t="s">
        <v>1080</v>
      </c>
      <c r="G3233" t="s">
        <v>32</v>
      </c>
      <c r="H3233">
        <v>201902</v>
      </c>
      <c r="I3233">
        <v>183.42044999999999</v>
      </c>
      <c r="J3233">
        <v>2019</v>
      </c>
      <c r="K3233">
        <v>2</v>
      </c>
      <c r="L3233">
        <v>13354</v>
      </c>
      <c r="M3233">
        <v>301906171</v>
      </c>
      <c r="N3233" s="7">
        <v>43657</v>
      </c>
      <c r="P3233" s="7"/>
    </row>
    <row r="3234" spans="1:16" x14ac:dyDescent="0.25">
      <c r="A3234" t="s">
        <v>1037</v>
      </c>
      <c r="B3234" t="s">
        <v>1038</v>
      </c>
      <c r="C3234" t="s">
        <v>1042</v>
      </c>
      <c r="D3234" t="s">
        <v>1043</v>
      </c>
      <c r="E3234" t="s">
        <v>1044</v>
      </c>
      <c r="F3234" t="s">
        <v>1033</v>
      </c>
      <c r="G3234" t="s">
        <v>27</v>
      </c>
      <c r="H3234">
        <v>201902</v>
      </c>
      <c r="I3234">
        <v>310.95357100000001</v>
      </c>
      <c r="J3234">
        <v>2019</v>
      </c>
      <c r="K3234">
        <v>2</v>
      </c>
      <c r="L3234">
        <v>13355</v>
      </c>
      <c r="M3234">
        <v>303007399</v>
      </c>
      <c r="N3234" s="7">
        <v>43514</v>
      </c>
      <c r="P3234" s="7"/>
    </row>
    <row r="3235" spans="1:16" x14ac:dyDescent="0.25">
      <c r="A3235" t="s">
        <v>1028</v>
      </c>
      <c r="B3235" t="s">
        <v>1029</v>
      </c>
      <c r="C3235" t="s">
        <v>1030</v>
      </c>
      <c r="D3235" t="s">
        <v>1031</v>
      </c>
      <c r="E3235" t="s">
        <v>1032</v>
      </c>
      <c r="F3235" t="s">
        <v>1033</v>
      </c>
      <c r="G3235" t="s">
        <v>35</v>
      </c>
      <c r="H3235">
        <v>201902</v>
      </c>
      <c r="I3235">
        <v>287</v>
      </c>
      <c r="J3235">
        <v>2019</v>
      </c>
      <c r="K3235">
        <v>2</v>
      </c>
      <c r="L3235">
        <v>13356</v>
      </c>
      <c r="M3235">
        <v>302106421</v>
      </c>
      <c r="N3235" s="7">
        <v>43493</v>
      </c>
      <c r="P3235" s="7"/>
    </row>
    <row r="3236" spans="1:16" x14ac:dyDescent="0.25">
      <c r="A3236" t="s">
        <v>41</v>
      </c>
      <c r="B3236" t="s">
        <v>22</v>
      </c>
      <c r="C3236" t="s">
        <v>57</v>
      </c>
      <c r="D3236" t="s">
        <v>58</v>
      </c>
      <c r="E3236" t="s">
        <v>59</v>
      </c>
      <c r="F3236" t="s">
        <v>23</v>
      </c>
      <c r="G3236" t="s">
        <v>27</v>
      </c>
      <c r="H3236">
        <v>201902</v>
      </c>
      <c r="I3236">
        <v>155.52000000000001</v>
      </c>
      <c r="J3236">
        <v>2019</v>
      </c>
      <c r="K3236">
        <v>2</v>
      </c>
      <c r="L3236">
        <v>13357</v>
      </c>
      <c r="M3236">
        <v>301806786</v>
      </c>
      <c r="N3236" s="7">
        <v>43541</v>
      </c>
      <c r="P3236" s="7"/>
    </row>
    <row r="3237" spans="1:16" x14ac:dyDescent="0.25">
      <c r="A3237" t="s">
        <v>1045</v>
      </c>
      <c r="B3237" t="s">
        <v>1046</v>
      </c>
      <c r="C3237" t="s">
        <v>1051</v>
      </c>
      <c r="D3237" t="s">
        <v>1052</v>
      </c>
      <c r="E3237" t="s">
        <v>1053</v>
      </c>
      <c r="F3237" t="s">
        <v>1050</v>
      </c>
      <c r="G3237" t="s">
        <v>36</v>
      </c>
      <c r="H3237">
        <v>201902</v>
      </c>
      <c r="I3237">
        <v>218.89490000000001</v>
      </c>
      <c r="J3237">
        <v>2019</v>
      </c>
      <c r="K3237">
        <v>2</v>
      </c>
      <c r="L3237">
        <v>13358</v>
      </c>
      <c r="M3237">
        <v>303009042</v>
      </c>
      <c r="N3237" s="7">
        <v>43584</v>
      </c>
      <c r="P3237" s="7"/>
    </row>
    <row r="3238" spans="1:16" x14ac:dyDescent="0.25">
      <c r="A3238" t="s">
        <v>1045</v>
      </c>
      <c r="B3238" t="s">
        <v>1067</v>
      </c>
      <c r="C3238" t="s">
        <v>1068</v>
      </c>
      <c r="D3238" t="s">
        <v>1069</v>
      </c>
      <c r="E3238" t="s">
        <v>1070</v>
      </c>
      <c r="F3238" t="s">
        <v>1050</v>
      </c>
      <c r="G3238" t="s">
        <v>26</v>
      </c>
      <c r="H3238">
        <v>201902</v>
      </c>
      <c r="I3238">
        <v>44.478200000000001</v>
      </c>
      <c r="J3238">
        <v>2019</v>
      </c>
      <c r="K3238">
        <v>2</v>
      </c>
      <c r="L3238">
        <v>13359</v>
      </c>
      <c r="M3238">
        <v>302106097</v>
      </c>
      <c r="N3238" s="7">
        <v>43625</v>
      </c>
      <c r="P3238" s="7"/>
    </row>
    <row r="3239" spans="1:16" x14ac:dyDescent="0.25">
      <c r="A3239" t="s">
        <v>1045</v>
      </c>
      <c r="B3239" t="s">
        <v>1046</v>
      </c>
      <c r="C3239" t="s">
        <v>1047</v>
      </c>
      <c r="D3239" t="s">
        <v>1048</v>
      </c>
      <c r="E3239" t="s">
        <v>1049</v>
      </c>
      <c r="F3239" t="s">
        <v>1050</v>
      </c>
      <c r="G3239" t="s">
        <v>26</v>
      </c>
      <c r="H3239">
        <v>201902</v>
      </c>
      <c r="I3239">
        <v>279.51560000000001</v>
      </c>
      <c r="J3239">
        <v>2019</v>
      </c>
      <c r="K3239">
        <v>2</v>
      </c>
      <c r="L3239">
        <v>13360</v>
      </c>
      <c r="M3239">
        <v>302111096</v>
      </c>
      <c r="N3239" s="7">
        <v>43554</v>
      </c>
      <c r="P3239" s="7"/>
    </row>
    <row r="3240" spans="1:16" x14ac:dyDescent="0.25">
      <c r="A3240" t="s">
        <v>1045</v>
      </c>
      <c r="B3240" t="s">
        <v>1046</v>
      </c>
      <c r="C3240" t="s">
        <v>1051</v>
      </c>
      <c r="D3240" t="s">
        <v>1052</v>
      </c>
      <c r="E3240" t="s">
        <v>1053</v>
      </c>
      <c r="F3240" t="s">
        <v>1050</v>
      </c>
      <c r="G3240" t="s">
        <v>42</v>
      </c>
      <c r="H3240">
        <v>201902</v>
      </c>
      <c r="I3240">
        <v>403.73050000000001</v>
      </c>
      <c r="J3240">
        <v>2019</v>
      </c>
      <c r="K3240">
        <v>2</v>
      </c>
      <c r="L3240">
        <v>13361</v>
      </c>
      <c r="M3240">
        <v>301905630</v>
      </c>
      <c r="N3240" s="7">
        <v>43538</v>
      </c>
      <c r="P3240" s="7"/>
    </row>
    <row r="3241" spans="1:16" x14ac:dyDescent="0.25">
      <c r="A3241" t="s">
        <v>1045</v>
      </c>
      <c r="B3241" t="s">
        <v>1060</v>
      </c>
      <c r="C3241" t="s">
        <v>1061</v>
      </c>
      <c r="D3241" t="s">
        <v>1062</v>
      </c>
      <c r="E3241" t="s">
        <v>1063</v>
      </c>
      <c r="F3241" t="s">
        <v>1050</v>
      </c>
      <c r="G3241" t="s">
        <v>349</v>
      </c>
      <c r="H3241">
        <v>201902</v>
      </c>
      <c r="I3241">
        <v>358.77460000000002</v>
      </c>
      <c r="J3241">
        <v>2019</v>
      </c>
      <c r="K3241">
        <v>2</v>
      </c>
      <c r="L3241">
        <v>13362</v>
      </c>
      <c r="M3241">
        <v>301307667</v>
      </c>
      <c r="N3241" s="7">
        <v>43553</v>
      </c>
      <c r="P3241" s="7"/>
    </row>
    <row r="3242" spans="1:16" x14ac:dyDescent="0.25">
      <c r="A3242" t="s">
        <v>1045</v>
      </c>
      <c r="B3242" t="s">
        <v>1054</v>
      </c>
      <c r="C3242" t="s">
        <v>1074</v>
      </c>
      <c r="D3242" t="s">
        <v>1071</v>
      </c>
      <c r="E3242" t="s">
        <v>1075</v>
      </c>
      <c r="F3242" t="s">
        <v>1073</v>
      </c>
      <c r="G3242" t="s">
        <v>605</v>
      </c>
      <c r="H3242">
        <v>201902</v>
      </c>
      <c r="I3242">
        <v>103.49639999999999</v>
      </c>
      <c r="J3242">
        <v>2019</v>
      </c>
      <c r="K3242">
        <v>2</v>
      </c>
      <c r="L3242">
        <v>13363</v>
      </c>
      <c r="M3242">
        <v>303009503</v>
      </c>
      <c r="N3242" s="7">
        <v>43503</v>
      </c>
      <c r="P3242" s="7"/>
    </row>
    <row r="3243" spans="1:16" x14ac:dyDescent="0.25">
      <c r="A3243" t="s">
        <v>1028</v>
      </c>
      <c r="B3243" t="s">
        <v>1029</v>
      </c>
      <c r="C3243" t="s">
        <v>1030</v>
      </c>
      <c r="D3243" t="s">
        <v>1031</v>
      </c>
      <c r="E3243" t="s">
        <v>1032</v>
      </c>
      <c r="F3243" t="s">
        <v>1033</v>
      </c>
      <c r="G3243" t="s">
        <v>31</v>
      </c>
      <c r="H3243">
        <v>201902</v>
      </c>
      <c r="I3243">
        <v>584.7142857</v>
      </c>
      <c r="J3243">
        <v>2019</v>
      </c>
      <c r="K3243">
        <v>2</v>
      </c>
      <c r="L3243">
        <v>13364</v>
      </c>
      <c r="M3243">
        <v>302106397</v>
      </c>
      <c r="N3243" s="7">
        <v>43628</v>
      </c>
      <c r="P3243" s="7"/>
    </row>
    <row r="3244" spans="1:16" x14ac:dyDescent="0.25">
      <c r="A3244" t="s">
        <v>1045</v>
      </c>
      <c r="B3244" t="s">
        <v>1046</v>
      </c>
      <c r="C3244" t="s">
        <v>1047</v>
      </c>
      <c r="D3244" t="s">
        <v>1048</v>
      </c>
      <c r="E3244" t="s">
        <v>1049</v>
      </c>
      <c r="F3244" t="s">
        <v>1050</v>
      </c>
      <c r="G3244" t="s">
        <v>31</v>
      </c>
      <c r="H3244">
        <v>201902</v>
      </c>
      <c r="I3244">
        <v>276.14609999999999</v>
      </c>
      <c r="J3244">
        <v>2019</v>
      </c>
      <c r="K3244">
        <v>2</v>
      </c>
      <c r="L3244">
        <v>13365</v>
      </c>
      <c r="M3244">
        <v>303006095</v>
      </c>
      <c r="N3244" s="7">
        <v>43610</v>
      </c>
      <c r="P3244" s="7"/>
    </row>
    <row r="3245" spans="1:16" x14ac:dyDescent="0.25">
      <c r="A3245" t="s">
        <v>1045</v>
      </c>
      <c r="B3245" t="s">
        <v>1046</v>
      </c>
      <c r="C3245" t="s">
        <v>1051</v>
      </c>
      <c r="D3245" t="s">
        <v>1052</v>
      </c>
      <c r="E3245" t="s">
        <v>1053</v>
      </c>
      <c r="F3245" t="s">
        <v>1050</v>
      </c>
      <c r="G3245" t="s">
        <v>27</v>
      </c>
      <c r="H3245">
        <v>201902</v>
      </c>
      <c r="I3245">
        <v>375.70729999999998</v>
      </c>
      <c r="J3245">
        <v>2019</v>
      </c>
      <c r="K3245">
        <v>2</v>
      </c>
      <c r="L3245">
        <v>13366</v>
      </c>
      <c r="M3245">
        <v>302107612</v>
      </c>
      <c r="N3245" s="7">
        <v>43636</v>
      </c>
      <c r="P3245" s="7"/>
    </row>
    <row r="3246" spans="1:16" x14ac:dyDescent="0.25">
      <c r="A3246" t="s">
        <v>1045</v>
      </c>
      <c r="B3246" t="s">
        <v>1046</v>
      </c>
      <c r="C3246" t="s">
        <v>1051</v>
      </c>
      <c r="D3246" t="s">
        <v>1052</v>
      </c>
      <c r="E3246" t="s">
        <v>1053</v>
      </c>
      <c r="F3246" t="s">
        <v>1050</v>
      </c>
      <c r="G3246" t="s">
        <v>291</v>
      </c>
      <c r="H3246">
        <v>201902</v>
      </c>
      <c r="I3246">
        <v>345.34679999999997</v>
      </c>
      <c r="J3246">
        <v>2019</v>
      </c>
      <c r="K3246">
        <v>2</v>
      </c>
      <c r="L3246">
        <v>13367</v>
      </c>
      <c r="M3246">
        <v>301704116</v>
      </c>
      <c r="N3246" s="7">
        <v>43616</v>
      </c>
      <c r="P3246" s="7"/>
    </row>
    <row r="3247" spans="1:16" x14ac:dyDescent="0.25">
      <c r="A3247" t="s">
        <v>1045</v>
      </c>
      <c r="B3247" t="s">
        <v>1054</v>
      </c>
      <c r="C3247" t="s">
        <v>1058</v>
      </c>
      <c r="D3247" t="s">
        <v>1056</v>
      </c>
      <c r="E3247" t="s">
        <v>1059</v>
      </c>
      <c r="F3247" t="s">
        <v>1050</v>
      </c>
      <c r="G3247" t="s">
        <v>24</v>
      </c>
      <c r="H3247">
        <v>201902</v>
      </c>
      <c r="I3247">
        <v>126.54300000000001</v>
      </c>
      <c r="J3247">
        <v>2019</v>
      </c>
      <c r="K3247">
        <v>2</v>
      </c>
      <c r="L3247">
        <v>13368</v>
      </c>
      <c r="M3247">
        <v>301703769</v>
      </c>
      <c r="N3247" s="7">
        <v>43502</v>
      </c>
      <c r="P3247" s="7"/>
    </row>
    <row r="3248" spans="1:16" x14ac:dyDescent="0.25">
      <c r="A3248" t="s">
        <v>1045</v>
      </c>
      <c r="B3248" t="s">
        <v>1046</v>
      </c>
      <c r="C3248" t="s">
        <v>1051</v>
      </c>
      <c r="D3248" t="s">
        <v>1052</v>
      </c>
      <c r="E3248" t="s">
        <v>1053</v>
      </c>
      <c r="F3248" t="s">
        <v>1050</v>
      </c>
      <c r="G3248" t="s">
        <v>25</v>
      </c>
      <c r="H3248">
        <v>201902</v>
      </c>
      <c r="I3248">
        <v>287.32</v>
      </c>
      <c r="J3248">
        <v>2019</v>
      </c>
      <c r="K3248">
        <v>2</v>
      </c>
      <c r="L3248">
        <v>13369</v>
      </c>
      <c r="M3248">
        <v>301806786</v>
      </c>
      <c r="N3248" s="7">
        <v>43559</v>
      </c>
      <c r="P3248" s="7"/>
    </row>
    <row r="3249" spans="1:16" x14ac:dyDescent="0.25">
      <c r="A3249" t="s">
        <v>1045</v>
      </c>
      <c r="B3249" t="s">
        <v>1046</v>
      </c>
      <c r="C3249" t="s">
        <v>1047</v>
      </c>
      <c r="D3249" t="s">
        <v>1048</v>
      </c>
      <c r="E3249" t="s">
        <v>1049</v>
      </c>
      <c r="F3249" t="s">
        <v>1050</v>
      </c>
      <c r="G3249" t="s">
        <v>46</v>
      </c>
      <c r="H3249">
        <v>201902</v>
      </c>
      <c r="I3249">
        <v>235.26949999999999</v>
      </c>
      <c r="J3249">
        <v>2019</v>
      </c>
      <c r="K3249">
        <v>2</v>
      </c>
      <c r="L3249">
        <v>13370</v>
      </c>
      <c r="M3249">
        <v>302107423</v>
      </c>
      <c r="N3249" s="7">
        <v>43673</v>
      </c>
      <c r="P3249" s="7"/>
    </row>
    <row r="3250" spans="1:16" x14ac:dyDescent="0.25">
      <c r="A3250" t="s">
        <v>1045</v>
      </c>
      <c r="B3250" t="s">
        <v>1054</v>
      </c>
      <c r="C3250" t="s">
        <v>1074</v>
      </c>
      <c r="D3250" t="s">
        <v>1071</v>
      </c>
      <c r="E3250" t="s">
        <v>1075</v>
      </c>
      <c r="F3250" t="s">
        <v>1073</v>
      </c>
      <c r="G3250" t="s">
        <v>10</v>
      </c>
      <c r="H3250">
        <v>201902</v>
      </c>
      <c r="I3250">
        <v>86.141400000000004</v>
      </c>
      <c r="J3250">
        <v>2019</v>
      </c>
      <c r="K3250">
        <v>2</v>
      </c>
      <c r="L3250">
        <v>13371</v>
      </c>
      <c r="M3250">
        <v>303007029</v>
      </c>
      <c r="N3250" s="7">
        <v>43669</v>
      </c>
      <c r="P3250" s="7"/>
    </row>
    <row r="3251" spans="1:16" x14ac:dyDescent="0.25">
      <c r="A3251" t="s">
        <v>1028</v>
      </c>
      <c r="B3251" t="s">
        <v>1076</v>
      </c>
      <c r="C3251" t="s">
        <v>1077</v>
      </c>
      <c r="D3251" t="s">
        <v>1078</v>
      </c>
      <c r="E3251" t="s">
        <v>1079</v>
      </c>
      <c r="F3251" t="s">
        <v>1080</v>
      </c>
      <c r="G3251" t="s">
        <v>35</v>
      </c>
      <c r="H3251">
        <v>201902</v>
      </c>
      <c r="I3251">
        <v>167.5</v>
      </c>
      <c r="J3251">
        <v>2019</v>
      </c>
      <c r="K3251">
        <v>2</v>
      </c>
      <c r="L3251">
        <v>13372</v>
      </c>
      <c r="M3251">
        <v>302106397</v>
      </c>
      <c r="N3251" s="7">
        <v>43513</v>
      </c>
      <c r="P3251" s="7"/>
    </row>
    <row r="3252" spans="1:16" x14ac:dyDescent="0.25">
      <c r="A3252" t="s">
        <v>1037</v>
      </c>
      <c r="B3252" t="s">
        <v>1038</v>
      </c>
      <c r="C3252" t="s">
        <v>1039</v>
      </c>
      <c r="D3252" t="s">
        <v>1040</v>
      </c>
      <c r="E3252" t="s">
        <v>1041</v>
      </c>
      <c r="F3252" t="s">
        <v>1033</v>
      </c>
      <c r="G3252" t="s">
        <v>27</v>
      </c>
      <c r="H3252">
        <v>201902</v>
      </c>
      <c r="I3252">
        <v>478.01785699999999</v>
      </c>
      <c r="J3252">
        <v>2019</v>
      </c>
      <c r="K3252">
        <v>2</v>
      </c>
      <c r="L3252">
        <v>13373</v>
      </c>
      <c r="M3252">
        <v>303005337</v>
      </c>
      <c r="N3252" s="7">
        <v>43625</v>
      </c>
      <c r="P3252" s="7"/>
    </row>
    <row r="3253" spans="1:16" x14ac:dyDescent="0.25">
      <c r="A3253" t="s">
        <v>1045</v>
      </c>
      <c r="B3253" t="s">
        <v>1046</v>
      </c>
      <c r="C3253" t="s">
        <v>1051</v>
      </c>
      <c r="D3253" t="s">
        <v>1052</v>
      </c>
      <c r="E3253" t="s">
        <v>1053</v>
      </c>
      <c r="F3253" t="s">
        <v>1050</v>
      </c>
      <c r="G3253" t="s">
        <v>53</v>
      </c>
      <c r="H3253">
        <v>201902</v>
      </c>
      <c r="I3253">
        <v>379.78680000000003</v>
      </c>
      <c r="J3253">
        <v>2019</v>
      </c>
      <c r="K3253">
        <v>2</v>
      </c>
      <c r="L3253">
        <v>13374</v>
      </c>
      <c r="M3253">
        <v>303000144</v>
      </c>
      <c r="N3253" s="7">
        <v>43549</v>
      </c>
      <c r="P3253" s="7"/>
    </row>
    <row r="3254" spans="1:16" x14ac:dyDescent="0.25">
      <c r="A3254" t="s">
        <v>1045</v>
      </c>
      <c r="B3254" t="s">
        <v>1046</v>
      </c>
      <c r="C3254" t="s">
        <v>1051</v>
      </c>
      <c r="D3254" t="s">
        <v>1052</v>
      </c>
      <c r="E3254" t="s">
        <v>1053</v>
      </c>
      <c r="F3254" t="s">
        <v>1050</v>
      </c>
      <c r="G3254" t="s">
        <v>585</v>
      </c>
      <c r="H3254">
        <v>201902</v>
      </c>
      <c r="I3254">
        <v>242.32820000000001</v>
      </c>
      <c r="J3254">
        <v>2019</v>
      </c>
      <c r="K3254">
        <v>2</v>
      </c>
      <c r="L3254">
        <v>13375</v>
      </c>
      <c r="M3254">
        <v>302102345</v>
      </c>
      <c r="N3254" s="7">
        <v>43498</v>
      </c>
      <c r="P3254" s="7"/>
    </row>
    <row r="3255" spans="1:16" x14ac:dyDescent="0.25">
      <c r="A3255" t="s">
        <v>1045</v>
      </c>
      <c r="B3255" t="s">
        <v>1054</v>
      </c>
      <c r="C3255" t="s">
        <v>1058</v>
      </c>
      <c r="D3255" t="s">
        <v>1056</v>
      </c>
      <c r="E3255" t="s">
        <v>1059</v>
      </c>
      <c r="F3255" t="s">
        <v>1050</v>
      </c>
      <c r="G3255" t="s">
        <v>46</v>
      </c>
      <c r="H3255">
        <v>201902</v>
      </c>
      <c r="I3255">
        <v>145.4487</v>
      </c>
      <c r="J3255">
        <v>2019</v>
      </c>
      <c r="K3255">
        <v>2</v>
      </c>
      <c r="L3255">
        <v>13376</v>
      </c>
      <c r="M3255">
        <v>302105732</v>
      </c>
      <c r="N3255" s="7">
        <v>43625</v>
      </c>
      <c r="P3255" s="7"/>
    </row>
    <row r="3256" spans="1:16" x14ac:dyDescent="0.25">
      <c r="A3256" t="s">
        <v>21</v>
      </c>
      <c r="B3256" t="s">
        <v>22</v>
      </c>
      <c r="C3256" t="s">
        <v>54</v>
      </c>
      <c r="D3256" t="s">
        <v>55</v>
      </c>
      <c r="E3256" t="s">
        <v>56</v>
      </c>
      <c r="F3256" t="s">
        <v>23</v>
      </c>
      <c r="G3256" t="s">
        <v>31</v>
      </c>
      <c r="H3256">
        <v>201902</v>
      </c>
      <c r="I3256">
        <v>78.662499999999994</v>
      </c>
      <c r="J3256">
        <v>2019</v>
      </c>
      <c r="K3256">
        <v>2</v>
      </c>
      <c r="L3256">
        <v>13377</v>
      </c>
      <c r="M3256">
        <v>302111015</v>
      </c>
      <c r="N3256" s="7">
        <v>43617</v>
      </c>
      <c r="P3256" s="7"/>
    </row>
    <row r="3257" spans="1:16" x14ac:dyDescent="0.25">
      <c r="A3257" t="s">
        <v>1045</v>
      </c>
      <c r="B3257" t="s">
        <v>1054</v>
      </c>
      <c r="C3257" t="s">
        <v>1055</v>
      </c>
      <c r="D3257" t="s">
        <v>1071</v>
      </c>
      <c r="E3257" t="s">
        <v>1072</v>
      </c>
      <c r="F3257" t="s">
        <v>1073</v>
      </c>
      <c r="G3257" t="s">
        <v>27</v>
      </c>
      <c r="H3257">
        <v>201902</v>
      </c>
      <c r="I3257">
        <v>128.70509999999999</v>
      </c>
      <c r="J3257">
        <v>2019</v>
      </c>
      <c r="K3257">
        <v>2</v>
      </c>
      <c r="L3257">
        <v>13378</v>
      </c>
      <c r="M3257">
        <v>303006921</v>
      </c>
      <c r="N3257" s="7">
        <v>43601</v>
      </c>
      <c r="P3257" s="7"/>
    </row>
    <row r="3258" spans="1:16" x14ac:dyDescent="0.25">
      <c r="A3258" t="s">
        <v>1045</v>
      </c>
      <c r="B3258" t="s">
        <v>1054</v>
      </c>
      <c r="C3258" t="s">
        <v>1058</v>
      </c>
      <c r="D3258" t="s">
        <v>1056</v>
      </c>
      <c r="E3258" t="s">
        <v>1059</v>
      </c>
      <c r="F3258" t="s">
        <v>1050</v>
      </c>
      <c r="G3258" t="s">
        <v>33</v>
      </c>
      <c r="H3258">
        <v>201902</v>
      </c>
      <c r="I3258">
        <v>230</v>
      </c>
      <c r="J3258">
        <v>2019</v>
      </c>
      <c r="K3258">
        <v>2</v>
      </c>
      <c r="L3258">
        <v>13379</v>
      </c>
      <c r="M3258">
        <v>301806193</v>
      </c>
      <c r="N3258" s="7">
        <v>43628</v>
      </c>
      <c r="P3258" s="7"/>
    </row>
    <row r="3259" spans="1:16" x14ac:dyDescent="0.25">
      <c r="A3259" t="s">
        <v>1045</v>
      </c>
      <c r="B3259" t="s">
        <v>1054</v>
      </c>
      <c r="C3259" t="s">
        <v>1058</v>
      </c>
      <c r="D3259" t="s">
        <v>1056</v>
      </c>
      <c r="E3259" t="s">
        <v>1059</v>
      </c>
      <c r="F3259" t="s">
        <v>1050</v>
      </c>
      <c r="G3259" t="s">
        <v>37</v>
      </c>
      <c r="H3259">
        <v>201902</v>
      </c>
      <c r="I3259">
        <v>212.3811</v>
      </c>
      <c r="J3259">
        <v>2019</v>
      </c>
      <c r="K3259">
        <v>2</v>
      </c>
      <c r="L3259">
        <v>13380</v>
      </c>
      <c r="M3259">
        <v>303009304</v>
      </c>
      <c r="N3259" s="7">
        <v>43544</v>
      </c>
      <c r="P3259" s="7"/>
    </row>
    <row r="3260" spans="1:16" x14ac:dyDescent="0.25">
      <c r="A3260" t="s">
        <v>1028</v>
      </c>
      <c r="B3260" t="s">
        <v>1076</v>
      </c>
      <c r="C3260" t="s">
        <v>1077</v>
      </c>
      <c r="D3260" t="s">
        <v>1078</v>
      </c>
      <c r="E3260" t="s">
        <v>1079</v>
      </c>
      <c r="F3260" t="s">
        <v>1080</v>
      </c>
      <c r="G3260" t="s">
        <v>46</v>
      </c>
      <c r="H3260">
        <v>201902</v>
      </c>
      <c r="I3260">
        <v>190.9724889</v>
      </c>
      <c r="J3260">
        <v>2019</v>
      </c>
      <c r="K3260">
        <v>2</v>
      </c>
      <c r="L3260">
        <v>13381</v>
      </c>
      <c r="M3260">
        <v>302108896</v>
      </c>
      <c r="N3260" s="7">
        <v>43494</v>
      </c>
      <c r="P3260" s="7"/>
    </row>
    <row r="3261" spans="1:16" x14ac:dyDescent="0.25">
      <c r="A3261" t="s">
        <v>1045</v>
      </c>
      <c r="B3261" t="s">
        <v>1054</v>
      </c>
      <c r="C3261" t="s">
        <v>1074</v>
      </c>
      <c r="D3261" t="s">
        <v>1071</v>
      </c>
      <c r="E3261" t="s">
        <v>1075</v>
      </c>
      <c r="F3261" t="s">
        <v>1073</v>
      </c>
      <c r="G3261" t="s">
        <v>291</v>
      </c>
      <c r="H3261">
        <v>201902</v>
      </c>
      <c r="I3261">
        <v>171.5154</v>
      </c>
      <c r="J3261">
        <v>2019</v>
      </c>
      <c r="K3261">
        <v>2</v>
      </c>
      <c r="L3261">
        <v>13382</v>
      </c>
      <c r="M3261">
        <v>302102722</v>
      </c>
      <c r="N3261" s="7">
        <v>43573</v>
      </c>
      <c r="P3261" s="7"/>
    </row>
    <row r="3262" spans="1:16" x14ac:dyDescent="0.25">
      <c r="A3262" t="s">
        <v>1045</v>
      </c>
      <c r="B3262" t="s">
        <v>1067</v>
      </c>
      <c r="C3262" t="s">
        <v>1068</v>
      </c>
      <c r="D3262" t="s">
        <v>1069</v>
      </c>
      <c r="E3262" t="s">
        <v>1070</v>
      </c>
      <c r="F3262" t="s">
        <v>1050</v>
      </c>
      <c r="G3262" t="s">
        <v>25</v>
      </c>
      <c r="H3262">
        <v>201902</v>
      </c>
      <c r="I3262">
        <v>34.473199999999999</v>
      </c>
      <c r="J3262">
        <v>2019</v>
      </c>
      <c r="K3262">
        <v>2</v>
      </c>
      <c r="L3262">
        <v>13383</v>
      </c>
      <c r="M3262">
        <v>302109612</v>
      </c>
      <c r="N3262" s="7">
        <v>43547</v>
      </c>
      <c r="P3262" s="7"/>
    </row>
    <row r="3263" spans="1:16" x14ac:dyDescent="0.25">
      <c r="A3263" t="s">
        <v>1045</v>
      </c>
      <c r="B3263" t="s">
        <v>1067</v>
      </c>
      <c r="C3263" t="s">
        <v>1068</v>
      </c>
      <c r="D3263" t="s">
        <v>1069</v>
      </c>
      <c r="E3263" t="s">
        <v>1070</v>
      </c>
      <c r="F3263" t="s">
        <v>1050</v>
      </c>
      <c r="G3263" t="s">
        <v>36</v>
      </c>
      <c r="H3263">
        <v>201902</v>
      </c>
      <c r="I3263">
        <v>43.446199999999997</v>
      </c>
      <c r="J3263">
        <v>2019</v>
      </c>
      <c r="K3263">
        <v>2</v>
      </c>
      <c r="L3263">
        <v>13384</v>
      </c>
      <c r="M3263">
        <v>302102672</v>
      </c>
      <c r="N3263" s="7">
        <v>43516</v>
      </c>
      <c r="P3263" s="7"/>
    </row>
    <row r="3264" spans="1:16" x14ac:dyDescent="0.25">
      <c r="A3264" t="s">
        <v>1037</v>
      </c>
      <c r="B3264" t="s">
        <v>1038</v>
      </c>
      <c r="C3264" t="s">
        <v>1039</v>
      </c>
      <c r="D3264" t="s">
        <v>1040</v>
      </c>
      <c r="E3264" t="s">
        <v>1041</v>
      </c>
      <c r="F3264" t="s">
        <v>1033</v>
      </c>
      <c r="G3264" t="s">
        <v>30</v>
      </c>
      <c r="H3264">
        <v>201902</v>
      </c>
      <c r="I3264">
        <v>506.64</v>
      </c>
      <c r="J3264">
        <v>2019</v>
      </c>
      <c r="K3264">
        <v>2</v>
      </c>
      <c r="L3264">
        <v>13385</v>
      </c>
      <c r="M3264">
        <v>303004540</v>
      </c>
      <c r="N3264" s="7">
        <v>43635</v>
      </c>
      <c r="P3264" s="7"/>
    </row>
    <row r="3265" spans="1:16" x14ac:dyDescent="0.25">
      <c r="A3265" t="s">
        <v>1045</v>
      </c>
      <c r="B3265" t="s">
        <v>1067</v>
      </c>
      <c r="C3265" t="s">
        <v>1068</v>
      </c>
      <c r="D3265" t="s">
        <v>1069</v>
      </c>
      <c r="E3265" t="s">
        <v>1070</v>
      </c>
      <c r="F3265" t="s">
        <v>1050</v>
      </c>
      <c r="G3265" t="s">
        <v>31</v>
      </c>
      <c r="H3265">
        <v>201902</v>
      </c>
      <c r="I3265">
        <v>74.243200000000002</v>
      </c>
      <c r="J3265">
        <v>2019</v>
      </c>
      <c r="K3265">
        <v>2</v>
      </c>
      <c r="L3265">
        <v>13386</v>
      </c>
      <c r="M3265">
        <v>301605809</v>
      </c>
      <c r="N3265" s="7">
        <v>43671</v>
      </c>
      <c r="P3265" s="7"/>
    </row>
    <row r="3266" spans="1:16" x14ac:dyDescent="0.25">
      <c r="A3266" t="s">
        <v>1045</v>
      </c>
      <c r="B3266" t="s">
        <v>1054</v>
      </c>
      <c r="C3266" t="s">
        <v>1074</v>
      </c>
      <c r="D3266" t="s">
        <v>1071</v>
      </c>
      <c r="E3266" t="s">
        <v>1075</v>
      </c>
      <c r="F3266" t="s">
        <v>1073</v>
      </c>
      <c r="G3266" t="s">
        <v>32</v>
      </c>
      <c r="H3266">
        <v>201902</v>
      </c>
      <c r="I3266">
        <v>146.5521</v>
      </c>
      <c r="J3266">
        <v>2019</v>
      </c>
      <c r="K3266">
        <v>2</v>
      </c>
      <c r="L3266">
        <v>13387</v>
      </c>
      <c r="M3266">
        <v>303009797</v>
      </c>
      <c r="N3266" s="7">
        <v>43526</v>
      </c>
      <c r="P3266" s="7"/>
    </row>
    <row r="3267" spans="1:16" x14ac:dyDescent="0.25">
      <c r="A3267" t="s">
        <v>1045</v>
      </c>
      <c r="B3267" t="s">
        <v>1054</v>
      </c>
      <c r="C3267" t="s">
        <v>1074</v>
      </c>
      <c r="D3267" t="s">
        <v>1071</v>
      </c>
      <c r="E3267" t="s">
        <v>1075</v>
      </c>
      <c r="F3267" t="s">
        <v>1073</v>
      </c>
      <c r="G3267" t="s">
        <v>35</v>
      </c>
      <c r="H3267">
        <v>201902</v>
      </c>
      <c r="I3267">
        <v>140.88570000000001</v>
      </c>
      <c r="J3267">
        <v>2019</v>
      </c>
      <c r="K3267">
        <v>2</v>
      </c>
      <c r="L3267">
        <v>13388</v>
      </c>
      <c r="M3267">
        <v>302102672</v>
      </c>
      <c r="N3267" s="7">
        <v>43641</v>
      </c>
      <c r="P3267" s="7"/>
    </row>
    <row r="3268" spans="1:16" x14ac:dyDescent="0.25">
      <c r="A3268" t="s">
        <v>1045</v>
      </c>
      <c r="B3268" t="s">
        <v>1054</v>
      </c>
      <c r="C3268" t="s">
        <v>1074</v>
      </c>
      <c r="D3268" t="s">
        <v>1071</v>
      </c>
      <c r="E3268" t="s">
        <v>1075</v>
      </c>
      <c r="F3268" t="s">
        <v>1073</v>
      </c>
      <c r="G3268" t="s">
        <v>319</v>
      </c>
      <c r="H3268">
        <v>201902</v>
      </c>
      <c r="I3268">
        <v>118.0082</v>
      </c>
      <c r="J3268">
        <v>2019</v>
      </c>
      <c r="K3268">
        <v>2</v>
      </c>
      <c r="L3268">
        <v>13389</v>
      </c>
      <c r="M3268">
        <v>303006925</v>
      </c>
      <c r="N3268" s="7">
        <v>43641</v>
      </c>
      <c r="P3268" s="7"/>
    </row>
    <row r="3269" spans="1:16" x14ac:dyDescent="0.25">
      <c r="A3269" t="s">
        <v>1045</v>
      </c>
      <c r="B3269" t="s">
        <v>1046</v>
      </c>
      <c r="C3269" t="s">
        <v>1047</v>
      </c>
      <c r="D3269" t="s">
        <v>1048</v>
      </c>
      <c r="E3269" t="s">
        <v>1049</v>
      </c>
      <c r="F3269" t="s">
        <v>1050</v>
      </c>
      <c r="G3269" t="s">
        <v>25</v>
      </c>
      <c r="H3269">
        <v>201902</v>
      </c>
      <c r="I3269">
        <v>283.8929</v>
      </c>
      <c r="J3269">
        <v>2019</v>
      </c>
      <c r="K3269">
        <v>2</v>
      </c>
      <c r="L3269">
        <v>13390</v>
      </c>
      <c r="M3269">
        <v>301800313</v>
      </c>
      <c r="N3269" s="7">
        <v>43522</v>
      </c>
      <c r="P3269" s="7"/>
    </row>
    <row r="3270" spans="1:16" x14ac:dyDescent="0.25">
      <c r="A3270" t="s">
        <v>1045</v>
      </c>
      <c r="B3270" t="s">
        <v>1046</v>
      </c>
      <c r="C3270" t="s">
        <v>1047</v>
      </c>
      <c r="D3270" t="s">
        <v>1048</v>
      </c>
      <c r="E3270" t="s">
        <v>1049</v>
      </c>
      <c r="F3270" t="s">
        <v>1050</v>
      </c>
      <c r="G3270" t="s">
        <v>24</v>
      </c>
      <c r="H3270">
        <v>201902</v>
      </c>
      <c r="I3270">
        <v>257.74900000000002</v>
      </c>
      <c r="J3270">
        <v>2019</v>
      </c>
      <c r="K3270">
        <v>2</v>
      </c>
      <c r="L3270">
        <v>13391</v>
      </c>
      <c r="M3270">
        <v>302108912</v>
      </c>
      <c r="N3270" s="7">
        <v>43588</v>
      </c>
      <c r="P3270" s="7"/>
    </row>
    <row r="3271" spans="1:16" x14ac:dyDescent="0.25">
      <c r="A3271" t="s">
        <v>1028</v>
      </c>
      <c r="B3271" t="s">
        <v>1076</v>
      </c>
      <c r="C3271" t="s">
        <v>1077</v>
      </c>
      <c r="D3271" t="s">
        <v>1078</v>
      </c>
      <c r="E3271" t="s">
        <v>1079</v>
      </c>
      <c r="F3271" t="s">
        <v>1080</v>
      </c>
      <c r="G3271" t="s">
        <v>28</v>
      </c>
      <c r="H3271">
        <v>201902</v>
      </c>
      <c r="I3271">
        <v>201.01965000000001</v>
      </c>
      <c r="J3271">
        <v>2019</v>
      </c>
      <c r="K3271">
        <v>2</v>
      </c>
      <c r="L3271">
        <v>13392</v>
      </c>
      <c r="M3271">
        <v>301709459</v>
      </c>
      <c r="N3271" s="7">
        <v>43629</v>
      </c>
      <c r="P3271" s="7"/>
    </row>
    <row r="3272" spans="1:16" x14ac:dyDescent="0.25">
      <c r="A3272" t="s">
        <v>1045</v>
      </c>
      <c r="B3272" t="s">
        <v>1046</v>
      </c>
      <c r="C3272" t="s">
        <v>1051</v>
      </c>
      <c r="D3272" t="s">
        <v>1052</v>
      </c>
      <c r="E3272" t="s">
        <v>1053</v>
      </c>
      <c r="F3272" t="s">
        <v>1050</v>
      </c>
      <c r="G3272" t="s">
        <v>605</v>
      </c>
      <c r="H3272">
        <v>201902</v>
      </c>
      <c r="I3272">
        <v>274.56</v>
      </c>
      <c r="J3272">
        <v>2019</v>
      </c>
      <c r="K3272">
        <v>2</v>
      </c>
      <c r="L3272">
        <v>13393</v>
      </c>
      <c r="M3272">
        <v>301800986</v>
      </c>
      <c r="N3272" s="7">
        <v>43544</v>
      </c>
      <c r="P3272" s="7"/>
    </row>
    <row r="3273" spans="1:16" x14ac:dyDescent="0.25">
      <c r="A3273" t="s">
        <v>1045</v>
      </c>
      <c r="B3273" t="s">
        <v>1054</v>
      </c>
      <c r="C3273" t="s">
        <v>1055</v>
      </c>
      <c r="D3273" t="s">
        <v>1071</v>
      </c>
      <c r="E3273" t="s">
        <v>1072</v>
      </c>
      <c r="F3273" t="s">
        <v>1073</v>
      </c>
      <c r="G3273" t="s">
        <v>26</v>
      </c>
      <c r="H3273">
        <v>201902</v>
      </c>
      <c r="I3273">
        <v>126.2255</v>
      </c>
      <c r="J3273">
        <v>2019</v>
      </c>
      <c r="K3273">
        <v>2</v>
      </c>
      <c r="L3273">
        <v>13394</v>
      </c>
      <c r="M3273">
        <v>303008878</v>
      </c>
      <c r="N3273" s="7">
        <v>43676</v>
      </c>
      <c r="P3273" s="7"/>
    </row>
    <row r="3274" spans="1:16" x14ac:dyDescent="0.25">
      <c r="A3274" t="s">
        <v>1045</v>
      </c>
      <c r="B3274" t="s">
        <v>1060</v>
      </c>
      <c r="C3274" t="s">
        <v>1064</v>
      </c>
      <c r="D3274" t="s">
        <v>1065</v>
      </c>
      <c r="E3274" t="s">
        <v>1066</v>
      </c>
      <c r="F3274" t="s">
        <v>1050</v>
      </c>
      <c r="G3274" t="s">
        <v>323</v>
      </c>
      <c r="H3274">
        <v>201902</v>
      </c>
      <c r="I3274">
        <v>544.6046</v>
      </c>
      <c r="J3274">
        <v>2019</v>
      </c>
      <c r="K3274">
        <v>2</v>
      </c>
      <c r="L3274">
        <v>13395</v>
      </c>
      <c r="M3274">
        <v>302105745</v>
      </c>
      <c r="N3274" s="7">
        <v>43504</v>
      </c>
      <c r="P3274" s="7"/>
    </row>
    <row r="3275" spans="1:16" x14ac:dyDescent="0.25">
      <c r="A3275" t="s">
        <v>1045</v>
      </c>
      <c r="B3275" t="s">
        <v>1054</v>
      </c>
      <c r="C3275" t="s">
        <v>1058</v>
      </c>
      <c r="D3275" t="s">
        <v>1056</v>
      </c>
      <c r="E3275" t="s">
        <v>1059</v>
      </c>
      <c r="F3275" t="s">
        <v>1050</v>
      </c>
      <c r="G3275" t="s">
        <v>15</v>
      </c>
      <c r="H3275">
        <v>201902</v>
      </c>
      <c r="I3275">
        <v>139.60339999999999</v>
      </c>
      <c r="J3275">
        <v>2019</v>
      </c>
      <c r="K3275">
        <v>2</v>
      </c>
      <c r="L3275">
        <v>13396</v>
      </c>
      <c r="M3275">
        <v>301105630</v>
      </c>
      <c r="N3275" s="7">
        <v>43560</v>
      </c>
      <c r="P3275" s="7"/>
    </row>
    <row r="3276" spans="1:16" x14ac:dyDescent="0.25">
      <c r="A3276" t="s">
        <v>1045</v>
      </c>
      <c r="B3276" t="s">
        <v>1054</v>
      </c>
      <c r="C3276" t="s">
        <v>1058</v>
      </c>
      <c r="D3276" t="s">
        <v>1056</v>
      </c>
      <c r="E3276" t="s">
        <v>1059</v>
      </c>
      <c r="F3276" t="s">
        <v>1050</v>
      </c>
      <c r="G3276" t="s">
        <v>11</v>
      </c>
      <c r="H3276">
        <v>201902</v>
      </c>
      <c r="I3276">
        <v>225.17859999999999</v>
      </c>
      <c r="J3276">
        <v>2019</v>
      </c>
      <c r="K3276">
        <v>2</v>
      </c>
      <c r="L3276">
        <v>13397</v>
      </c>
      <c r="M3276">
        <v>301302837</v>
      </c>
      <c r="N3276" s="7">
        <v>43640</v>
      </c>
      <c r="P3276" s="7"/>
    </row>
    <row r="3277" spans="1:16" x14ac:dyDescent="0.25">
      <c r="A3277" t="s">
        <v>1045</v>
      </c>
      <c r="B3277" t="s">
        <v>1054</v>
      </c>
      <c r="C3277" t="s">
        <v>1074</v>
      </c>
      <c r="D3277" t="s">
        <v>1071</v>
      </c>
      <c r="E3277" t="s">
        <v>1075</v>
      </c>
      <c r="F3277" t="s">
        <v>1073</v>
      </c>
      <c r="G3277" t="s">
        <v>323</v>
      </c>
      <c r="H3277">
        <v>201902</v>
      </c>
      <c r="I3277">
        <v>134.60570000000001</v>
      </c>
      <c r="J3277">
        <v>2019</v>
      </c>
      <c r="K3277">
        <v>2</v>
      </c>
      <c r="L3277">
        <v>13398</v>
      </c>
      <c r="M3277">
        <v>303008935</v>
      </c>
      <c r="N3277" s="7">
        <v>43669</v>
      </c>
      <c r="P3277" s="7"/>
    </row>
    <row r="3278" spans="1:16" x14ac:dyDescent="0.25">
      <c r="A3278" t="s">
        <v>1045</v>
      </c>
      <c r="B3278" t="s">
        <v>1060</v>
      </c>
      <c r="C3278" t="s">
        <v>1064</v>
      </c>
      <c r="D3278" t="s">
        <v>1065</v>
      </c>
      <c r="E3278" t="s">
        <v>1066</v>
      </c>
      <c r="F3278" t="s">
        <v>1050</v>
      </c>
      <c r="G3278" t="s">
        <v>32</v>
      </c>
      <c r="H3278">
        <v>201902</v>
      </c>
      <c r="I3278">
        <v>806.98419999999999</v>
      </c>
      <c r="J3278">
        <v>2019</v>
      </c>
      <c r="K3278">
        <v>2</v>
      </c>
      <c r="L3278">
        <v>13399</v>
      </c>
      <c r="M3278">
        <v>302107752</v>
      </c>
      <c r="N3278" s="7">
        <v>43617</v>
      </c>
      <c r="P3278" s="7"/>
    </row>
    <row r="3279" spans="1:16" x14ac:dyDescent="0.25">
      <c r="A3279" t="s">
        <v>1045</v>
      </c>
      <c r="B3279" t="s">
        <v>1046</v>
      </c>
      <c r="C3279" t="s">
        <v>1051</v>
      </c>
      <c r="D3279" t="s">
        <v>1052</v>
      </c>
      <c r="E3279" t="s">
        <v>1053</v>
      </c>
      <c r="F3279" t="s">
        <v>1050</v>
      </c>
      <c r="G3279" t="s">
        <v>29</v>
      </c>
      <c r="H3279">
        <v>201902</v>
      </c>
      <c r="I3279">
        <v>320.3929</v>
      </c>
      <c r="J3279">
        <v>2019</v>
      </c>
      <c r="K3279">
        <v>2</v>
      </c>
      <c r="L3279">
        <v>13400</v>
      </c>
      <c r="M3279">
        <v>301601881</v>
      </c>
      <c r="N3279" s="7">
        <v>43622</v>
      </c>
      <c r="P3279" s="7"/>
    </row>
    <row r="3280" spans="1:16" x14ac:dyDescent="0.25">
      <c r="A3280" t="s">
        <v>1045</v>
      </c>
      <c r="B3280" t="s">
        <v>1046</v>
      </c>
      <c r="C3280" t="s">
        <v>1051</v>
      </c>
      <c r="D3280" t="s">
        <v>1052</v>
      </c>
      <c r="E3280" t="s">
        <v>1053</v>
      </c>
      <c r="F3280" t="s">
        <v>1050</v>
      </c>
      <c r="G3280" t="s">
        <v>32</v>
      </c>
      <c r="H3280">
        <v>201902</v>
      </c>
      <c r="I3280">
        <v>355.99340000000001</v>
      </c>
      <c r="J3280">
        <v>2019</v>
      </c>
      <c r="K3280">
        <v>2</v>
      </c>
      <c r="L3280">
        <v>13401</v>
      </c>
      <c r="M3280">
        <v>302108902</v>
      </c>
      <c r="N3280" s="7">
        <v>43543</v>
      </c>
      <c r="P3280" s="7"/>
    </row>
    <row r="3281" spans="1:16" x14ac:dyDescent="0.25">
      <c r="A3281" t="s">
        <v>1028</v>
      </c>
      <c r="B3281" t="s">
        <v>1076</v>
      </c>
      <c r="C3281" t="s">
        <v>1077</v>
      </c>
      <c r="D3281" t="s">
        <v>1078</v>
      </c>
      <c r="E3281" t="s">
        <v>1079</v>
      </c>
      <c r="F3281" t="s">
        <v>1080</v>
      </c>
      <c r="G3281" t="s">
        <v>34</v>
      </c>
      <c r="H3281">
        <v>201902</v>
      </c>
      <c r="I3281">
        <v>232.70606670000001</v>
      </c>
      <c r="J3281">
        <v>2019</v>
      </c>
      <c r="K3281">
        <v>2</v>
      </c>
      <c r="L3281">
        <v>13402</v>
      </c>
      <c r="M3281">
        <v>302108536</v>
      </c>
      <c r="N3281" s="7">
        <v>43623</v>
      </c>
      <c r="P3281" s="7"/>
    </row>
    <row r="3282" spans="1:16" x14ac:dyDescent="0.25">
      <c r="A3282" t="s">
        <v>1028</v>
      </c>
      <c r="B3282" t="s">
        <v>1029</v>
      </c>
      <c r="C3282" t="s">
        <v>1030</v>
      </c>
      <c r="D3282" t="s">
        <v>1031</v>
      </c>
      <c r="E3282" t="s">
        <v>1032</v>
      </c>
      <c r="F3282" t="s">
        <v>1033</v>
      </c>
      <c r="G3282" t="s">
        <v>26</v>
      </c>
      <c r="H3282">
        <v>201902</v>
      </c>
      <c r="I3282">
        <v>417.4726</v>
      </c>
      <c r="J3282">
        <v>2019</v>
      </c>
      <c r="K3282">
        <v>2</v>
      </c>
      <c r="L3282">
        <v>13403</v>
      </c>
      <c r="M3282">
        <v>302109227</v>
      </c>
      <c r="N3282" s="7">
        <v>43543</v>
      </c>
      <c r="P3282" s="7"/>
    </row>
    <row r="3283" spans="1:16" x14ac:dyDescent="0.25">
      <c r="A3283" t="s">
        <v>1045</v>
      </c>
      <c r="B3283" t="s">
        <v>1054</v>
      </c>
      <c r="C3283" t="s">
        <v>1058</v>
      </c>
      <c r="D3283" t="s">
        <v>1056</v>
      </c>
      <c r="E3283" t="s">
        <v>1059</v>
      </c>
      <c r="F3283" t="s">
        <v>1050</v>
      </c>
      <c r="G3283" t="s">
        <v>291</v>
      </c>
      <c r="H3283">
        <v>201902</v>
      </c>
      <c r="I3283">
        <v>232.0942</v>
      </c>
      <c r="J3283">
        <v>2019</v>
      </c>
      <c r="K3283">
        <v>2</v>
      </c>
      <c r="L3283">
        <v>13404</v>
      </c>
      <c r="M3283">
        <v>302105441</v>
      </c>
      <c r="N3283" s="7">
        <v>43548</v>
      </c>
      <c r="P3283" s="7"/>
    </row>
    <row r="3284" spans="1:16" x14ac:dyDescent="0.25">
      <c r="A3284" t="s">
        <v>1045</v>
      </c>
      <c r="B3284" t="s">
        <v>1060</v>
      </c>
      <c r="C3284" t="s">
        <v>1064</v>
      </c>
      <c r="D3284" t="s">
        <v>1065</v>
      </c>
      <c r="E3284" t="s">
        <v>1066</v>
      </c>
      <c r="F3284" t="s">
        <v>1050</v>
      </c>
      <c r="G3284" t="s">
        <v>36</v>
      </c>
      <c r="H3284">
        <v>201902</v>
      </c>
      <c r="I3284">
        <v>600.40359999999998</v>
      </c>
      <c r="J3284">
        <v>2019</v>
      </c>
      <c r="K3284">
        <v>2</v>
      </c>
      <c r="L3284">
        <v>13405</v>
      </c>
      <c r="M3284">
        <v>303005332</v>
      </c>
      <c r="N3284" s="7">
        <v>43486</v>
      </c>
      <c r="P3284" s="7"/>
    </row>
    <row r="3285" spans="1:16" x14ac:dyDescent="0.25">
      <c r="A3285" t="s">
        <v>1045</v>
      </c>
      <c r="B3285" t="s">
        <v>1054</v>
      </c>
      <c r="C3285" t="s">
        <v>1055</v>
      </c>
      <c r="D3285" t="s">
        <v>1056</v>
      </c>
      <c r="E3285" t="s">
        <v>1057</v>
      </c>
      <c r="F3285" t="s">
        <v>1050</v>
      </c>
      <c r="G3285" t="s">
        <v>27</v>
      </c>
      <c r="H3285">
        <v>201902</v>
      </c>
      <c r="I3285">
        <v>184.3442</v>
      </c>
      <c r="J3285">
        <v>2019</v>
      </c>
      <c r="K3285">
        <v>2</v>
      </c>
      <c r="L3285">
        <v>13406</v>
      </c>
      <c r="M3285">
        <v>301906375</v>
      </c>
      <c r="N3285" s="7">
        <v>43498</v>
      </c>
      <c r="P3285" s="7"/>
    </row>
    <row r="3286" spans="1:16" x14ac:dyDescent="0.25">
      <c r="A3286" t="s">
        <v>1045</v>
      </c>
      <c r="B3286" t="s">
        <v>1060</v>
      </c>
      <c r="C3286" t="s">
        <v>1061</v>
      </c>
      <c r="D3286" t="s">
        <v>1062</v>
      </c>
      <c r="E3286" t="s">
        <v>1063</v>
      </c>
      <c r="F3286" t="s">
        <v>1050</v>
      </c>
      <c r="G3286" t="s">
        <v>27</v>
      </c>
      <c r="H3286">
        <v>201902</v>
      </c>
      <c r="I3286">
        <v>515.62540000000001</v>
      </c>
      <c r="J3286">
        <v>2019</v>
      </c>
      <c r="K3286">
        <v>2</v>
      </c>
      <c r="L3286">
        <v>13407</v>
      </c>
      <c r="M3286">
        <v>301704085</v>
      </c>
      <c r="N3286" s="7">
        <v>43523</v>
      </c>
      <c r="P3286" s="7"/>
    </row>
    <row r="3287" spans="1:16" x14ac:dyDescent="0.25">
      <c r="A3287" t="s">
        <v>1045</v>
      </c>
      <c r="B3287" t="s">
        <v>1060</v>
      </c>
      <c r="C3287" t="s">
        <v>1061</v>
      </c>
      <c r="D3287" t="s">
        <v>1062</v>
      </c>
      <c r="E3287" t="s">
        <v>1063</v>
      </c>
      <c r="F3287" t="s">
        <v>1050</v>
      </c>
      <c r="G3287" t="s">
        <v>42</v>
      </c>
      <c r="H3287">
        <v>201902</v>
      </c>
      <c r="I3287">
        <v>482.82420000000002</v>
      </c>
      <c r="J3287">
        <v>2019</v>
      </c>
      <c r="K3287">
        <v>2</v>
      </c>
      <c r="L3287">
        <v>13408</v>
      </c>
      <c r="M3287">
        <v>303008529</v>
      </c>
      <c r="N3287" s="7">
        <v>43554</v>
      </c>
      <c r="P3287" s="7"/>
    </row>
    <row r="3288" spans="1:16" x14ac:dyDescent="0.25">
      <c r="A3288" t="s">
        <v>21</v>
      </c>
      <c r="B3288" t="s">
        <v>22</v>
      </c>
      <c r="C3288" t="s">
        <v>54</v>
      </c>
      <c r="D3288" t="s">
        <v>55</v>
      </c>
      <c r="E3288" t="s">
        <v>56</v>
      </c>
      <c r="F3288" t="s">
        <v>23</v>
      </c>
      <c r="G3288" t="s">
        <v>10</v>
      </c>
      <c r="H3288">
        <v>201902</v>
      </c>
      <c r="I3288">
        <v>72.846000000000004</v>
      </c>
      <c r="J3288">
        <v>2019</v>
      </c>
      <c r="K3288">
        <v>2</v>
      </c>
      <c r="L3288">
        <v>13409</v>
      </c>
      <c r="M3288">
        <v>303006654</v>
      </c>
      <c r="N3288" s="7">
        <v>43568</v>
      </c>
      <c r="P3288" s="7"/>
    </row>
    <row r="3289" spans="1:16" x14ac:dyDescent="0.25">
      <c r="A3289" t="s">
        <v>1045</v>
      </c>
      <c r="B3289" t="s">
        <v>1046</v>
      </c>
      <c r="C3289" t="s">
        <v>1051</v>
      </c>
      <c r="D3289" t="s">
        <v>1052</v>
      </c>
      <c r="E3289" t="s">
        <v>1053</v>
      </c>
      <c r="F3289" t="s">
        <v>1050</v>
      </c>
      <c r="G3289" t="s">
        <v>323</v>
      </c>
      <c r="H3289">
        <v>201902</v>
      </c>
      <c r="I3289">
        <v>343.01609999999999</v>
      </c>
      <c r="J3289">
        <v>2019</v>
      </c>
      <c r="K3289">
        <v>2</v>
      </c>
      <c r="L3289">
        <v>13410</v>
      </c>
      <c r="M3289">
        <v>302103317</v>
      </c>
      <c r="N3289" s="7">
        <v>43657</v>
      </c>
      <c r="P3289" s="7"/>
    </row>
    <row r="3290" spans="1:16" x14ac:dyDescent="0.25">
      <c r="A3290" t="s">
        <v>1045</v>
      </c>
      <c r="B3290" t="s">
        <v>1054</v>
      </c>
      <c r="C3290" t="s">
        <v>1074</v>
      </c>
      <c r="D3290" t="s">
        <v>1071</v>
      </c>
      <c r="E3290" t="s">
        <v>1075</v>
      </c>
      <c r="F3290" t="s">
        <v>1073</v>
      </c>
      <c r="G3290" t="s">
        <v>34</v>
      </c>
      <c r="H3290">
        <v>201902</v>
      </c>
      <c r="I3290">
        <v>110.4511</v>
      </c>
      <c r="J3290">
        <v>2019</v>
      </c>
      <c r="K3290">
        <v>2</v>
      </c>
      <c r="L3290">
        <v>13411</v>
      </c>
      <c r="M3290">
        <v>303006951</v>
      </c>
      <c r="N3290" s="7">
        <v>43632</v>
      </c>
      <c r="P3290" s="7"/>
    </row>
    <row r="3291" spans="1:16" x14ac:dyDescent="0.25">
      <c r="A3291" t="s">
        <v>1045</v>
      </c>
      <c r="B3291" t="s">
        <v>1054</v>
      </c>
      <c r="C3291" t="s">
        <v>1074</v>
      </c>
      <c r="D3291" t="s">
        <v>1071</v>
      </c>
      <c r="E3291" t="s">
        <v>1075</v>
      </c>
      <c r="F3291" t="s">
        <v>1073</v>
      </c>
      <c r="G3291" t="s">
        <v>349</v>
      </c>
      <c r="H3291">
        <v>201902</v>
      </c>
      <c r="I3291">
        <v>165.44</v>
      </c>
      <c r="J3291">
        <v>2019</v>
      </c>
      <c r="K3291">
        <v>2</v>
      </c>
      <c r="L3291">
        <v>13412</v>
      </c>
      <c r="M3291">
        <v>302102345</v>
      </c>
      <c r="N3291" s="7">
        <v>43568</v>
      </c>
      <c r="P3291" s="7"/>
    </row>
    <row r="3292" spans="1:16" x14ac:dyDescent="0.25">
      <c r="A3292" t="s">
        <v>1045</v>
      </c>
      <c r="B3292" t="s">
        <v>1060</v>
      </c>
      <c r="C3292" t="s">
        <v>1064</v>
      </c>
      <c r="D3292" t="s">
        <v>1065</v>
      </c>
      <c r="E3292" t="s">
        <v>1066</v>
      </c>
      <c r="F3292" t="s">
        <v>1050</v>
      </c>
      <c r="G3292" t="s">
        <v>27</v>
      </c>
      <c r="H3292">
        <v>201902</v>
      </c>
      <c r="I3292">
        <v>516.41110000000003</v>
      </c>
      <c r="J3292">
        <v>2019</v>
      </c>
      <c r="K3292">
        <v>2</v>
      </c>
      <c r="L3292">
        <v>13413</v>
      </c>
      <c r="M3292">
        <v>302107361</v>
      </c>
      <c r="N3292" s="7">
        <v>43527</v>
      </c>
      <c r="P3292" s="7"/>
    </row>
    <row r="3293" spans="1:16" x14ac:dyDescent="0.25">
      <c r="A3293" t="s">
        <v>1045</v>
      </c>
      <c r="B3293" t="s">
        <v>1046</v>
      </c>
      <c r="C3293" t="s">
        <v>1047</v>
      </c>
      <c r="D3293" t="s">
        <v>1048</v>
      </c>
      <c r="E3293" t="s">
        <v>1049</v>
      </c>
      <c r="F3293" t="s">
        <v>1050</v>
      </c>
      <c r="G3293" t="s">
        <v>35</v>
      </c>
      <c r="H3293">
        <v>201902</v>
      </c>
      <c r="I3293">
        <v>193.84110000000001</v>
      </c>
      <c r="J3293">
        <v>2019</v>
      </c>
      <c r="K3293">
        <v>2</v>
      </c>
      <c r="L3293">
        <v>13414</v>
      </c>
      <c r="M3293">
        <v>301905630</v>
      </c>
      <c r="N3293" s="7">
        <v>43542</v>
      </c>
      <c r="P3293" s="7"/>
    </row>
    <row r="3294" spans="1:16" x14ac:dyDescent="0.25">
      <c r="A3294" t="s">
        <v>1045</v>
      </c>
      <c r="B3294" t="s">
        <v>1046</v>
      </c>
      <c r="C3294" t="s">
        <v>1047</v>
      </c>
      <c r="D3294" t="s">
        <v>1048</v>
      </c>
      <c r="E3294" t="s">
        <v>1049</v>
      </c>
      <c r="F3294" t="s">
        <v>1050</v>
      </c>
      <c r="G3294" t="s">
        <v>10</v>
      </c>
      <c r="H3294">
        <v>201902</v>
      </c>
      <c r="I3294">
        <v>240.9443</v>
      </c>
      <c r="J3294">
        <v>2019</v>
      </c>
      <c r="K3294">
        <v>2</v>
      </c>
      <c r="L3294">
        <v>13415</v>
      </c>
      <c r="M3294">
        <v>301805285</v>
      </c>
      <c r="N3294" s="7">
        <v>43630</v>
      </c>
      <c r="P3294" s="7"/>
    </row>
    <row r="3295" spans="1:16" x14ac:dyDescent="0.25">
      <c r="A3295" t="s">
        <v>1045</v>
      </c>
      <c r="B3295" t="s">
        <v>1067</v>
      </c>
      <c r="C3295" t="s">
        <v>1068</v>
      </c>
      <c r="D3295" t="s">
        <v>1069</v>
      </c>
      <c r="E3295" t="s">
        <v>1070</v>
      </c>
      <c r="F3295" t="s">
        <v>1050</v>
      </c>
      <c r="G3295" t="s">
        <v>33</v>
      </c>
      <c r="H3295">
        <v>201902</v>
      </c>
      <c r="I3295">
        <v>25.964300000000001</v>
      </c>
      <c r="J3295">
        <v>2019</v>
      </c>
      <c r="K3295">
        <v>2</v>
      </c>
      <c r="L3295">
        <v>13416</v>
      </c>
      <c r="M3295">
        <v>302107868</v>
      </c>
      <c r="N3295" s="7">
        <v>43497</v>
      </c>
      <c r="P3295" s="7"/>
    </row>
    <row r="3296" spans="1:16" x14ac:dyDescent="0.25">
      <c r="A3296" t="s">
        <v>1045</v>
      </c>
      <c r="B3296" t="s">
        <v>1054</v>
      </c>
      <c r="C3296" t="s">
        <v>1058</v>
      </c>
      <c r="D3296" t="s">
        <v>1056</v>
      </c>
      <c r="E3296" t="s">
        <v>1059</v>
      </c>
      <c r="F3296" t="s">
        <v>1050</v>
      </c>
      <c r="G3296" t="s">
        <v>349</v>
      </c>
      <c r="H3296">
        <v>201902</v>
      </c>
      <c r="I3296">
        <v>298.73860000000002</v>
      </c>
      <c r="J3296">
        <v>2019</v>
      </c>
      <c r="K3296">
        <v>2</v>
      </c>
      <c r="L3296">
        <v>13417</v>
      </c>
      <c r="M3296">
        <v>301506578</v>
      </c>
      <c r="N3296" s="7">
        <v>43657</v>
      </c>
      <c r="P3296" s="7"/>
    </row>
    <row r="3297" spans="1:16" x14ac:dyDescent="0.25">
      <c r="A3297" t="s">
        <v>1045</v>
      </c>
      <c r="B3297" t="s">
        <v>1067</v>
      </c>
      <c r="C3297" t="s">
        <v>1068</v>
      </c>
      <c r="D3297" t="s">
        <v>1069</v>
      </c>
      <c r="E3297" t="s">
        <v>1070</v>
      </c>
      <c r="F3297" t="s">
        <v>1050</v>
      </c>
      <c r="G3297" t="s">
        <v>27</v>
      </c>
      <c r="H3297">
        <v>201902</v>
      </c>
      <c r="I3297">
        <v>44.210099999999997</v>
      </c>
      <c r="J3297">
        <v>2019</v>
      </c>
      <c r="K3297">
        <v>2</v>
      </c>
      <c r="L3297">
        <v>13418</v>
      </c>
      <c r="M3297">
        <v>302107792</v>
      </c>
      <c r="N3297" s="7">
        <v>43632</v>
      </c>
      <c r="P3297" s="7"/>
    </row>
    <row r="3298" spans="1:16" x14ac:dyDescent="0.25">
      <c r="A3298" t="s">
        <v>1045</v>
      </c>
      <c r="B3298" t="s">
        <v>1054</v>
      </c>
      <c r="C3298" t="s">
        <v>1074</v>
      </c>
      <c r="D3298" t="s">
        <v>1071</v>
      </c>
      <c r="E3298" t="s">
        <v>1075</v>
      </c>
      <c r="F3298" t="s">
        <v>1073</v>
      </c>
      <c r="G3298" t="s">
        <v>244</v>
      </c>
      <c r="H3298">
        <v>201902</v>
      </c>
      <c r="I3298">
        <v>160.2132</v>
      </c>
      <c r="J3298">
        <v>2019</v>
      </c>
      <c r="K3298">
        <v>2</v>
      </c>
      <c r="L3298">
        <v>13419</v>
      </c>
      <c r="M3298">
        <v>303007063</v>
      </c>
      <c r="N3298" s="7">
        <v>43659</v>
      </c>
      <c r="P3298" s="7"/>
    </row>
    <row r="3299" spans="1:16" x14ac:dyDescent="0.25">
      <c r="A3299" t="s">
        <v>1045</v>
      </c>
      <c r="B3299" t="s">
        <v>1054</v>
      </c>
      <c r="C3299" t="s">
        <v>1058</v>
      </c>
      <c r="D3299" t="s">
        <v>1056</v>
      </c>
      <c r="E3299" t="s">
        <v>1059</v>
      </c>
      <c r="F3299" t="s">
        <v>1050</v>
      </c>
      <c r="G3299" t="s">
        <v>31</v>
      </c>
      <c r="H3299">
        <v>201902</v>
      </c>
      <c r="I3299">
        <v>170.08930000000001</v>
      </c>
      <c r="J3299">
        <v>2019</v>
      </c>
      <c r="K3299">
        <v>2</v>
      </c>
      <c r="L3299">
        <v>13420</v>
      </c>
      <c r="M3299">
        <v>302109937</v>
      </c>
      <c r="N3299" s="7">
        <v>43588</v>
      </c>
      <c r="P3299" s="7"/>
    </row>
    <row r="3300" spans="1:16" x14ac:dyDescent="0.25">
      <c r="A3300" t="s">
        <v>1037</v>
      </c>
      <c r="B3300" t="s">
        <v>1038</v>
      </c>
      <c r="C3300" t="s">
        <v>1042</v>
      </c>
      <c r="D3300" t="s">
        <v>1043</v>
      </c>
      <c r="E3300" t="s">
        <v>1044</v>
      </c>
      <c r="F3300" t="s">
        <v>1033</v>
      </c>
      <c r="G3300" t="s">
        <v>28</v>
      </c>
      <c r="H3300">
        <v>201902</v>
      </c>
      <c r="I3300">
        <v>305.47399999999999</v>
      </c>
      <c r="J3300">
        <v>2019</v>
      </c>
      <c r="K3300">
        <v>2</v>
      </c>
      <c r="L3300">
        <v>13421</v>
      </c>
      <c r="M3300">
        <v>302104714</v>
      </c>
      <c r="N3300" s="7">
        <v>43667</v>
      </c>
      <c r="P3300" s="7"/>
    </row>
    <row r="3301" spans="1:16" x14ac:dyDescent="0.25">
      <c r="A3301" t="s">
        <v>21</v>
      </c>
      <c r="B3301" t="s">
        <v>22</v>
      </c>
      <c r="C3301" t="s">
        <v>54</v>
      </c>
      <c r="D3301" t="s">
        <v>55</v>
      </c>
      <c r="E3301" t="s">
        <v>56</v>
      </c>
      <c r="F3301" t="s">
        <v>23</v>
      </c>
      <c r="G3301" t="s">
        <v>24</v>
      </c>
      <c r="H3301">
        <v>201902</v>
      </c>
      <c r="I3301">
        <v>46.6875</v>
      </c>
      <c r="J3301">
        <v>2019</v>
      </c>
      <c r="K3301">
        <v>2</v>
      </c>
      <c r="L3301">
        <v>13422</v>
      </c>
      <c r="M3301">
        <v>302106601</v>
      </c>
      <c r="N3301" s="7">
        <v>43560</v>
      </c>
      <c r="P3301" s="7"/>
    </row>
    <row r="3302" spans="1:16" x14ac:dyDescent="0.25">
      <c r="A3302" t="s">
        <v>1028</v>
      </c>
      <c r="B3302" t="s">
        <v>1029</v>
      </c>
      <c r="C3302" t="s">
        <v>1034</v>
      </c>
      <c r="D3302" t="s">
        <v>1035</v>
      </c>
      <c r="E3302" t="s">
        <v>1036</v>
      </c>
      <c r="F3302" t="s">
        <v>1033</v>
      </c>
      <c r="G3302" t="s">
        <v>27</v>
      </c>
      <c r="H3302">
        <v>201902</v>
      </c>
      <c r="I3302">
        <v>291.18279999999999</v>
      </c>
      <c r="J3302">
        <v>2019</v>
      </c>
      <c r="K3302">
        <v>2</v>
      </c>
      <c r="L3302">
        <v>13423</v>
      </c>
      <c r="M3302">
        <v>302107196</v>
      </c>
      <c r="N3302" s="7">
        <v>43490</v>
      </c>
      <c r="P3302" s="7"/>
    </row>
    <row r="3303" spans="1:16" x14ac:dyDescent="0.25">
      <c r="A3303" t="s">
        <v>1045</v>
      </c>
      <c r="B3303" t="s">
        <v>1054</v>
      </c>
      <c r="C3303" t="s">
        <v>1058</v>
      </c>
      <c r="D3303" t="s">
        <v>1056</v>
      </c>
      <c r="E3303" t="s">
        <v>1059</v>
      </c>
      <c r="F3303" t="s">
        <v>1050</v>
      </c>
      <c r="G3303" t="s">
        <v>323</v>
      </c>
      <c r="H3303">
        <v>201902</v>
      </c>
      <c r="I3303">
        <v>213.1943</v>
      </c>
      <c r="J3303">
        <v>2019</v>
      </c>
      <c r="K3303">
        <v>2</v>
      </c>
      <c r="L3303">
        <v>13424</v>
      </c>
      <c r="M3303">
        <v>301900199</v>
      </c>
      <c r="N3303" s="7">
        <v>43592</v>
      </c>
      <c r="P3303" s="7"/>
    </row>
    <row r="3304" spans="1:16" x14ac:dyDescent="0.25">
      <c r="A3304" t="s">
        <v>41</v>
      </c>
      <c r="B3304" t="s">
        <v>22</v>
      </c>
      <c r="C3304" t="s">
        <v>57</v>
      </c>
      <c r="D3304" t="s">
        <v>58</v>
      </c>
      <c r="E3304" t="s">
        <v>59</v>
      </c>
      <c r="F3304" t="s">
        <v>23</v>
      </c>
      <c r="G3304" t="s">
        <v>35</v>
      </c>
      <c r="H3304">
        <v>201902</v>
      </c>
      <c r="I3304">
        <v>155.52000000000001</v>
      </c>
      <c r="J3304">
        <v>2019</v>
      </c>
      <c r="K3304">
        <v>2</v>
      </c>
      <c r="L3304">
        <v>13425</v>
      </c>
      <c r="M3304">
        <v>302107423</v>
      </c>
      <c r="N3304" s="7">
        <v>43651</v>
      </c>
      <c r="P3304" s="7"/>
    </row>
    <row r="3305" spans="1:16" x14ac:dyDescent="0.25">
      <c r="A3305" t="s">
        <v>1045</v>
      </c>
      <c r="B3305" t="s">
        <v>1046</v>
      </c>
      <c r="C3305" t="s">
        <v>1047</v>
      </c>
      <c r="D3305" t="s">
        <v>1048</v>
      </c>
      <c r="E3305" t="s">
        <v>1049</v>
      </c>
      <c r="F3305" t="s">
        <v>1050</v>
      </c>
      <c r="G3305" t="s">
        <v>291</v>
      </c>
      <c r="H3305">
        <v>201902</v>
      </c>
      <c r="I3305">
        <v>287.25940000000003</v>
      </c>
      <c r="J3305">
        <v>2019</v>
      </c>
      <c r="K3305">
        <v>2</v>
      </c>
      <c r="L3305">
        <v>13426</v>
      </c>
      <c r="M3305">
        <v>302107233</v>
      </c>
      <c r="N3305" s="7">
        <v>43552</v>
      </c>
      <c r="P3305" s="7"/>
    </row>
    <row r="3306" spans="1:16" x14ac:dyDescent="0.25">
      <c r="A3306" t="s">
        <v>1045</v>
      </c>
      <c r="B3306" t="s">
        <v>1067</v>
      </c>
      <c r="C3306" t="s">
        <v>1068</v>
      </c>
      <c r="D3306" t="s">
        <v>1069</v>
      </c>
      <c r="E3306" t="s">
        <v>1070</v>
      </c>
      <c r="F3306" t="s">
        <v>1050</v>
      </c>
      <c r="G3306" t="s">
        <v>28</v>
      </c>
      <c r="H3306">
        <v>201902</v>
      </c>
      <c r="I3306">
        <v>44.767899999999997</v>
      </c>
      <c r="J3306">
        <v>2019</v>
      </c>
      <c r="K3306">
        <v>2</v>
      </c>
      <c r="L3306">
        <v>13427</v>
      </c>
      <c r="M3306">
        <v>301906137</v>
      </c>
      <c r="N3306" s="7">
        <v>43628</v>
      </c>
      <c r="P3306" s="7"/>
    </row>
    <row r="3307" spans="1:16" x14ac:dyDescent="0.25">
      <c r="A3307" t="s">
        <v>1045</v>
      </c>
      <c r="B3307" t="s">
        <v>1060</v>
      </c>
      <c r="C3307" t="s">
        <v>1061</v>
      </c>
      <c r="D3307" t="s">
        <v>1062</v>
      </c>
      <c r="E3307" t="s">
        <v>1063</v>
      </c>
      <c r="F3307" t="s">
        <v>1050</v>
      </c>
      <c r="G3307" t="s">
        <v>34</v>
      </c>
      <c r="H3307">
        <v>201902</v>
      </c>
      <c r="I3307">
        <v>535</v>
      </c>
      <c r="J3307">
        <v>2019</v>
      </c>
      <c r="K3307">
        <v>2</v>
      </c>
      <c r="L3307">
        <v>13428</v>
      </c>
      <c r="M3307">
        <v>302105976</v>
      </c>
      <c r="N3307" s="7">
        <v>43672</v>
      </c>
      <c r="P3307" s="7"/>
    </row>
    <row r="3308" spans="1:16" x14ac:dyDescent="0.25">
      <c r="A3308" t="s">
        <v>1045</v>
      </c>
      <c r="B3308" t="s">
        <v>1060</v>
      </c>
      <c r="C3308" t="s">
        <v>1061</v>
      </c>
      <c r="D3308" t="s">
        <v>1062</v>
      </c>
      <c r="E3308" t="s">
        <v>1063</v>
      </c>
      <c r="F3308" t="s">
        <v>1050</v>
      </c>
      <c r="G3308" t="s">
        <v>585</v>
      </c>
      <c r="H3308">
        <v>201902</v>
      </c>
      <c r="I3308">
        <v>379.33769999999998</v>
      </c>
      <c r="J3308">
        <v>2019</v>
      </c>
      <c r="K3308">
        <v>2</v>
      </c>
      <c r="L3308">
        <v>13429</v>
      </c>
      <c r="M3308">
        <v>302109860</v>
      </c>
      <c r="N3308" s="7">
        <v>43586</v>
      </c>
      <c r="P3308" s="7"/>
    </row>
    <row r="3309" spans="1:16" x14ac:dyDescent="0.25">
      <c r="A3309" t="s">
        <v>1045</v>
      </c>
      <c r="B3309" t="s">
        <v>1054</v>
      </c>
      <c r="C3309" t="s">
        <v>1074</v>
      </c>
      <c r="D3309" t="s">
        <v>1071</v>
      </c>
      <c r="E3309" t="s">
        <v>1075</v>
      </c>
      <c r="F3309" t="s">
        <v>1073</v>
      </c>
      <c r="G3309" t="s">
        <v>338</v>
      </c>
      <c r="H3309">
        <v>201902</v>
      </c>
      <c r="I3309">
        <v>146.70679999999999</v>
      </c>
      <c r="J3309">
        <v>2019</v>
      </c>
      <c r="K3309">
        <v>2</v>
      </c>
      <c r="L3309">
        <v>13430</v>
      </c>
      <c r="M3309">
        <v>303007035</v>
      </c>
      <c r="N3309" s="7">
        <v>43507</v>
      </c>
      <c r="P3309" s="7"/>
    </row>
    <row r="3310" spans="1:16" x14ac:dyDescent="0.25">
      <c r="A3310" t="s">
        <v>1045</v>
      </c>
      <c r="B3310" t="s">
        <v>1060</v>
      </c>
      <c r="C3310" t="s">
        <v>1061</v>
      </c>
      <c r="D3310" t="s">
        <v>1062</v>
      </c>
      <c r="E3310" t="s">
        <v>1063</v>
      </c>
      <c r="F3310" t="s">
        <v>1050</v>
      </c>
      <c r="G3310" t="s">
        <v>28</v>
      </c>
      <c r="H3310">
        <v>201902</v>
      </c>
      <c r="I3310">
        <v>508.18</v>
      </c>
      <c r="J3310">
        <v>2019</v>
      </c>
      <c r="K3310">
        <v>2</v>
      </c>
      <c r="L3310">
        <v>13431</v>
      </c>
      <c r="M3310">
        <v>301405539</v>
      </c>
      <c r="N3310" s="7">
        <v>43667</v>
      </c>
      <c r="P3310" s="7"/>
    </row>
    <row r="3311" spans="1:16" x14ac:dyDescent="0.25">
      <c r="A3311" t="s">
        <v>1045</v>
      </c>
      <c r="B3311" t="s">
        <v>1046</v>
      </c>
      <c r="C3311" t="s">
        <v>1047</v>
      </c>
      <c r="D3311" t="s">
        <v>1048</v>
      </c>
      <c r="E3311" t="s">
        <v>1049</v>
      </c>
      <c r="F3311" t="s">
        <v>1050</v>
      </c>
      <c r="G3311" t="s">
        <v>12</v>
      </c>
      <c r="H3311">
        <v>201902</v>
      </c>
      <c r="I3311">
        <v>365.25139999999999</v>
      </c>
      <c r="J3311">
        <v>2019</v>
      </c>
      <c r="K3311">
        <v>2</v>
      </c>
      <c r="L3311">
        <v>13432</v>
      </c>
      <c r="M3311">
        <v>301906774</v>
      </c>
      <c r="N3311" s="7">
        <v>43569</v>
      </c>
      <c r="P3311" s="7"/>
    </row>
    <row r="3312" spans="1:16" x14ac:dyDescent="0.25">
      <c r="A3312" t="s">
        <v>1045</v>
      </c>
      <c r="B3312" t="s">
        <v>1054</v>
      </c>
      <c r="C3312" t="s">
        <v>1074</v>
      </c>
      <c r="D3312" t="s">
        <v>1071</v>
      </c>
      <c r="E3312" t="s">
        <v>1075</v>
      </c>
      <c r="F3312" t="s">
        <v>1073</v>
      </c>
      <c r="G3312" t="s">
        <v>31</v>
      </c>
      <c r="H3312">
        <v>201902</v>
      </c>
      <c r="I3312">
        <v>162.03139999999999</v>
      </c>
      <c r="J3312">
        <v>2019</v>
      </c>
      <c r="K3312">
        <v>2</v>
      </c>
      <c r="L3312">
        <v>13433</v>
      </c>
      <c r="M3312">
        <v>303006988</v>
      </c>
      <c r="N3312" s="7">
        <v>43658</v>
      </c>
      <c r="P3312" s="7"/>
    </row>
    <row r="3313" spans="1:16" x14ac:dyDescent="0.25">
      <c r="A3313" t="s">
        <v>1045</v>
      </c>
      <c r="B3313" t="s">
        <v>1054</v>
      </c>
      <c r="C3313" t="s">
        <v>1058</v>
      </c>
      <c r="D3313" t="s">
        <v>1056</v>
      </c>
      <c r="E3313" t="s">
        <v>1059</v>
      </c>
      <c r="F3313" t="s">
        <v>1050</v>
      </c>
      <c r="G3313" t="s">
        <v>35</v>
      </c>
      <c r="H3313">
        <v>201902</v>
      </c>
      <c r="I3313">
        <v>202.24610000000001</v>
      </c>
      <c r="J3313">
        <v>2019</v>
      </c>
      <c r="K3313">
        <v>2</v>
      </c>
      <c r="L3313">
        <v>13434</v>
      </c>
      <c r="M3313">
        <v>302108081</v>
      </c>
      <c r="N3313" s="7">
        <v>43622</v>
      </c>
      <c r="P3313" s="7"/>
    </row>
    <row r="3314" spans="1:16" x14ac:dyDescent="0.25">
      <c r="A3314" t="s">
        <v>1045</v>
      </c>
      <c r="B3314" t="s">
        <v>1060</v>
      </c>
      <c r="C3314" t="s">
        <v>1061</v>
      </c>
      <c r="D3314" t="s">
        <v>1062</v>
      </c>
      <c r="E3314" t="s">
        <v>1063</v>
      </c>
      <c r="F3314" t="s">
        <v>1050</v>
      </c>
      <c r="G3314" t="s">
        <v>24</v>
      </c>
      <c r="H3314">
        <v>201902</v>
      </c>
      <c r="I3314">
        <v>433.62329999999997</v>
      </c>
      <c r="J3314">
        <v>2019</v>
      </c>
      <c r="K3314">
        <v>2</v>
      </c>
      <c r="L3314">
        <v>13435</v>
      </c>
      <c r="M3314">
        <v>301806077</v>
      </c>
      <c r="N3314" s="7">
        <v>43602</v>
      </c>
      <c r="P3314" s="7"/>
    </row>
    <row r="3315" spans="1:16" x14ac:dyDescent="0.25">
      <c r="A3315" t="s">
        <v>1045</v>
      </c>
      <c r="B3315" t="s">
        <v>1067</v>
      </c>
      <c r="C3315" t="s">
        <v>1068</v>
      </c>
      <c r="D3315" t="s">
        <v>1069</v>
      </c>
      <c r="E3315" t="s">
        <v>1070</v>
      </c>
      <c r="F3315" t="s">
        <v>1050</v>
      </c>
      <c r="G3315" t="s">
        <v>34</v>
      </c>
      <c r="H3315">
        <v>201902</v>
      </c>
      <c r="I3315">
        <v>40.285699999999999</v>
      </c>
      <c r="J3315">
        <v>2019</v>
      </c>
      <c r="K3315">
        <v>2</v>
      </c>
      <c r="L3315">
        <v>13436</v>
      </c>
      <c r="M3315">
        <v>302109228</v>
      </c>
      <c r="N3315" s="7">
        <v>43577</v>
      </c>
      <c r="P3315" s="7"/>
    </row>
    <row r="3316" spans="1:16" x14ac:dyDescent="0.25">
      <c r="A3316" t="s">
        <v>1045</v>
      </c>
      <c r="B3316" t="s">
        <v>1054</v>
      </c>
      <c r="C3316" t="s">
        <v>1074</v>
      </c>
      <c r="D3316" t="s">
        <v>1071</v>
      </c>
      <c r="E3316" t="s">
        <v>1075</v>
      </c>
      <c r="F3316" t="s">
        <v>1073</v>
      </c>
      <c r="G3316" t="s">
        <v>29</v>
      </c>
      <c r="H3316">
        <v>201902</v>
      </c>
      <c r="I3316">
        <v>102.25709999999999</v>
      </c>
      <c r="J3316">
        <v>2019</v>
      </c>
      <c r="K3316">
        <v>2</v>
      </c>
      <c r="L3316">
        <v>13437</v>
      </c>
      <c r="M3316">
        <v>303007073</v>
      </c>
      <c r="N3316" s="7">
        <v>43626</v>
      </c>
      <c r="P3316" s="7"/>
    </row>
    <row r="3317" spans="1:16" x14ac:dyDescent="0.25">
      <c r="A3317" t="s">
        <v>1028</v>
      </c>
      <c r="B3317" t="s">
        <v>1076</v>
      </c>
      <c r="C3317" t="s">
        <v>1077</v>
      </c>
      <c r="D3317" t="s">
        <v>1078</v>
      </c>
      <c r="E3317" t="s">
        <v>1079</v>
      </c>
      <c r="F3317" t="s">
        <v>1080</v>
      </c>
      <c r="G3317" t="s">
        <v>323</v>
      </c>
      <c r="H3317">
        <v>201902</v>
      </c>
      <c r="I3317">
        <v>214.79750000000001</v>
      </c>
      <c r="J3317">
        <v>2019</v>
      </c>
      <c r="K3317">
        <v>2</v>
      </c>
      <c r="L3317">
        <v>13438</v>
      </c>
      <c r="M3317">
        <v>302105984</v>
      </c>
      <c r="N3317" s="7">
        <v>43673</v>
      </c>
      <c r="P3317" s="7"/>
    </row>
    <row r="3318" spans="1:16" x14ac:dyDescent="0.25">
      <c r="A3318" t="s">
        <v>1045</v>
      </c>
      <c r="B3318" t="s">
        <v>1046</v>
      </c>
      <c r="C3318" t="s">
        <v>1047</v>
      </c>
      <c r="D3318" t="s">
        <v>1048</v>
      </c>
      <c r="E3318" t="s">
        <v>1049</v>
      </c>
      <c r="F3318" t="s">
        <v>1050</v>
      </c>
      <c r="G3318" t="s">
        <v>36</v>
      </c>
      <c r="H3318">
        <v>201902</v>
      </c>
      <c r="I3318">
        <v>213.59299999999999</v>
      </c>
      <c r="J3318">
        <v>2019</v>
      </c>
      <c r="K3318">
        <v>2</v>
      </c>
      <c r="L3318">
        <v>13439</v>
      </c>
      <c r="M3318">
        <v>198901822</v>
      </c>
      <c r="N3318" s="7">
        <v>43654</v>
      </c>
      <c r="P3318" s="7"/>
    </row>
    <row r="3319" spans="1:16" x14ac:dyDescent="0.25">
      <c r="A3319" t="s">
        <v>1045</v>
      </c>
      <c r="B3319" t="s">
        <v>1046</v>
      </c>
      <c r="C3319" t="s">
        <v>1047</v>
      </c>
      <c r="D3319" t="s">
        <v>1048</v>
      </c>
      <c r="E3319" t="s">
        <v>1049</v>
      </c>
      <c r="F3319" t="s">
        <v>1050</v>
      </c>
      <c r="G3319" t="s">
        <v>15</v>
      </c>
      <c r="H3319">
        <v>201902</v>
      </c>
      <c r="I3319">
        <v>239.26220000000001</v>
      </c>
      <c r="J3319">
        <v>2019</v>
      </c>
      <c r="K3319">
        <v>2</v>
      </c>
      <c r="L3319">
        <v>13440</v>
      </c>
      <c r="M3319">
        <v>302106248</v>
      </c>
      <c r="N3319" s="7">
        <v>43638</v>
      </c>
      <c r="P3319" s="7"/>
    </row>
    <row r="3320" spans="1:16" x14ac:dyDescent="0.25">
      <c r="A3320" t="s">
        <v>1045</v>
      </c>
      <c r="B3320" t="s">
        <v>1046</v>
      </c>
      <c r="C3320" t="s">
        <v>1051</v>
      </c>
      <c r="D3320" t="s">
        <v>1052</v>
      </c>
      <c r="E3320" t="s">
        <v>1053</v>
      </c>
      <c r="F3320" t="s">
        <v>1050</v>
      </c>
      <c r="G3320" t="s">
        <v>10</v>
      </c>
      <c r="H3320">
        <v>201902</v>
      </c>
      <c r="I3320">
        <v>379.30709999999999</v>
      </c>
      <c r="J3320">
        <v>2019</v>
      </c>
      <c r="K3320">
        <v>2</v>
      </c>
      <c r="L3320">
        <v>13441</v>
      </c>
      <c r="M3320">
        <v>303006416</v>
      </c>
      <c r="N3320" s="7">
        <v>43666</v>
      </c>
      <c r="P3320" s="7"/>
    </row>
    <row r="3321" spans="1:16" x14ac:dyDescent="0.25">
      <c r="A3321" t="s">
        <v>1045</v>
      </c>
      <c r="B3321" t="s">
        <v>1054</v>
      </c>
      <c r="C3321" t="s">
        <v>1058</v>
      </c>
      <c r="D3321" t="s">
        <v>1056</v>
      </c>
      <c r="E3321" t="s">
        <v>1059</v>
      </c>
      <c r="F3321" t="s">
        <v>1050</v>
      </c>
      <c r="G3321" t="s">
        <v>36</v>
      </c>
      <c r="H3321">
        <v>201902</v>
      </c>
      <c r="I3321">
        <v>152.72329999999999</v>
      </c>
      <c r="J3321">
        <v>2019</v>
      </c>
      <c r="K3321">
        <v>2</v>
      </c>
      <c r="L3321">
        <v>13442</v>
      </c>
      <c r="M3321">
        <v>302106025</v>
      </c>
      <c r="N3321" s="7">
        <v>43589</v>
      </c>
      <c r="P3321" s="7"/>
    </row>
    <row r="3322" spans="1:16" x14ac:dyDescent="0.25">
      <c r="A3322" t="s">
        <v>1045</v>
      </c>
      <c r="B3322" t="s">
        <v>1054</v>
      </c>
      <c r="C3322" t="s">
        <v>1058</v>
      </c>
      <c r="D3322" t="s">
        <v>1056</v>
      </c>
      <c r="E3322" t="s">
        <v>1059</v>
      </c>
      <c r="F3322" t="s">
        <v>1050</v>
      </c>
      <c r="G3322" t="s">
        <v>28</v>
      </c>
      <c r="H3322">
        <v>201902</v>
      </c>
      <c r="I3322">
        <v>282</v>
      </c>
      <c r="J3322">
        <v>2019</v>
      </c>
      <c r="K3322">
        <v>2</v>
      </c>
      <c r="L3322">
        <v>13443</v>
      </c>
      <c r="M3322">
        <v>302108330</v>
      </c>
      <c r="N3322" s="7">
        <v>43568</v>
      </c>
      <c r="P3322" s="7"/>
    </row>
    <row r="3323" spans="1:16" x14ac:dyDescent="0.25">
      <c r="A3323" t="s">
        <v>1028</v>
      </c>
      <c r="B3323" t="s">
        <v>1076</v>
      </c>
      <c r="C3323" t="s">
        <v>1077</v>
      </c>
      <c r="D3323" t="s">
        <v>1078</v>
      </c>
      <c r="E3323" t="s">
        <v>1079</v>
      </c>
      <c r="F3323" t="s">
        <v>1080</v>
      </c>
      <c r="G3323" t="s">
        <v>36</v>
      </c>
      <c r="H3323">
        <v>201902</v>
      </c>
      <c r="I3323">
        <v>190.392</v>
      </c>
      <c r="J3323">
        <v>2019</v>
      </c>
      <c r="K3323">
        <v>2</v>
      </c>
      <c r="L3323">
        <v>13444</v>
      </c>
      <c r="M3323">
        <v>301908302</v>
      </c>
      <c r="N3323" s="7">
        <v>43526</v>
      </c>
      <c r="P3323" s="7"/>
    </row>
    <row r="3324" spans="1:16" x14ac:dyDescent="0.25">
      <c r="A3324" t="s">
        <v>1028</v>
      </c>
      <c r="B3324" t="s">
        <v>1076</v>
      </c>
      <c r="C3324" t="s">
        <v>1077</v>
      </c>
      <c r="D3324" t="s">
        <v>1078</v>
      </c>
      <c r="E3324" t="s">
        <v>1079</v>
      </c>
      <c r="F3324" t="s">
        <v>1080</v>
      </c>
      <c r="G3324" t="s">
        <v>33</v>
      </c>
      <c r="H3324">
        <v>201902</v>
      </c>
      <c r="I3324">
        <v>199.7809</v>
      </c>
      <c r="J3324">
        <v>2019</v>
      </c>
      <c r="K3324">
        <v>2</v>
      </c>
      <c r="L3324">
        <v>13445</v>
      </c>
      <c r="M3324">
        <v>300300461</v>
      </c>
      <c r="N3324" s="7">
        <v>43652</v>
      </c>
      <c r="P3324" s="7"/>
    </row>
    <row r="3325" spans="1:16" x14ac:dyDescent="0.25">
      <c r="A3325" t="s">
        <v>1045</v>
      </c>
      <c r="B3325" t="s">
        <v>1060</v>
      </c>
      <c r="C3325" t="s">
        <v>1061</v>
      </c>
      <c r="D3325" t="s">
        <v>1062</v>
      </c>
      <c r="E3325" t="s">
        <v>1063</v>
      </c>
      <c r="F3325" t="s">
        <v>1050</v>
      </c>
      <c r="G3325" t="s">
        <v>26</v>
      </c>
      <c r="H3325">
        <v>201902</v>
      </c>
      <c r="I3325">
        <v>498.37310000000002</v>
      </c>
      <c r="J3325">
        <v>2019</v>
      </c>
      <c r="K3325">
        <v>2</v>
      </c>
      <c r="L3325">
        <v>13446</v>
      </c>
      <c r="M3325">
        <v>303006649</v>
      </c>
      <c r="N3325" s="7">
        <v>43592</v>
      </c>
      <c r="P3325" s="7"/>
    </row>
    <row r="3326" spans="1:16" x14ac:dyDescent="0.25">
      <c r="A3326" t="s">
        <v>1045</v>
      </c>
      <c r="B3326" t="s">
        <v>1060</v>
      </c>
      <c r="C3326" t="s">
        <v>1061</v>
      </c>
      <c r="D3326" t="s">
        <v>1062</v>
      </c>
      <c r="E3326" t="s">
        <v>1063</v>
      </c>
      <c r="F3326" t="s">
        <v>1050</v>
      </c>
      <c r="G3326" t="s">
        <v>29</v>
      </c>
      <c r="H3326">
        <v>201902</v>
      </c>
      <c r="I3326">
        <v>483.3107</v>
      </c>
      <c r="J3326">
        <v>2019</v>
      </c>
      <c r="K3326">
        <v>2</v>
      </c>
      <c r="L3326">
        <v>13447</v>
      </c>
      <c r="M3326">
        <v>302105978</v>
      </c>
      <c r="N3326" s="7">
        <v>43632</v>
      </c>
      <c r="P3326" s="7"/>
    </row>
    <row r="3327" spans="1:16" x14ac:dyDescent="0.25">
      <c r="A3327" t="s">
        <v>1045</v>
      </c>
      <c r="B3327" t="s">
        <v>1060</v>
      </c>
      <c r="C3327" t="s">
        <v>1064</v>
      </c>
      <c r="D3327" t="s">
        <v>1065</v>
      </c>
      <c r="E3327" t="s">
        <v>1066</v>
      </c>
      <c r="F3327" t="s">
        <v>1050</v>
      </c>
      <c r="G3327" t="s">
        <v>31</v>
      </c>
      <c r="H3327">
        <v>201902</v>
      </c>
      <c r="I3327">
        <v>518.82140000000004</v>
      </c>
      <c r="J3327">
        <v>2019</v>
      </c>
      <c r="K3327">
        <v>2</v>
      </c>
      <c r="L3327">
        <v>13448</v>
      </c>
      <c r="M3327">
        <v>303008406</v>
      </c>
      <c r="N3327" s="7">
        <v>43575</v>
      </c>
      <c r="P3327" s="7"/>
    </row>
    <row r="3328" spans="1:16" x14ac:dyDescent="0.25">
      <c r="A3328" t="s">
        <v>1037</v>
      </c>
      <c r="B3328" t="s">
        <v>1038</v>
      </c>
      <c r="C3328" t="s">
        <v>1039</v>
      </c>
      <c r="D3328" t="s">
        <v>1040</v>
      </c>
      <c r="E3328" t="s">
        <v>1041</v>
      </c>
      <c r="F3328" t="s">
        <v>1033</v>
      </c>
      <c r="G3328" t="s">
        <v>26</v>
      </c>
      <c r="H3328">
        <v>201902</v>
      </c>
      <c r="I3328">
        <v>478.01785699999999</v>
      </c>
      <c r="J3328">
        <v>2019</v>
      </c>
      <c r="K3328">
        <v>2</v>
      </c>
      <c r="L3328">
        <v>13449</v>
      </c>
      <c r="M3328">
        <v>302105259</v>
      </c>
      <c r="N3328" s="7">
        <v>43568</v>
      </c>
      <c r="P3328" s="7"/>
    </row>
    <row r="3329" spans="1:16" x14ac:dyDescent="0.25">
      <c r="A3329" t="s">
        <v>1045</v>
      </c>
      <c r="B3329" t="s">
        <v>1054</v>
      </c>
      <c r="C3329" t="s">
        <v>1058</v>
      </c>
      <c r="D3329" t="s">
        <v>1056</v>
      </c>
      <c r="E3329" t="s">
        <v>1059</v>
      </c>
      <c r="F3329" t="s">
        <v>1050</v>
      </c>
      <c r="G3329" t="s">
        <v>30</v>
      </c>
      <c r="H3329">
        <v>201902</v>
      </c>
      <c r="I3329">
        <v>226.67930000000001</v>
      </c>
      <c r="J3329">
        <v>2019</v>
      </c>
      <c r="K3329">
        <v>2</v>
      </c>
      <c r="L3329">
        <v>13450</v>
      </c>
      <c r="M3329">
        <v>302108909</v>
      </c>
      <c r="N3329" s="7">
        <v>43535</v>
      </c>
      <c r="P3329" s="7"/>
    </row>
    <row r="3330" spans="1:16" x14ac:dyDescent="0.25">
      <c r="A3330" t="s">
        <v>1045</v>
      </c>
      <c r="B3330" t="s">
        <v>1054</v>
      </c>
      <c r="C3330" t="s">
        <v>1058</v>
      </c>
      <c r="D3330" t="s">
        <v>1056</v>
      </c>
      <c r="E3330" t="s">
        <v>1059</v>
      </c>
      <c r="F3330" t="s">
        <v>1050</v>
      </c>
      <c r="G3330" t="s">
        <v>53</v>
      </c>
      <c r="H3330">
        <v>201902</v>
      </c>
      <c r="I3330">
        <v>211.55500000000001</v>
      </c>
      <c r="J3330">
        <v>2019</v>
      </c>
      <c r="K3330">
        <v>2</v>
      </c>
      <c r="L3330">
        <v>13451</v>
      </c>
      <c r="M3330">
        <v>302108928</v>
      </c>
      <c r="N3330" s="7">
        <v>43542</v>
      </c>
      <c r="P3330" s="7"/>
    </row>
    <row r="3331" spans="1:16" x14ac:dyDescent="0.25">
      <c r="A3331" t="s">
        <v>1045</v>
      </c>
      <c r="B3331" t="s">
        <v>1054</v>
      </c>
      <c r="C3331" t="s">
        <v>1074</v>
      </c>
      <c r="D3331" t="s">
        <v>1071</v>
      </c>
      <c r="E3331" t="s">
        <v>1075</v>
      </c>
      <c r="F3331" t="s">
        <v>1073</v>
      </c>
      <c r="G3331" t="s">
        <v>25</v>
      </c>
      <c r="H3331">
        <v>201902</v>
      </c>
      <c r="I3331">
        <v>132</v>
      </c>
      <c r="J3331">
        <v>2019</v>
      </c>
      <c r="K3331">
        <v>2</v>
      </c>
      <c r="L3331">
        <v>13452</v>
      </c>
      <c r="M3331">
        <v>303006953</v>
      </c>
      <c r="N3331" s="7">
        <v>43630</v>
      </c>
      <c r="P3331" s="7"/>
    </row>
    <row r="3332" spans="1:16" x14ac:dyDescent="0.25">
      <c r="A3332" t="s">
        <v>1045</v>
      </c>
      <c r="B3332" t="s">
        <v>1054</v>
      </c>
      <c r="C3332" t="s">
        <v>1074</v>
      </c>
      <c r="D3332" t="s">
        <v>1071</v>
      </c>
      <c r="E3332" t="s">
        <v>1075</v>
      </c>
      <c r="F3332" t="s">
        <v>1073</v>
      </c>
      <c r="G3332" t="s">
        <v>53</v>
      </c>
      <c r="H3332">
        <v>201902</v>
      </c>
      <c r="I3332">
        <v>145.5</v>
      </c>
      <c r="J3332">
        <v>2019</v>
      </c>
      <c r="K3332">
        <v>2</v>
      </c>
      <c r="L3332">
        <v>13453</v>
      </c>
      <c r="M3332">
        <v>303009569</v>
      </c>
      <c r="N3332" s="7">
        <v>43571</v>
      </c>
      <c r="P3332" s="7"/>
    </row>
    <row r="3333" spans="1:16" x14ac:dyDescent="0.25">
      <c r="A3333" t="s">
        <v>1045</v>
      </c>
      <c r="B3333" t="s">
        <v>1054</v>
      </c>
      <c r="C3333" t="s">
        <v>1058</v>
      </c>
      <c r="D3333" t="s">
        <v>1056</v>
      </c>
      <c r="E3333" t="s">
        <v>1059</v>
      </c>
      <c r="F3333" t="s">
        <v>1050</v>
      </c>
      <c r="G3333" t="s">
        <v>605</v>
      </c>
      <c r="H3333">
        <v>201902</v>
      </c>
      <c r="I3333">
        <v>150.91999999999999</v>
      </c>
      <c r="J3333">
        <v>2019</v>
      </c>
      <c r="K3333">
        <v>2</v>
      </c>
      <c r="L3333">
        <v>13454</v>
      </c>
      <c r="M3333">
        <v>302103323</v>
      </c>
      <c r="N3333" s="7">
        <v>43555</v>
      </c>
      <c r="P3333" s="7"/>
    </row>
    <row r="3334" spans="1:16" x14ac:dyDescent="0.25">
      <c r="A3334" t="s">
        <v>1045</v>
      </c>
      <c r="B3334" t="s">
        <v>1046</v>
      </c>
      <c r="C3334" t="s">
        <v>1047</v>
      </c>
      <c r="D3334" t="s">
        <v>1048</v>
      </c>
      <c r="E3334" t="s">
        <v>1049</v>
      </c>
      <c r="F3334" t="s">
        <v>1050</v>
      </c>
      <c r="G3334" t="s">
        <v>605</v>
      </c>
      <c r="H3334">
        <v>201902</v>
      </c>
      <c r="I3334">
        <v>252.9639</v>
      </c>
      <c r="J3334">
        <v>2019</v>
      </c>
      <c r="K3334">
        <v>2</v>
      </c>
      <c r="L3334">
        <v>13455</v>
      </c>
      <c r="M3334">
        <v>301706481</v>
      </c>
      <c r="N3334" s="7">
        <v>43517</v>
      </c>
      <c r="P3334" s="7"/>
    </row>
    <row r="3335" spans="1:16" x14ac:dyDescent="0.25">
      <c r="A3335" t="s">
        <v>1045</v>
      </c>
      <c r="B3335" t="s">
        <v>1054</v>
      </c>
      <c r="C3335" t="s">
        <v>1058</v>
      </c>
      <c r="D3335" t="s">
        <v>1056</v>
      </c>
      <c r="E3335" t="s">
        <v>1059</v>
      </c>
      <c r="F3335" t="s">
        <v>1050</v>
      </c>
      <c r="G3335" t="s">
        <v>42</v>
      </c>
      <c r="H3335">
        <v>201902</v>
      </c>
      <c r="I3335">
        <v>173.69820000000001</v>
      </c>
      <c r="J3335">
        <v>2019</v>
      </c>
      <c r="K3335">
        <v>2</v>
      </c>
      <c r="L3335">
        <v>13456</v>
      </c>
      <c r="M3335">
        <v>303009569</v>
      </c>
      <c r="N3335" s="7">
        <v>43583</v>
      </c>
      <c r="P3335" s="7"/>
    </row>
    <row r="3336" spans="1:16" x14ac:dyDescent="0.25">
      <c r="A3336" t="s">
        <v>1028</v>
      </c>
      <c r="B3336" t="s">
        <v>1029</v>
      </c>
      <c r="C3336" t="s">
        <v>1034</v>
      </c>
      <c r="D3336" t="s">
        <v>1035</v>
      </c>
      <c r="E3336" t="s">
        <v>1036</v>
      </c>
      <c r="F3336" t="s">
        <v>1033</v>
      </c>
      <c r="G3336" t="s">
        <v>31</v>
      </c>
      <c r="H3336">
        <v>201902</v>
      </c>
      <c r="I3336">
        <v>375.5</v>
      </c>
      <c r="J3336">
        <v>2019</v>
      </c>
      <c r="K3336">
        <v>2</v>
      </c>
      <c r="L3336">
        <v>13457</v>
      </c>
      <c r="M3336">
        <v>302107191</v>
      </c>
      <c r="N3336" s="7">
        <v>43491</v>
      </c>
      <c r="P3336" s="7"/>
    </row>
    <row r="3337" spans="1:16" x14ac:dyDescent="0.25">
      <c r="A3337" t="s">
        <v>1028</v>
      </c>
      <c r="B3337" t="s">
        <v>1076</v>
      </c>
      <c r="C3337" t="s">
        <v>1077</v>
      </c>
      <c r="D3337" t="s">
        <v>1078</v>
      </c>
      <c r="E3337" t="s">
        <v>1079</v>
      </c>
      <c r="F3337" t="s">
        <v>1080</v>
      </c>
      <c r="G3337" t="s">
        <v>31</v>
      </c>
      <c r="H3337">
        <v>201902</v>
      </c>
      <c r="I3337">
        <v>212.15377269999999</v>
      </c>
      <c r="J3337">
        <v>2019</v>
      </c>
      <c r="K3337">
        <v>2</v>
      </c>
      <c r="L3337">
        <v>13458</v>
      </c>
      <c r="M3337">
        <v>302109904</v>
      </c>
      <c r="N3337" s="7">
        <v>43582</v>
      </c>
      <c r="P3337" s="7"/>
    </row>
    <row r="3338" spans="1:16" x14ac:dyDescent="0.25">
      <c r="A3338" t="s">
        <v>1045</v>
      </c>
      <c r="B3338" t="s">
        <v>1046</v>
      </c>
      <c r="C3338" t="s">
        <v>1051</v>
      </c>
      <c r="D3338" t="s">
        <v>1052</v>
      </c>
      <c r="E3338" t="s">
        <v>1053</v>
      </c>
      <c r="F3338" t="s">
        <v>1050</v>
      </c>
      <c r="G3338" t="s">
        <v>33</v>
      </c>
      <c r="H3338">
        <v>201902</v>
      </c>
      <c r="I3338">
        <v>392.03570000000002</v>
      </c>
      <c r="J3338">
        <v>2019</v>
      </c>
      <c r="K3338">
        <v>2</v>
      </c>
      <c r="L3338">
        <v>13459</v>
      </c>
      <c r="M3338">
        <v>303004543</v>
      </c>
      <c r="N3338" s="7">
        <v>43612</v>
      </c>
      <c r="P3338" s="7"/>
    </row>
    <row r="3339" spans="1:16" x14ac:dyDescent="0.25">
      <c r="A3339" t="s">
        <v>1045</v>
      </c>
      <c r="B3339" t="s">
        <v>1060</v>
      </c>
      <c r="C3339" t="s">
        <v>1064</v>
      </c>
      <c r="D3339" t="s">
        <v>1065</v>
      </c>
      <c r="E3339" t="s">
        <v>1066</v>
      </c>
      <c r="F3339" t="s">
        <v>1050</v>
      </c>
      <c r="G3339" t="s">
        <v>10</v>
      </c>
      <c r="H3339">
        <v>201902</v>
      </c>
      <c r="I3339">
        <v>550.82929999999999</v>
      </c>
      <c r="J3339">
        <v>2019</v>
      </c>
      <c r="K3339">
        <v>2</v>
      </c>
      <c r="L3339">
        <v>13460</v>
      </c>
      <c r="M3339">
        <v>303004777</v>
      </c>
      <c r="N3339" s="7">
        <v>43663</v>
      </c>
      <c r="P3339" s="7"/>
    </row>
    <row r="3340" spans="1:16" x14ac:dyDescent="0.25">
      <c r="A3340" t="s">
        <v>1045</v>
      </c>
      <c r="B3340" t="s">
        <v>1060</v>
      </c>
      <c r="C3340" t="s">
        <v>1061</v>
      </c>
      <c r="D3340" t="s">
        <v>1062</v>
      </c>
      <c r="E3340" t="s">
        <v>1063</v>
      </c>
      <c r="F3340" t="s">
        <v>1050</v>
      </c>
      <c r="G3340" t="s">
        <v>12</v>
      </c>
      <c r="H3340">
        <v>201902</v>
      </c>
      <c r="I3340">
        <v>473.73149999999998</v>
      </c>
      <c r="J3340">
        <v>2019</v>
      </c>
      <c r="K3340">
        <v>2</v>
      </c>
      <c r="L3340">
        <v>13461</v>
      </c>
      <c r="M3340">
        <v>301806362</v>
      </c>
      <c r="N3340" s="7">
        <v>43601</v>
      </c>
      <c r="P3340" s="7"/>
    </row>
    <row r="3341" spans="1:16" x14ac:dyDescent="0.25">
      <c r="A3341" t="s">
        <v>1028</v>
      </c>
      <c r="B3341" t="s">
        <v>1076</v>
      </c>
      <c r="C3341" t="s">
        <v>1077</v>
      </c>
      <c r="D3341" t="s">
        <v>1078</v>
      </c>
      <c r="E3341" t="s">
        <v>1079</v>
      </c>
      <c r="F3341" t="s">
        <v>1080</v>
      </c>
      <c r="G3341" t="s">
        <v>349</v>
      </c>
      <c r="H3341">
        <v>201902</v>
      </c>
      <c r="I3341">
        <v>205.42859999999999</v>
      </c>
      <c r="J3341">
        <v>2019</v>
      </c>
      <c r="K3341">
        <v>2</v>
      </c>
      <c r="L3341">
        <v>13462</v>
      </c>
      <c r="M3341">
        <v>199300722</v>
      </c>
      <c r="N3341" s="7">
        <v>43513</v>
      </c>
      <c r="P3341" s="7"/>
    </row>
    <row r="3342" spans="1:16" x14ac:dyDescent="0.25">
      <c r="A3342" t="s">
        <v>1028</v>
      </c>
      <c r="B3342" t="s">
        <v>1076</v>
      </c>
      <c r="C3342" t="s">
        <v>1077</v>
      </c>
      <c r="D3342" t="s">
        <v>1078</v>
      </c>
      <c r="E3342" t="s">
        <v>1079</v>
      </c>
      <c r="F3342" t="s">
        <v>1080</v>
      </c>
      <c r="G3342" t="s">
        <v>29</v>
      </c>
      <c r="H3342">
        <v>201902</v>
      </c>
      <c r="I3342">
        <v>204.26785000000001</v>
      </c>
      <c r="J3342">
        <v>2019</v>
      </c>
      <c r="K3342">
        <v>2</v>
      </c>
      <c r="L3342">
        <v>13463</v>
      </c>
      <c r="M3342">
        <v>302109560</v>
      </c>
      <c r="N3342" s="7">
        <v>43652</v>
      </c>
      <c r="P3342" s="7"/>
    </row>
    <row r="3343" spans="1:16" x14ac:dyDescent="0.25">
      <c r="A3343" t="s">
        <v>1037</v>
      </c>
      <c r="B3343" t="s">
        <v>1038</v>
      </c>
      <c r="C3343" t="s">
        <v>1039</v>
      </c>
      <c r="D3343" t="s">
        <v>1040</v>
      </c>
      <c r="E3343" t="s">
        <v>1041</v>
      </c>
      <c r="F3343" t="s">
        <v>1033</v>
      </c>
      <c r="G3343" t="s">
        <v>585</v>
      </c>
      <c r="H3343">
        <v>201902</v>
      </c>
      <c r="I3343">
        <v>427.61599999999999</v>
      </c>
      <c r="J3343">
        <v>2019</v>
      </c>
      <c r="K3343">
        <v>2</v>
      </c>
      <c r="L3343">
        <v>13464</v>
      </c>
      <c r="M3343">
        <v>303005332</v>
      </c>
      <c r="N3343" s="7">
        <v>43622</v>
      </c>
      <c r="P3343" s="7"/>
    </row>
    <row r="3344" spans="1:16" x14ac:dyDescent="0.25">
      <c r="A3344" t="s">
        <v>1045</v>
      </c>
      <c r="B3344" t="s">
        <v>1046</v>
      </c>
      <c r="C3344" t="s">
        <v>1051</v>
      </c>
      <c r="D3344" t="s">
        <v>1052</v>
      </c>
      <c r="E3344" t="s">
        <v>1053</v>
      </c>
      <c r="F3344" t="s">
        <v>1050</v>
      </c>
      <c r="G3344" t="s">
        <v>15</v>
      </c>
      <c r="H3344">
        <v>201902</v>
      </c>
      <c r="I3344">
        <v>271.28899999999999</v>
      </c>
      <c r="J3344">
        <v>2019</v>
      </c>
      <c r="K3344">
        <v>2</v>
      </c>
      <c r="L3344">
        <v>13465</v>
      </c>
      <c r="M3344">
        <v>302111084</v>
      </c>
      <c r="N3344" s="7">
        <v>43565</v>
      </c>
      <c r="P3344" s="7"/>
    </row>
    <row r="3345" spans="1:16" x14ac:dyDescent="0.25">
      <c r="A3345" t="s">
        <v>1045</v>
      </c>
      <c r="B3345" t="s">
        <v>1060</v>
      </c>
      <c r="C3345" t="s">
        <v>1061</v>
      </c>
      <c r="D3345" t="s">
        <v>1062</v>
      </c>
      <c r="E3345" t="s">
        <v>1063</v>
      </c>
      <c r="F3345" t="s">
        <v>1050</v>
      </c>
      <c r="G3345" t="s">
        <v>244</v>
      </c>
      <c r="H3345">
        <v>201902</v>
      </c>
      <c r="I3345">
        <v>520.85709999999995</v>
      </c>
      <c r="J3345">
        <v>2019</v>
      </c>
      <c r="K3345">
        <v>2</v>
      </c>
      <c r="L3345">
        <v>13466</v>
      </c>
      <c r="M3345">
        <v>303004540</v>
      </c>
      <c r="N3345" s="7">
        <v>43635</v>
      </c>
      <c r="P3345" s="7"/>
    </row>
    <row r="3346" spans="1:16" x14ac:dyDescent="0.25">
      <c r="A3346" t="s">
        <v>1045</v>
      </c>
      <c r="B3346" t="s">
        <v>1054</v>
      </c>
      <c r="C3346" t="s">
        <v>1074</v>
      </c>
      <c r="D3346" t="s">
        <v>1071</v>
      </c>
      <c r="E3346" t="s">
        <v>1075</v>
      </c>
      <c r="F3346" t="s">
        <v>1073</v>
      </c>
      <c r="G3346" t="s">
        <v>11</v>
      </c>
      <c r="H3346">
        <v>201902</v>
      </c>
      <c r="I3346">
        <v>160.01429999999999</v>
      </c>
      <c r="J3346">
        <v>2019</v>
      </c>
      <c r="K3346">
        <v>2</v>
      </c>
      <c r="L3346">
        <v>13467</v>
      </c>
      <c r="M3346">
        <v>303009346</v>
      </c>
      <c r="N3346" s="7">
        <v>43580</v>
      </c>
      <c r="P3346" s="7"/>
    </row>
    <row r="3347" spans="1:16" x14ac:dyDescent="0.25">
      <c r="A3347" t="s">
        <v>1045</v>
      </c>
      <c r="B3347" t="s">
        <v>1046</v>
      </c>
      <c r="C3347" t="s">
        <v>1047</v>
      </c>
      <c r="D3347" t="s">
        <v>1048</v>
      </c>
      <c r="E3347" t="s">
        <v>1049</v>
      </c>
      <c r="F3347" t="s">
        <v>1050</v>
      </c>
      <c r="G3347" t="s">
        <v>28</v>
      </c>
      <c r="H3347">
        <v>201902</v>
      </c>
      <c r="I3347">
        <v>274.79930000000002</v>
      </c>
      <c r="J3347">
        <v>2019</v>
      </c>
      <c r="K3347">
        <v>2</v>
      </c>
      <c r="L3347">
        <v>13468</v>
      </c>
      <c r="M3347">
        <v>302111084</v>
      </c>
      <c r="N3347" s="7">
        <v>43559</v>
      </c>
      <c r="P3347" s="7"/>
    </row>
    <row r="3348" spans="1:16" x14ac:dyDescent="0.25">
      <c r="A3348" t="s">
        <v>21</v>
      </c>
      <c r="B3348" t="s">
        <v>22</v>
      </c>
      <c r="C3348" t="s">
        <v>54</v>
      </c>
      <c r="D3348" t="s">
        <v>55</v>
      </c>
      <c r="E3348" t="s">
        <v>56</v>
      </c>
      <c r="F3348" t="s">
        <v>23</v>
      </c>
      <c r="G3348" t="s">
        <v>26</v>
      </c>
      <c r="H3348">
        <v>201902</v>
      </c>
      <c r="I3348">
        <v>70.502099999999999</v>
      </c>
      <c r="J3348">
        <v>2019</v>
      </c>
      <c r="K3348">
        <v>2</v>
      </c>
      <c r="L3348">
        <v>13469</v>
      </c>
      <c r="M3348">
        <v>303001338</v>
      </c>
      <c r="N3348" s="7">
        <v>43553</v>
      </c>
      <c r="P3348" s="7"/>
    </row>
    <row r="3349" spans="1:16" x14ac:dyDescent="0.25">
      <c r="A3349" t="s">
        <v>1045</v>
      </c>
      <c r="B3349" t="s">
        <v>1054</v>
      </c>
      <c r="C3349" t="s">
        <v>1055</v>
      </c>
      <c r="D3349" t="s">
        <v>1071</v>
      </c>
      <c r="E3349" t="s">
        <v>1072</v>
      </c>
      <c r="F3349" t="s">
        <v>1073</v>
      </c>
      <c r="G3349" t="s">
        <v>26</v>
      </c>
      <c r="H3349">
        <v>201902</v>
      </c>
      <c r="I3349">
        <v>126.2255</v>
      </c>
      <c r="J3349">
        <v>2019</v>
      </c>
      <c r="K3349">
        <v>2</v>
      </c>
      <c r="L3349">
        <v>13470</v>
      </c>
      <c r="M3349">
        <v>303006803</v>
      </c>
      <c r="N3349" s="7">
        <v>43623</v>
      </c>
      <c r="P3349" s="7"/>
    </row>
    <row r="3350" spans="1:16" x14ac:dyDescent="0.25">
      <c r="A3350" t="s">
        <v>1045</v>
      </c>
      <c r="B3350" t="s">
        <v>1046</v>
      </c>
      <c r="C3350" t="s">
        <v>1047</v>
      </c>
      <c r="D3350" t="s">
        <v>1048</v>
      </c>
      <c r="E3350" t="s">
        <v>1049</v>
      </c>
      <c r="F3350" t="s">
        <v>1050</v>
      </c>
      <c r="G3350" t="s">
        <v>34</v>
      </c>
      <c r="H3350">
        <v>201902</v>
      </c>
      <c r="I3350">
        <v>217.98929999999999</v>
      </c>
      <c r="J3350">
        <v>2019</v>
      </c>
      <c r="K3350">
        <v>2</v>
      </c>
      <c r="L3350">
        <v>13471</v>
      </c>
      <c r="M3350">
        <v>301704100</v>
      </c>
      <c r="N3350" s="7">
        <v>43655</v>
      </c>
      <c r="P3350" s="7"/>
    </row>
    <row r="3351" spans="1:16" x14ac:dyDescent="0.25">
      <c r="A3351" t="s">
        <v>1045</v>
      </c>
      <c r="B3351" t="s">
        <v>1067</v>
      </c>
      <c r="C3351" t="s">
        <v>1068</v>
      </c>
      <c r="D3351" t="s">
        <v>1069</v>
      </c>
      <c r="E3351" t="s">
        <v>1070</v>
      </c>
      <c r="F3351" t="s">
        <v>1050</v>
      </c>
      <c r="G3351" t="s">
        <v>42</v>
      </c>
      <c r="H3351">
        <v>201902</v>
      </c>
      <c r="I3351">
        <v>52.166400000000003</v>
      </c>
      <c r="J3351">
        <v>2019</v>
      </c>
      <c r="K3351">
        <v>2</v>
      </c>
      <c r="L3351">
        <v>13472</v>
      </c>
      <c r="M3351">
        <v>302107318</v>
      </c>
      <c r="N3351" s="7">
        <v>43618</v>
      </c>
      <c r="P3351" s="7"/>
    </row>
    <row r="3352" spans="1:16" x14ac:dyDescent="0.25">
      <c r="A3352" t="s">
        <v>1045</v>
      </c>
      <c r="B3352" t="s">
        <v>1067</v>
      </c>
      <c r="C3352" t="s">
        <v>1068</v>
      </c>
      <c r="D3352" t="s">
        <v>1069</v>
      </c>
      <c r="E3352" t="s">
        <v>1070</v>
      </c>
      <c r="F3352" t="s">
        <v>1050</v>
      </c>
      <c r="G3352" t="s">
        <v>32</v>
      </c>
      <c r="H3352">
        <v>201902</v>
      </c>
      <c r="I3352">
        <v>41.329000000000001</v>
      </c>
      <c r="J3352">
        <v>2019</v>
      </c>
      <c r="K3352">
        <v>2</v>
      </c>
      <c r="L3352">
        <v>13473</v>
      </c>
      <c r="M3352">
        <v>301806354</v>
      </c>
      <c r="N3352" s="7">
        <v>43664</v>
      </c>
      <c r="P3352" s="7"/>
    </row>
    <row r="3353" spans="1:16" x14ac:dyDescent="0.25">
      <c r="A3353" t="s">
        <v>1045</v>
      </c>
      <c r="B3353" t="s">
        <v>1046</v>
      </c>
      <c r="C3353" t="s">
        <v>1047</v>
      </c>
      <c r="D3353" t="s">
        <v>1048</v>
      </c>
      <c r="E3353" t="s">
        <v>1049</v>
      </c>
      <c r="F3353" t="s">
        <v>1050</v>
      </c>
      <c r="G3353" t="s">
        <v>349</v>
      </c>
      <c r="H3353">
        <v>201902</v>
      </c>
      <c r="I3353">
        <v>257.7561</v>
      </c>
      <c r="J3353">
        <v>2019</v>
      </c>
      <c r="K3353">
        <v>2</v>
      </c>
      <c r="L3353">
        <v>13474</v>
      </c>
      <c r="M3353">
        <v>303003473</v>
      </c>
      <c r="N3353" s="7">
        <v>43603</v>
      </c>
      <c r="P3353" s="7"/>
    </row>
    <row r="3354" spans="1:16" x14ac:dyDescent="0.25">
      <c r="A3354" t="s">
        <v>1045</v>
      </c>
      <c r="B3354" t="s">
        <v>1054</v>
      </c>
      <c r="C3354" t="s">
        <v>1058</v>
      </c>
      <c r="D3354" t="s">
        <v>1056</v>
      </c>
      <c r="E3354" t="s">
        <v>1059</v>
      </c>
      <c r="F3354" t="s">
        <v>1050</v>
      </c>
      <c r="G3354" t="s">
        <v>29</v>
      </c>
      <c r="H3354">
        <v>201902</v>
      </c>
      <c r="I3354">
        <v>164.67859999999999</v>
      </c>
      <c r="J3354">
        <v>2019</v>
      </c>
      <c r="K3354">
        <v>2</v>
      </c>
      <c r="L3354">
        <v>13475</v>
      </c>
      <c r="M3354">
        <v>302109886</v>
      </c>
      <c r="N3354" s="7">
        <v>43661</v>
      </c>
      <c r="P3354" s="7"/>
    </row>
    <row r="3355" spans="1:16" x14ac:dyDescent="0.25">
      <c r="A3355" t="s">
        <v>1045</v>
      </c>
      <c r="B3355" t="s">
        <v>1054</v>
      </c>
      <c r="C3355" t="s">
        <v>1058</v>
      </c>
      <c r="D3355" t="s">
        <v>1056</v>
      </c>
      <c r="E3355" t="s">
        <v>1059</v>
      </c>
      <c r="F3355" t="s">
        <v>1050</v>
      </c>
      <c r="G3355" t="s">
        <v>10</v>
      </c>
      <c r="H3355">
        <v>201902</v>
      </c>
      <c r="I3355">
        <v>147.3929</v>
      </c>
      <c r="J3355">
        <v>2019</v>
      </c>
      <c r="K3355">
        <v>2</v>
      </c>
      <c r="L3355">
        <v>13476</v>
      </c>
      <c r="M3355">
        <v>302102722</v>
      </c>
      <c r="N3355" s="7">
        <v>43626</v>
      </c>
      <c r="P3355" s="7"/>
    </row>
    <row r="3356" spans="1:16" x14ac:dyDescent="0.25">
      <c r="A3356" t="s">
        <v>1045</v>
      </c>
      <c r="B3356" t="s">
        <v>1060</v>
      </c>
      <c r="C3356" t="s">
        <v>1064</v>
      </c>
      <c r="D3356" t="s">
        <v>1065</v>
      </c>
      <c r="E3356" t="s">
        <v>1066</v>
      </c>
      <c r="F3356" t="s">
        <v>1050</v>
      </c>
      <c r="G3356" t="s">
        <v>15</v>
      </c>
      <c r="H3356">
        <v>201902</v>
      </c>
      <c r="I3356">
        <v>313.7559</v>
      </c>
      <c r="J3356">
        <v>2019</v>
      </c>
      <c r="K3356">
        <v>2</v>
      </c>
      <c r="L3356">
        <v>13477</v>
      </c>
      <c r="M3356">
        <v>302107916</v>
      </c>
      <c r="N3356" s="7">
        <v>43587</v>
      </c>
      <c r="P3356" s="7"/>
    </row>
    <row r="3357" spans="1:16" x14ac:dyDescent="0.25">
      <c r="A3357" t="s">
        <v>1028</v>
      </c>
      <c r="B3357" t="s">
        <v>1076</v>
      </c>
      <c r="C3357" t="s">
        <v>1077</v>
      </c>
      <c r="D3357" t="s">
        <v>1078</v>
      </c>
      <c r="E3357" t="s">
        <v>1079</v>
      </c>
      <c r="F3357" t="s">
        <v>1080</v>
      </c>
      <c r="G3357" t="s">
        <v>10</v>
      </c>
      <c r="H3357">
        <v>201902</v>
      </c>
      <c r="I3357">
        <v>199.54918889999999</v>
      </c>
      <c r="J3357">
        <v>2019</v>
      </c>
      <c r="K3357">
        <v>2</v>
      </c>
      <c r="L3357">
        <v>13478</v>
      </c>
      <c r="M3357">
        <v>301906374</v>
      </c>
      <c r="N3357" s="7">
        <v>43583</v>
      </c>
      <c r="P3357" s="7"/>
    </row>
    <row r="3358" spans="1:16" x14ac:dyDescent="0.25">
      <c r="A3358" t="s">
        <v>1045</v>
      </c>
      <c r="B3358" t="s">
        <v>1060</v>
      </c>
      <c r="C3358" t="s">
        <v>1061</v>
      </c>
      <c r="D3358" t="s">
        <v>1062</v>
      </c>
      <c r="E3358" t="s">
        <v>1063</v>
      </c>
      <c r="F3358" t="s">
        <v>1050</v>
      </c>
      <c r="G3358" t="s">
        <v>53</v>
      </c>
      <c r="H3358">
        <v>201902</v>
      </c>
      <c r="I3358">
        <v>490.64890000000003</v>
      </c>
      <c r="J3358">
        <v>2019</v>
      </c>
      <c r="K3358">
        <v>2</v>
      </c>
      <c r="L3358">
        <v>13479</v>
      </c>
      <c r="M3358">
        <v>301806721</v>
      </c>
      <c r="N3358" s="7">
        <v>43544</v>
      </c>
      <c r="P3358" s="7"/>
    </row>
    <row r="3359" spans="1:16" x14ac:dyDescent="0.25">
      <c r="A3359" t="s">
        <v>21</v>
      </c>
      <c r="B3359" t="s">
        <v>22</v>
      </c>
      <c r="C3359" t="s">
        <v>47</v>
      </c>
      <c r="D3359" t="s">
        <v>48</v>
      </c>
      <c r="E3359" t="s">
        <v>49</v>
      </c>
      <c r="F3359" t="s">
        <v>23</v>
      </c>
      <c r="G3359" t="s">
        <v>31</v>
      </c>
      <c r="H3359">
        <v>201902</v>
      </c>
      <c r="I3359">
        <v>96.814499999999995</v>
      </c>
      <c r="J3359">
        <v>2019</v>
      </c>
      <c r="K3359">
        <v>2</v>
      </c>
      <c r="L3359">
        <v>13480</v>
      </c>
      <c r="M3359">
        <v>303008281</v>
      </c>
      <c r="N3359" s="7">
        <v>43505</v>
      </c>
      <c r="P3359" s="7"/>
    </row>
    <row r="3360" spans="1:16" x14ac:dyDescent="0.25">
      <c r="A3360" t="s">
        <v>1037</v>
      </c>
      <c r="B3360" t="s">
        <v>1038</v>
      </c>
      <c r="C3360" t="s">
        <v>1039</v>
      </c>
      <c r="D3360" t="s">
        <v>1040</v>
      </c>
      <c r="E3360" t="s">
        <v>1041</v>
      </c>
      <c r="F3360" t="s">
        <v>1033</v>
      </c>
      <c r="G3360" t="s">
        <v>28</v>
      </c>
      <c r="H3360">
        <v>201902</v>
      </c>
      <c r="I3360">
        <v>439.6</v>
      </c>
      <c r="J3360">
        <v>2019</v>
      </c>
      <c r="K3360">
        <v>2</v>
      </c>
      <c r="L3360">
        <v>13481</v>
      </c>
      <c r="M3360">
        <v>302105357</v>
      </c>
      <c r="N3360" s="7">
        <v>43592</v>
      </c>
      <c r="P3360" s="7"/>
    </row>
    <row r="3361" spans="1:16" x14ac:dyDescent="0.25">
      <c r="A3361" t="s">
        <v>1045</v>
      </c>
      <c r="B3361" t="s">
        <v>1054</v>
      </c>
      <c r="C3361" t="s">
        <v>1074</v>
      </c>
      <c r="D3361" t="s">
        <v>1071</v>
      </c>
      <c r="E3361" t="s">
        <v>1075</v>
      </c>
      <c r="F3361" t="s">
        <v>1073</v>
      </c>
      <c r="G3361" t="s">
        <v>585</v>
      </c>
      <c r="H3361">
        <v>201902</v>
      </c>
      <c r="I3361">
        <v>105.5164</v>
      </c>
      <c r="J3361">
        <v>2019</v>
      </c>
      <c r="K3361">
        <v>2</v>
      </c>
      <c r="L3361">
        <v>13482</v>
      </c>
      <c r="M3361">
        <v>303006983</v>
      </c>
      <c r="N3361" s="7">
        <v>43644</v>
      </c>
      <c r="P3361" s="7"/>
    </row>
    <row r="3362" spans="1:16" x14ac:dyDescent="0.25">
      <c r="A3362" t="s">
        <v>1045</v>
      </c>
      <c r="B3362" t="s">
        <v>1046</v>
      </c>
      <c r="C3362" t="s">
        <v>1047</v>
      </c>
      <c r="D3362" t="s">
        <v>1048</v>
      </c>
      <c r="E3362" t="s">
        <v>1049</v>
      </c>
      <c r="F3362" t="s">
        <v>1050</v>
      </c>
      <c r="G3362" t="s">
        <v>319</v>
      </c>
      <c r="H3362">
        <v>201902</v>
      </c>
      <c r="I3362">
        <v>193.04140000000001</v>
      </c>
      <c r="J3362">
        <v>2019</v>
      </c>
      <c r="K3362">
        <v>2</v>
      </c>
      <c r="L3362">
        <v>13483</v>
      </c>
      <c r="M3362">
        <v>302106249</v>
      </c>
      <c r="N3362" s="7">
        <v>43639</v>
      </c>
      <c r="P3362" s="7"/>
    </row>
    <row r="3363" spans="1:16" x14ac:dyDescent="0.25">
      <c r="A3363" t="s">
        <v>1045</v>
      </c>
      <c r="B3363" t="s">
        <v>1060</v>
      </c>
      <c r="C3363" t="s">
        <v>1064</v>
      </c>
      <c r="D3363" t="s">
        <v>1065</v>
      </c>
      <c r="E3363" t="s">
        <v>1066</v>
      </c>
      <c r="F3363" t="s">
        <v>1050</v>
      </c>
      <c r="G3363" t="s">
        <v>24</v>
      </c>
      <c r="H3363">
        <v>201902</v>
      </c>
      <c r="I3363">
        <v>412.56509999999997</v>
      </c>
      <c r="J3363">
        <v>2019</v>
      </c>
      <c r="K3363">
        <v>2</v>
      </c>
      <c r="L3363">
        <v>13484</v>
      </c>
      <c r="M3363">
        <v>301704183</v>
      </c>
      <c r="N3363" s="7">
        <v>43529</v>
      </c>
      <c r="P3363" s="7"/>
    </row>
    <row r="3364" spans="1:16" x14ac:dyDescent="0.25">
      <c r="A3364" t="s">
        <v>1045</v>
      </c>
      <c r="B3364" t="s">
        <v>1067</v>
      </c>
      <c r="C3364" t="s">
        <v>1068</v>
      </c>
      <c r="D3364" t="s">
        <v>1069</v>
      </c>
      <c r="E3364" t="s">
        <v>1070</v>
      </c>
      <c r="F3364" t="s">
        <v>1050</v>
      </c>
      <c r="G3364" t="s">
        <v>338</v>
      </c>
      <c r="H3364">
        <v>201902</v>
      </c>
      <c r="I3364">
        <v>34.5854</v>
      </c>
      <c r="J3364">
        <v>2019</v>
      </c>
      <c r="K3364">
        <v>2</v>
      </c>
      <c r="L3364">
        <v>13485</v>
      </c>
      <c r="M3364">
        <v>302105538</v>
      </c>
      <c r="N3364" s="7">
        <v>43521</v>
      </c>
      <c r="P3364" s="7"/>
    </row>
    <row r="3365" spans="1:16" x14ac:dyDescent="0.25">
      <c r="A3365" t="s">
        <v>1028</v>
      </c>
      <c r="B3365" t="s">
        <v>1076</v>
      </c>
      <c r="C3365" t="s">
        <v>1077</v>
      </c>
      <c r="D3365" t="s">
        <v>1078</v>
      </c>
      <c r="E3365" t="s">
        <v>1079</v>
      </c>
      <c r="F3365" t="s">
        <v>1080</v>
      </c>
      <c r="G3365" t="s">
        <v>605</v>
      </c>
      <c r="H3365">
        <v>201902</v>
      </c>
      <c r="I3365">
        <v>186.45859999999999</v>
      </c>
      <c r="J3365">
        <v>2019</v>
      </c>
      <c r="K3365">
        <v>2</v>
      </c>
      <c r="L3365">
        <v>13486</v>
      </c>
      <c r="M3365">
        <v>301905496</v>
      </c>
      <c r="N3365" s="7">
        <v>43658</v>
      </c>
      <c r="P3365" s="7"/>
    </row>
    <row r="3366" spans="1:16" x14ac:dyDescent="0.25">
      <c r="A3366" t="s">
        <v>1045</v>
      </c>
      <c r="B3366" t="s">
        <v>1046</v>
      </c>
      <c r="C3366" t="s">
        <v>1047</v>
      </c>
      <c r="D3366" t="s">
        <v>1048</v>
      </c>
      <c r="E3366" t="s">
        <v>1049</v>
      </c>
      <c r="F3366" t="s">
        <v>1050</v>
      </c>
      <c r="G3366" t="s">
        <v>585</v>
      </c>
      <c r="H3366">
        <v>201902</v>
      </c>
      <c r="I3366">
        <v>236.75210000000001</v>
      </c>
      <c r="J3366">
        <v>2019</v>
      </c>
      <c r="K3366">
        <v>2</v>
      </c>
      <c r="L3366">
        <v>13487</v>
      </c>
      <c r="M3366">
        <v>302110887</v>
      </c>
      <c r="N3366" s="7">
        <v>43492</v>
      </c>
      <c r="P3366" s="7"/>
    </row>
    <row r="3367" spans="1:16" x14ac:dyDescent="0.25">
      <c r="A3367" t="s">
        <v>1045</v>
      </c>
      <c r="B3367" t="s">
        <v>1060</v>
      </c>
      <c r="C3367" t="s">
        <v>1064</v>
      </c>
      <c r="D3367" t="s">
        <v>1065</v>
      </c>
      <c r="E3367" t="s">
        <v>1066</v>
      </c>
      <c r="F3367" t="s">
        <v>1050</v>
      </c>
      <c r="G3367" t="s">
        <v>35</v>
      </c>
      <c r="H3367">
        <v>201902</v>
      </c>
      <c r="I3367">
        <v>435.57819999999998</v>
      </c>
      <c r="J3367">
        <v>2019</v>
      </c>
      <c r="K3367">
        <v>2</v>
      </c>
      <c r="L3367">
        <v>13488</v>
      </c>
      <c r="M3367">
        <v>302106448</v>
      </c>
      <c r="N3367" s="7">
        <v>43648</v>
      </c>
      <c r="P3367" s="7"/>
    </row>
    <row r="3368" spans="1:16" x14ac:dyDescent="0.25">
      <c r="A3368" t="s">
        <v>1045</v>
      </c>
      <c r="B3368" t="s">
        <v>1067</v>
      </c>
      <c r="C3368" t="s">
        <v>1068</v>
      </c>
      <c r="D3368" t="s">
        <v>1069</v>
      </c>
      <c r="E3368" t="s">
        <v>1070</v>
      </c>
      <c r="F3368" t="s">
        <v>1050</v>
      </c>
      <c r="G3368" t="s">
        <v>291</v>
      </c>
      <c r="H3368">
        <v>201902</v>
      </c>
      <c r="I3368">
        <v>40.663200000000003</v>
      </c>
      <c r="J3368">
        <v>2019</v>
      </c>
      <c r="K3368">
        <v>2</v>
      </c>
      <c r="L3368">
        <v>13489</v>
      </c>
      <c r="M3368">
        <v>303009074</v>
      </c>
      <c r="N3368" s="7">
        <v>43623</v>
      </c>
      <c r="P3368" s="7"/>
    </row>
    <row r="3369" spans="1:16" x14ac:dyDescent="0.25">
      <c r="A3369" t="s">
        <v>1045</v>
      </c>
      <c r="B3369" t="s">
        <v>1054</v>
      </c>
      <c r="C3369" t="s">
        <v>1058</v>
      </c>
      <c r="D3369" t="s">
        <v>1056</v>
      </c>
      <c r="E3369" t="s">
        <v>1059</v>
      </c>
      <c r="F3369" t="s">
        <v>1050</v>
      </c>
      <c r="G3369" t="s">
        <v>12</v>
      </c>
      <c r="H3369">
        <v>201902</v>
      </c>
      <c r="I3369">
        <v>243.1129</v>
      </c>
      <c r="J3369">
        <v>2019</v>
      </c>
      <c r="K3369">
        <v>2</v>
      </c>
      <c r="L3369">
        <v>13490</v>
      </c>
      <c r="M3369">
        <v>302110752</v>
      </c>
      <c r="N3369" s="7">
        <v>43594</v>
      </c>
      <c r="P3369" s="7"/>
    </row>
    <row r="3370" spans="1:16" x14ac:dyDescent="0.25">
      <c r="A3370" t="s">
        <v>1045</v>
      </c>
      <c r="B3370" t="s">
        <v>1060</v>
      </c>
      <c r="C3370" t="s">
        <v>1061</v>
      </c>
      <c r="D3370" t="s">
        <v>1062</v>
      </c>
      <c r="E3370" t="s">
        <v>1063</v>
      </c>
      <c r="F3370" t="s">
        <v>1050</v>
      </c>
      <c r="G3370" t="s">
        <v>15</v>
      </c>
      <c r="H3370">
        <v>201902</v>
      </c>
      <c r="I3370">
        <v>247.98220000000001</v>
      </c>
      <c r="J3370">
        <v>2019</v>
      </c>
      <c r="K3370">
        <v>2</v>
      </c>
      <c r="L3370">
        <v>13491</v>
      </c>
      <c r="M3370">
        <v>302106856</v>
      </c>
      <c r="N3370" s="7">
        <v>43623</v>
      </c>
      <c r="P3370" s="7"/>
    </row>
    <row r="3371" spans="1:16" x14ac:dyDescent="0.25">
      <c r="A3371" t="s">
        <v>1045</v>
      </c>
      <c r="B3371" t="s">
        <v>1054</v>
      </c>
      <c r="C3371" t="s">
        <v>1058</v>
      </c>
      <c r="D3371" t="s">
        <v>1056</v>
      </c>
      <c r="E3371" t="s">
        <v>1059</v>
      </c>
      <c r="F3371" t="s">
        <v>1050</v>
      </c>
      <c r="G3371" t="s">
        <v>244</v>
      </c>
      <c r="H3371">
        <v>201902</v>
      </c>
      <c r="I3371">
        <v>252.60820000000001</v>
      </c>
      <c r="J3371">
        <v>2019</v>
      </c>
      <c r="K3371">
        <v>2</v>
      </c>
      <c r="L3371">
        <v>13492</v>
      </c>
      <c r="M3371">
        <v>301503966</v>
      </c>
      <c r="N3371" s="7">
        <v>43615</v>
      </c>
      <c r="P3371" s="7"/>
    </row>
    <row r="3372" spans="1:16" x14ac:dyDescent="0.25">
      <c r="A3372" t="s">
        <v>1045</v>
      </c>
      <c r="B3372" t="s">
        <v>1054</v>
      </c>
      <c r="C3372" t="s">
        <v>1074</v>
      </c>
      <c r="D3372" t="s">
        <v>1071</v>
      </c>
      <c r="E3372" t="s">
        <v>1075</v>
      </c>
      <c r="F3372" t="s">
        <v>1073</v>
      </c>
      <c r="G3372" t="s">
        <v>28</v>
      </c>
      <c r="H3372">
        <v>201902</v>
      </c>
      <c r="I3372">
        <v>128.9325</v>
      </c>
      <c r="J3372">
        <v>2019</v>
      </c>
      <c r="K3372">
        <v>2</v>
      </c>
      <c r="L3372">
        <v>13493</v>
      </c>
      <c r="M3372">
        <v>303007041</v>
      </c>
      <c r="N3372" s="7">
        <v>43614</v>
      </c>
      <c r="P3372" s="7"/>
    </row>
    <row r="3373" spans="1:16" x14ac:dyDescent="0.25">
      <c r="A3373" t="s">
        <v>1045</v>
      </c>
      <c r="B3373" t="s">
        <v>1046</v>
      </c>
      <c r="C3373" t="s">
        <v>1047</v>
      </c>
      <c r="D3373" t="s">
        <v>1048</v>
      </c>
      <c r="E3373" t="s">
        <v>1049</v>
      </c>
      <c r="F3373" t="s">
        <v>1050</v>
      </c>
      <c r="G3373" t="s">
        <v>27</v>
      </c>
      <c r="H3373">
        <v>201902</v>
      </c>
      <c r="I3373">
        <v>279.94619999999998</v>
      </c>
      <c r="J3373">
        <v>2019</v>
      </c>
      <c r="K3373">
        <v>2</v>
      </c>
      <c r="L3373">
        <v>13494</v>
      </c>
      <c r="M3373">
        <v>302104985</v>
      </c>
      <c r="N3373" s="7">
        <v>43487</v>
      </c>
      <c r="P3373" s="7"/>
    </row>
    <row r="3374" spans="1:16" x14ac:dyDescent="0.25">
      <c r="A3374" t="s">
        <v>1045</v>
      </c>
      <c r="B3374" t="s">
        <v>1054</v>
      </c>
      <c r="C3374" t="s">
        <v>1058</v>
      </c>
      <c r="D3374" t="s">
        <v>1056</v>
      </c>
      <c r="E3374" t="s">
        <v>1059</v>
      </c>
      <c r="F3374" t="s">
        <v>1050</v>
      </c>
      <c r="G3374" t="s">
        <v>32</v>
      </c>
      <c r="H3374">
        <v>201902</v>
      </c>
      <c r="I3374">
        <v>181.4776</v>
      </c>
      <c r="J3374">
        <v>2019</v>
      </c>
      <c r="K3374">
        <v>2</v>
      </c>
      <c r="L3374">
        <v>13495</v>
      </c>
      <c r="M3374">
        <v>301905069</v>
      </c>
      <c r="N3374" s="7">
        <v>43558</v>
      </c>
      <c r="P3374" s="7"/>
    </row>
    <row r="3375" spans="1:16" x14ac:dyDescent="0.25">
      <c r="A3375" t="s">
        <v>1045</v>
      </c>
      <c r="B3375" t="s">
        <v>1046</v>
      </c>
      <c r="C3375" t="s">
        <v>1047</v>
      </c>
      <c r="D3375" t="s">
        <v>1048</v>
      </c>
      <c r="E3375" t="s">
        <v>1049</v>
      </c>
      <c r="F3375" t="s">
        <v>1050</v>
      </c>
      <c r="G3375" t="s">
        <v>11</v>
      </c>
      <c r="H3375">
        <v>201902</v>
      </c>
      <c r="I3375">
        <v>222.84</v>
      </c>
      <c r="J3375">
        <v>2019</v>
      </c>
      <c r="K3375">
        <v>2</v>
      </c>
      <c r="L3375">
        <v>13496</v>
      </c>
      <c r="M3375">
        <v>302102346</v>
      </c>
      <c r="N3375" s="7">
        <v>43605</v>
      </c>
      <c r="P3375" s="7"/>
    </row>
    <row r="3376" spans="1:16" x14ac:dyDescent="0.25">
      <c r="A3376" t="s">
        <v>1045</v>
      </c>
      <c r="B3376" t="s">
        <v>1060</v>
      </c>
      <c r="C3376" t="s">
        <v>1061</v>
      </c>
      <c r="D3376" t="s">
        <v>1062</v>
      </c>
      <c r="E3376" t="s">
        <v>1063</v>
      </c>
      <c r="F3376" t="s">
        <v>1050</v>
      </c>
      <c r="G3376" t="s">
        <v>25</v>
      </c>
      <c r="H3376">
        <v>201902</v>
      </c>
      <c r="I3376">
        <v>490.34320000000002</v>
      </c>
      <c r="J3376">
        <v>2019</v>
      </c>
      <c r="K3376">
        <v>2</v>
      </c>
      <c r="L3376">
        <v>13497</v>
      </c>
      <c r="M3376">
        <v>301808530</v>
      </c>
      <c r="N3376" s="7">
        <v>43502</v>
      </c>
      <c r="P3376" s="7"/>
    </row>
    <row r="3377" spans="1:16" x14ac:dyDescent="0.25">
      <c r="A3377" t="s">
        <v>1028</v>
      </c>
      <c r="B3377" t="s">
        <v>1076</v>
      </c>
      <c r="C3377" t="s">
        <v>1077</v>
      </c>
      <c r="D3377" t="s">
        <v>1078</v>
      </c>
      <c r="E3377" t="s">
        <v>1079</v>
      </c>
      <c r="F3377" t="s">
        <v>1080</v>
      </c>
      <c r="G3377" t="s">
        <v>24</v>
      </c>
      <c r="H3377">
        <v>201902</v>
      </c>
      <c r="I3377">
        <v>197.23873330000001</v>
      </c>
      <c r="J3377">
        <v>2019</v>
      </c>
      <c r="K3377">
        <v>2</v>
      </c>
      <c r="L3377">
        <v>13498</v>
      </c>
      <c r="M3377">
        <v>301905495</v>
      </c>
      <c r="N3377" s="7">
        <v>43590</v>
      </c>
      <c r="P3377" s="7"/>
    </row>
    <row r="3378" spans="1:16" x14ac:dyDescent="0.25">
      <c r="A3378" t="s">
        <v>1028</v>
      </c>
      <c r="B3378" t="s">
        <v>1076</v>
      </c>
      <c r="C3378" t="s">
        <v>1077</v>
      </c>
      <c r="D3378" t="s">
        <v>1078</v>
      </c>
      <c r="E3378" t="s">
        <v>1079</v>
      </c>
      <c r="F3378" t="s">
        <v>1080</v>
      </c>
      <c r="G3378" t="s">
        <v>27</v>
      </c>
      <c r="H3378">
        <v>201902</v>
      </c>
      <c r="I3378">
        <v>198.35919999999999</v>
      </c>
      <c r="J3378">
        <v>2019</v>
      </c>
      <c r="K3378">
        <v>2</v>
      </c>
      <c r="L3378">
        <v>13499</v>
      </c>
      <c r="M3378">
        <v>302105640</v>
      </c>
      <c r="N3378" s="7">
        <v>43503</v>
      </c>
      <c r="P3378" s="7"/>
    </row>
    <row r="3379" spans="1:16" x14ac:dyDescent="0.25">
      <c r="A3379" t="s">
        <v>1045</v>
      </c>
      <c r="B3379" t="s">
        <v>1054</v>
      </c>
      <c r="C3379" t="s">
        <v>1074</v>
      </c>
      <c r="D3379" t="s">
        <v>1071</v>
      </c>
      <c r="E3379" t="s">
        <v>1075</v>
      </c>
      <c r="F3379" t="s">
        <v>1073</v>
      </c>
      <c r="G3379" t="s">
        <v>30</v>
      </c>
      <c r="H3379">
        <v>201902</v>
      </c>
      <c r="I3379">
        <v>200.95820000000001</v>
      </c>
      <c r="J3379">
        <v>2019</v>
      </c>
      <c r="K3379">
        <v>2</v>
      </c>
      <c r="L3379">
        <v>13500</v>
      </c>
      <c r="M3379">
        <v>302103319</v>
      </c>
      <c r="N3379" s="7">
        <v>43671</v>
      </c>
      <c r="P3379" s="7"/>
    </row>
    <row r="3380" spans="1:16" x14ac:dyDescent="0.25">
      <c r="A3380" t="s">
        <v>1037</v>
      </c>
      <c r="B3380" t="s">
        <v>1038</v>
      </c>
      <c r="C3380" t="s">
        <v>1042</v>
      </c>
      <c r="D3380" t="s">
        <v>1043</v>
      </c>
      <c r="E3380" t="s">
        <v>1044</v>
      </c>
      <c r="F3380" t="s">
        <v>1033</v>
      </c>
      <c r="G3380" t="s">
        <v>24</v>
      </c>
      <c r="H3380">
        <v>201902</v>
      </c>
      <c r="I3380">
        <v>307.08</v>
      </c>
      <c r="J3380">
        <v>2019</v>
      </c>
      <c r="K3380">
        <v>2</v>
      </c>
      <c r="L3380">
        <v>13501</v>
      </c>
      <c r="M3380">
        <v>303007397</v>
      </c>
      <c r="N3380" s="7">
        <v>43538</v>
      </c>
      <c r="P3380" s="7"/>
    </row>
    <row r="3381" spans="1:16" x14ac:dyDescent="0.25">
      <c r="A3381" t="s">
        <v>1045</v>
      </c>
      <c r="B3381" t="s">
        <v>1054</v>
      </c>
      <c r="C3381" t="s">
        <v>1055</v>
      </c>
      <c r="D3381" t="s">
        <v>1056</v>
      </c>
      <c r="E3381" t="s">
        <v>1057</v>
      </c>
      <c r="F3381" t="s">
        <v>1050</v>
      </c>
      <c r="G3381" t="s">
        <v>26</v>
      </c>
      <c r="H3381">
        <v>201902</v>
      </c>
      <c r="I3381">
        <v>183.02090000000001</v>
      </c>
      <c r="J3381">
        <v>2019</v>
      </c>
      <c r="K3381">
        <v>2</v>
      </c>
      <c r="L3381">
        <v>13502</v>
      </c>
      <c r="M3381">
        <v>302108896</v>
      </c>
      <c r="N3381" s="7">
        <v>43500</v>
      </c>
      <c r="P3381" s="7"/>
    </row>
    <row r="3382" spans="1:16" x14ac:dyDescent="0.25">
      <c r="A3382" t="s">
        <v>1045</v>
      </c>
      <c r="B3382" t="s">
        <v>1054</v>
      </c>
      <c r="C3382" t="s">
        <v>1058</v>
      </c>
      <c r="D3382" t="s">
        <v>1056</v>
      </c>
      <c r="E3382" t="s">
        <v>1059</v>
      </c>
      <c r="F3382" t="s">
        <v>1050</v>
      </c>
      <c r="G3382" t="s">
        <v>319</v>
      </c>
      <c r="H3382">
        <v>201902</v>
      </c>
      <c r="I3382">
        <v>172.53540000000001</v>
      </c>
      <c r="J3382">
        <v>2019</v>
      </c>
      <c r="K3382">
        <v>2</v>
      </c>
      <c r="L3382">
        <v>13503</v>
      </c>
      <c r="M3382">
        <v>301908689</v>
      </c>
      <c r="N3382" s="7">
        <v>43649</v>
      </c>
      <c r="P3382" s="7"/>
    </row>
    <row r="3383" spans="1:16" x14ac:dyDescent="0.25">
      <c r="A3383" t="s">
        <v>1045</v>
      </c>
      <c r="B3383" t="s">
        <v>1060</v>
      </c>
      <c r="C3383" t="s">
        <v>1061</v>
      </c>
      <c r="D3383" t="s">
        <v>1062</v>
      </c>
      <c r="E3383" t="s">
        <v>1063</v>
      </c>
      <c r="F3383" t="s">
        <v>1050</v>
      </c>
      <c r="G3383" t="s">
        <v>33</v>
      </c>
      <c r="H3383">
        <v>201902</v>
      </c>
      <c r="I3383">
        <v>574.46429999999998</v>
      </c>
      <c r="J3383">
        <v>2019</v>
      </c>
      <c r="K3383">
        <v>2</v>
      </c>
      <c r="L3383">
        <v>13504</v>
      </c>
      <c r="M3383">
        <v>300304557</v>
      </c>
      <c r="N3383" s="7">
        <v>43510</v>
      </c>
      <c r="P3383" s="7"/>
    </row>
    <row r="3384" spans="1:16" x14ac:dyDescent="0.25">
      <c r="A3384" t="s">
        <v>1045</v>
      </c>
      <c r="B3384" t="s">
        <v>1060</v>
      </c>
      <c r="C3384" t="s">
        <v>1061</v>
      </c>
      <c r="D3384" t="s">
        <v>1062</v>
      </c>
      <c r="E3384" t="s">
        <v>1063</v>
      </c>
      <c r="F3384" t="s">
        <v>1050</v>
      </c>
      <c r="G3384" t="s">
        <v>323</v>
      </c>
      <c r="H3384">
        <v>201902</v>
      </c>
      <c r="I3384">
        <v>493.54</v>
      </c>
      <c r="J3384">
        <v>2019</v>
      </c>
      <c r="K3384">
        <v>2</v>
      </c>
      <c r="L3384">
        <v>13505</v>
      </c>
      <c r="M3384">
        <v>302106142</v>
      </c>
      <c r="N3384" s="7">
        <v>43591</v>
      </c>
      <c r="P3384" s="7"/>
    </row>
    <row r="3385" spans="1:16" x14ac:dyDescent="0.25">
      <c r="A3385" t="s">
        <v>1045</v>
      </c>
      <c r="B3385" t="s">
        <v>1054</v>
      </c>
      <c r="C3385" t="s">
        <v>1074</v>
      </c>
      <c r="D3385" t="s">
        <v>1071</v>
      </c>
      <c r="E3385" t="s">
        <v>1075</v>
      </c>
      <c r="F3385" t="s">
        <v>1073</v>
      </c>
      <c r="G3385" t="s">
        <v>24</v>
      </c>
      <c r="H3385">
        <v>201902</v>
      </c>
      <c r="I3385">
        <v>123.6223</v>
      </c>
      <c r="J3385">
        <v>2019</v>
      </c>
      <c r="K3385">
        <v>2</v>
      </c>
      <c r="L3385">
        <v>13506</v>
      </c>
      <c r="M3385">
        <v>303009304</v>
      </c>
      <c r="N3385" s="7">
        <v>43636</v>
      </c>
      <c r="P3385" s="7"/>
    </row>
    <row r="3386" spans="1:16" x14ac:dyDescent="0.25">
      <c r="A3386" t="s">
        <v>1028</v>
      </c>
      <c r="B3386" t="s">
        <v>1076</v>
      </c>
      <c r="C3386" t="s">
        <v>1077</v>
      </c>
      <c r="D3386" t="s">
        <v>1078</v>
      </c>
      <c r="E3386" t="s">
        <v>1079</v>
      </c>
      <c r="F3386" t="s">
        <v>1080</v>
      </c>
      <c r="G3386" t="s">
        <v>15</v>
      </c>
      <c r="H3386">
        <v>201902</v>
      </c>
      <c r="I3386">
        <v>191.218625</v>
      </c>
      <c r="J3386">
        <v>2019</v>
      </c>
      <c r="K3386">
        <v>2</v>
      </c>
      <c r="L3386">
        <v>13507</v>
      </c>
      <c r="M3386">
        <v>302108504</v>
      </c>
      <c r="N3386" s="7">
        <v>43572</v>
      </c>
      <c r="P3386" s="7"/>
    </row>
    <row r="3387" spans="1:16" x14ac:dyDescent="0.25">
      <c r="A3387" t="s">
        <v>1028</v>
      </c>
      <c r="B3387" t="s">
        <v>1076</v>
      </c>
      <c r="C3387" t="s">
        <v>1077</v>
      </c>
      <c r="D3387" t="s">
        <v>1078</v>
      </c>
      <c r="E3387" t="s">
        <v>1079</v>
      </c>
      <c r="F3387" t="s">
        <v>1080</v>
      </c>
      <c r="G3387" t="s">
        <v>338</v>
      </c>
      <c r="H3387">
        <v>201902</v>
      </c>
      <c r="I3387">
        <v>188.255</v>
      </c>
      <c r="J3387">
        <v>2019</v>
      </c>
      <c r="K3387">
        <v>2</v>
      </c>
      <c r="L3387">
        <v>13508</v>
      </c>
      <c r="M3387">
        <v>303008535</v>
      </c>
      <c r="N3387" s="7">
        <v>43653</v>
      </c>
      <c r="P3387" s="7"/>
    </row>
    <row r="3388" spans="1:16" x14ac:dyDescent="0.25">
      <c r="A3388" t="s">
        <v>1028</v>
      </c>
      <c r="B3388" t="s">
        <v>1076</v>
      </c>
      <c r="C3388" t="s">
        <v>1077</v>
      </c>
      <c r="D3388" t="s">
        <v>1078</v>
      </c>
      <c r="E3388" t="s">
        <v>1079</v>
      </c>
      <c r="F3388" t="s">
        <v>1080</v>
      </c>
      <c r="G3388" t="s">
        <v>26</v>
      </c>
      <c r="H3388">
        <v>201902</v>
      </c>
      <c r="I3388">
        <v>199.08179999999999</v>
      </c>
      <c r="J3388">
        <v>2019</v>
      </c>
      <c r="K3388">
        <v>2</v>
      </c>
      <c r="L3388">
        <v>13509</v>
      </c>
      <c r="M3388">
        <v>302105349</v>
      </c>
      <c r="N3388" s="7">
        <v>43667</v>
      </c>
      <c r="P3388" s="7"/>
    </row>
    <row r="3389" spans="1:16" x14ac:dyDescent="0.25">
      <c r="A3389" t="s">
        <v>1028</v>
      </c>
      <c r="B3389" t="s">
        <v>1076</v>
      </c>
      <c r="C3389" t="s">
        <v>1077</v>
      </c>
      <c r="D3389" t="s">
        <v>1078</v>
      </c>
      <c r="E3389" t="s">
        <v>1079</v>
      </c>
      <c r="F3389" t="s">
        <v>1080</v>
      </c>
      <c r="G3389" t="s">
        <v>319</v>
      </c>
      <c r="H3389">
        <v>201902</v>
      </c>
      <c r="I3389">
        <v>166.88749999999999</v>
      </c>
      <c r="J3389">
        <v>2019</v>
      </c>
      <c r="K3389">
        <v>2</v>
      </c>
      <c r="L3389">
        <v>13510</v>
      </c>
      <c r="M3389">
        <v>302109767</v>
      </c>
      <c r="N3389" s="7">
        <v>43549</v>
      </c>
      <c r="P3389" s="7"/>
    </row>
    <row r="3390" spans="1:16" x14ac:dyDescent="0.25">
      <c r="A3390" t="s">
        <v>1045</v>
      </c>
      <c r="B3390" t="s">
        <v>1060</v>
      </c>
      <c r="C3390" t="s">
        <v>1061</v>
      </c>
      <c r="D3390" t="s">
        <v>1062</v>
      </c>
      <c r="E3390" t="s">
        <v>1063</v>
      </c>
      <c r="F3390" t="s">
        <v>1050</v>
      </c>
      <c r="G3390" t="s">
        <v>291</v>
      </c>
      <c r="H3390">
        <v>201902</v>
      </c>
      <c r="I3390">
        <v>459.20620000000002</v>
      </c>
      <c r="J3390">
        <v>2019</v>
      </c>
      <c r="K3390">
        <v>2</v>
      </c>
      <c r="L3390">
        <v>13511</v>
      </c>
      <c r="M3390">
        <v>301105536</v>
      </c>
      <c r="N3390" s="7">
        <v>43667</v>
      </c>
      <c r="P3390" s="7"/>
    </row>
    <row r="3391" spans="1:16" x14ac:dyDescent="0.25">
      <c r="A3391" t="s">
        <v>1045</v>
      </c>
      <c r="B3391" t="s">
        <v>1046</v>
      </c>
      <c r="C3391" t="s">
        <v>1051</v>
      </c>
      <c r="D3391" t="s">
        <v>1052</v>
      </c>
      <c r="E3391" t="s">
        <v>1053</v>
      </c>
      <c r="F3391" t="s">
        <v>1050</v>
      </c>
      <c r="G3391" t="s">
        <v>37</v>
      </c>
      <c r="H3391">
        <v>201902</v>
      </c>
      <c r="I3391">
        <v>270.61189999999999</v>
      </c>
      <c r="J3391">
        <v>2019</v>
      </c>
      <c r="K3391">
        <v>2</v>
      </c>
      <c r="L3391">
        <v>13512</v>
      </c>
      <c r="M3391">
        <v>302105167</v>
      </c>
      <c r="N3391" s="7">
        <v>43541</v>
      </c>
      <c r="P3391" s="7"/>
    </row>
    <row r="3392" spans="1:16" x14ac:dyDescent="0.25">
      <c r="A3392" t="s">
        <v>1045</v>
      </c>
      <c r="B3392" t="s">
        <v>1046</v>
      </c>
      <c r="C3392" t="s">
        <v>1051</v>
      </c>
      <c r="D3392" t="s">
        <v>1052</v>
      </c>
      <c r="E3392" t="s">
        <v>1053</v>
      </c>
      <c r="F3392" t="s">
        <v>1050</v>
      </c>
      <c r="G3392" t="s">
        <v>34</v>
      </c>
      <c r="H3392">
        <v>201902</v>
      </c>
      <c r="I3392">
        <v>382.13929999999999</v>
      </c>
      <c r="J3392">
        <v>2019</v>
      </c>
      <c r="K3392">
        <v>2</v>
      </c>
      <c r="L3392">
        <v>13513</v>
      </c>
      <c r="M3392">
        <v>301806382</v>
      </c>
      <c r="N3392" s="7">
        <v>43501</v>
      </c>
      <c r="P3392" s="7"/>
    </row>
    <row r="3393" spans="1:16" x14ac:dyDescent="0.25">
      <c r="A3393" t="s">
        <v>1045</v>
      </c>
      <c r="B3393" t="s">
        <v>1054</v>
      </c>
      <c r="C3393" t="s">
        <v>1055</v>
      </c>
      <c r="D3393" t="s">
        <v>1071</v>
      </c>
      <c r="E3393" t="s">
        <v>1072</v>
      </c>
      <c r="F3393" t="s">
        <v>1073</v>
      </c>
      <c r="G3393" t="s">
        <v>27</v>
      </c>
      <c r="H3393">
        <v>201902</v>
      </c>
      <c r="I3393">
        <v>128.70509999999999</v>
      </c>
      <c r="J3393">
        <v>2019</v>
      </c>
      <c r="K3393">
        <v>2</v>
      </c>
      <c r="L3393">
        <v>13514</v>
      </c>
      <c r="M3393">
        <v>303008880</v>
      </c>
      <c r="N3393" s="7">
        <v>43534</v>
      </c>
      <c r="P3393" s="7"/>
    </row>
    <row r="3394" spans="1:16" x14ac:dyDescent="0.25">
      <c r="A3394" t="s">
        <v>1045</v>
      </c>
      <c r="B3394" t="s">
        <v>1054</v>
      </c>
      <c r="C3394" t="s">
        <v>1055</v>
      </c>
      <c r="D3394" t="s">
        <v>1056</v>
      </c>
      <c r="E3394" t="s">
        <v>1057</v>
      </c>
      <c r="F3394" t="s">
        <v>1050</v>
      </c>
      <c r="G3394" t="s">
        <v>27</v>
      </c>
      <c r="H3394">
        <v>201902</v>
      </c>
      <c r="I3394">
        <v>184.3442</v>
      </c>
      <c r="J3394">
        <v>2019</v>
      </c>
      <c r="K3394">
        <v>2</v>
      </c>
      <c r="L3394">
        <v>13515</v>
      </c>
      <c r="M3394">
        <v>303006983</v>
      </c>
      <c r="N3394" s="7">
        <v>43672</v>
      </c>
      <c r="P3394" s="7"/>
    </row>
    <row r="3395" spans="1:16" x14ac:dyDescent="0.25">
      <c r="A3395" t="s">
        <v>1045</v>
      </c>
      <c r="B3395" t="s">
        <v>1046</v>
      </c>
      <c r="C3395" t="s">
        <v>1047</v>
      </c>
      <c r="D3395" t="s">
        <v>1048</v>
      </c>
      <c r="E3395" t="s">
        <v>1049</v>
      </c>
      <c r="F3395" t="s">
        <v>1050</v>
      </c>
      <c r="G3395" t="s">
        <v>33</v>
      </c>
      <c r="H3395">
        <v>201902</v>
      </c>
      <c r="I3395">
        <v>313.25</v>
      </c>
      <c r="J3395">
        <v>2019</v>
      </c>
      <c r="K3395">
        <v>2</v>
      </c>
      <c r="L3395">
        <v>13516</v>
      </c>
      <c r="M3395">
        <v>301805419</v>
      </c>
      <c r="N3395" s="7">
        <v>43537</v>
      </c>
      <c r="P3395" s="7"/>
    </row>
    <row r="3396" spans="1:16" x14ac:dyDescent="0.25">
      <c r="A3396" t="s">
        <v>1037</v>
      </c>
      <c r="B3396" t="s">
        <v>1038</v>
      </c>
      <c r="C3396" t="s">
        <v>1042</v>
      </c>
      <c r="D3396" t="s">
        <v>1043</v>
      </c>
      <c r="E3396" t="s">
        <v>1044</v>
      </c>
      <c r="F3396" t="s">
        <v>1033</v>
      </c>
      <c r="G3396" t="s">
        <v>26</v>
      </c>
      <c r="H3396">
        <v>201902</v>
      </c>
      <c r="I3396">
        <v>310.95357100000001</v>
      </c>
      <c r="J3396">
        <v>2019</v>
      </c>
      <c r="K3396">
        <v>2</v>
      </c>
      <c r="L3396">
        <v>13517</v>
      </c>
      <c r="M3396">
        <v>302104657</v>
      </c>
      <c r="N3396" s="7">
        <v>43650</v>
      </c>
      <c r="P3396" s="7"/>
    </row>
    <row r="3397" spans="1:16" x14ac:dyDescent="0.25">
      <c r="A3397" t="s">
        <v>1028</v>
      </c>
      <c r="B3397" t="s">
        <v>1029</v>
      </c>
      <c r="C3397" t="s">
        <v>1030</v>
      </c>
      <c r="D3397" t="s">
        <v>1031</v>
      </c>
      <c r="E3397" t="s">
        <v>1032</v>
      </c>
      <c r="F3397" t="s">
        <v>1033</v>
      </c>
      <c r="G3397" t="s">
        <v>10</v>
      </c>
      <c r="H3397">
        <v>201902</v>
      </c>
      <c r="I3397">
        <v>271.84583329999998</v>
      </c>
      <c r="J3397">
        <v>2019</v>
      </c>
      <c r="K3397">
        <v>2</v>
      </c>
      <c r="L3397">
        <v>13518</v>
      </c>
      <c r="M3397">
        <v>302109575</v>
      </c>
      <c r="N3397" s="7">
        <v>43596</v>
      </c>
      <c r="P3397" s="7"/>
    </row>
    <row r="3398" spans="1:16" x14ac:dyDescent="0.25">
      <c r="A3398" t="s">
        <v>1028</v>
      </c>
      <c r="B3398" t="s">
        <v>1029</v>
      </c>
      <c r="C3398" t="s">
        <v>1030</v>
      </c>
      <c r="D3398" t="s">
        <v>1031</v>
      </c>
      <c r="E3398" t="s">
        <v>1032</v>
      </c>
      <c r="F3398" t="s">
        <v>1033</v>
      </c>
      <c r="G3398" t="s">
        <v>34</v>
      </c>
      <c r="H3398">
        <v>201902</v>
      </c>
      <c r="I3398">
        <v>305.83333329999999</v>
      </c>
      <c r="J3398">
        <v>2019</v>
      </c>
      <c r="K3398">
        <v>2</v>
      </c>
      <c r="L3398">
        <v>13519</v>
      </c>
      <c r="M3398">
        <v>302108922</v>
      </c>
      <c r="N3398" s="7">
        <v>43638</v>
      </c>
      <c r="P3398" s="7"/>
    </row>
    <row r="3399" spans="1:16" x14ac:dyDescent="0.25">
      <c r="A3399" t="s">
        <v>1045</v>
      </c>
      <c r="B3399" t="s">
        <v>1067</v>
      </c>
      <c r="C3399" t="s">
        <v>1068</v>
      </c>
      <c r="D3399" t="s">
        <v>1069</v>
      </c>
      <c r="E3399" t="s">
        <v>1070</v>
      </c>
      <c r="F3399" t="s">
        <v>1050</v>
      </c>
      <c r="G3399" t="s">
        <v>29</v>
      </c>
      <c r="H3399">
        <v>201902</v>
      </c>
      <c r="I3399">
        <v>36.830399999999997</v>
      </c>
      <c r="J3399">
        <v>2019</v>
      </c>
      <c r="K3399">
        <v>2</v>
      </c>
      <c r="L3399">
        <v>13520</v>
      </c>
      <c r="M3399">
        <v>302105357</v>
      </c>
      <c r="N3399" s="7">
        <v>43561</v>
      </c>
      <c r="P3399" s="7"/>
    </row>
    <row r="3400" spans="1:16" x14ac:dyDescent="0.25">
      <c r="A3400" t="s">
        <v>1045</v>
      </c>
      <c r="B3400" t="s">
        <v>1054</v>
      </c>
      <c r="C3400" t="s">
        <v>1074</v>
      </c>
      <c r="D3400" t="s">
        <v>1071</v>
      </c>
      <c r="E3400" t="s">
        <v>1075</v>
      </c>
      <c r="F3400" t="s">
        <v>1073</v>
      </c>
      <c r="G3400" t="s">
        <v>33</v>
      </c>
      <c r="H3400">
        <v>201902</v>
      </c>
      <c r="I3400">
        <v>131.57320000000001</v>
      </c>
      <c r="J3400">
        <v>2019</v>
      </c>
      <c r="K3400">
        <v>2</v>
      </c>
      <c r="L3400">
        <v>13521</v>
      </c>
      <c r="M3400">
        <v>303007025</v>
      </c>
      <c r="N3400" s="7">
        <v>43530</v>
      </c>
      <c r="P3400" s="7"/>
    </row>
    <row r="3401" spans="1:16" x14ac:dyDescent="0.25">
      <c r="A3401" t="s">
        <v>1028</v>
      </c>
      <c r="B3401" t="s">
        <v>1029</v>
      </c>
      <c r="C3401" t="s">
        <v>1034</v>
      </c>
      <c r="D3401" t="s">
        <v>1035</v>
      </c>
      <c r="E3401" t="s">
        <v>1036</v>
      </c>
      <c r="F3401" t="s">
        <v>1033</v>
      </c>
      <c r="G3401" t="s">
        <v>34</v>
      </c>
      <c r="H3401">
        <v>201902</v>
      </c>
      <c r="I3401">
        <v>258.5</v>
      </c>
      <c r="J3401">
        <v>2019</v>
      </c>
      <c r="K3401">
        <v>2</v>
      </c>
      <c r="L3401">
        <v>13522</v>
      </c>
      <c r="M3401">
        <v>302108361</v>
      </c>
      <c r="N3401" s="7">
        <v>43576</v>
      </c>
      <c r="P3401" s="7"/>
    </row>
    <row r="3402" spans="1:16" x14ac:dyDescent="0.25">
      <c r="A3402" t="s">
        <v>21</v>
      </c>
      <c r="B3402" t="s">
        <v>22</v>
      </c>
      <c r="C3402" t="s">
        <v>54</v>
      </c>
      <c r="D3402" t="s">
        <v>55</v>
      </c>
      <c r="E3402" t="s">
        <v>56</v>
      </c>
      <c r="F3402" t="s">
        <v>23</v>
      </c>
      <c r="G3402" t="s">
        <v>29</v>
      </c>
      <c r="H3402">
        <v>201902</v>
      </c>
      <c r="I3402">
        <v>35.68</v>
      </c>
      <c r="J3402">
        <v>2019</v>
      </c>
      <c r="K3402">
        <v>2</v>
      </c>
      <c r="L3402">
        <v>13523</v>
      </c>
      <c r="M3402">
        <v>301908690</v>
      </c>
      <c r="N3402" s="7">
        <v>43530</v>
      </c>
      <c r="P3402" s="7"/>
    </row>
    <row r="3403" spans="1:16" x14ac:dyDescent="0.25">
      <c r="A3403" t="s">
        <v>1028</v>
      </c>
      <c r="B3403" t="s">
        <v>1076</v>
      </c>
      <c r="C3403" t="s">
        <v>1077</v>
      </c>
      <c r="D3403" t="s">
        <v>1078</v>
      </c>
      <c r="E3403" t="s">
        <v>1079</v>
      </c>
      <c r="F3403" t="s">
        <v>1080</v>
      </c>
      <c r="G3403" t="s">
        <v>42</v>
      </c>
      <c r="H3403">
        <v>201902</v>
      </c>
      <c r="I3403">
        <v>215.460375</v>
      </c>
      <c r="J3403">
        <v>2019</v>
      </c>
      <c r="K3403">
        <v>2</v>
      </c>
      <c r="L3403">
        <v>13524</v>
      </c>
      <c r="M3403">
        <v>302109707</v>
      </c>
      <c r="N3403" s="7">
        <v>43536</v>
      </c>
      <c r="P3403" s="7"/>
    </row>
    <row r="3404" spans="1:16" x14ac:dyDescent="0.25">
      <c r="A3404" t="s">
        <v>1045</v>
      </c>
      <c r="B3404" t="s">
        <v>1046</v>
      </c>
      <c r="C3404" t="s">
        <v>1047</v>
      </c>
      <c r="D3404" t="s">
        <v>1048</v>
      </c>
      <c r="E3404" t="s">
        <v>1049</v>
      </c>
      <c r="F3404" t="s">
        <v>1050</v>
      </c>
      <c r="G3404" t="s">
        <v>323</v>
      </c>
      <c r="H3404">
        <v>201902</v>
      </c>
      <c r="I3404">
        <v>225.68610000000001</v>
      </c>
      <c r="J3404">
        <v>2019</v>
      </c>
      <c r="K3404">
        <v>2</v>
      </c>
      <c r="L3404">
        <v>13525</v>
      </c>
      <c r="M3404">
        <v>301806412</v>
      </c>
      <c r="N3404" s="7">
        <v>43546</v>
      </c>
      <c r="P3404" s="7"/>
    </row>
    <row r="3405" spans="1:16" x14ac:dyDescent="0.25">
      <c r="A3405" t="s">
        <v>21</v>
      </c>
      <c r="B3405" t="s">
        <v>22</v>
      </c>
      <c r="C3405" t="s">
        <v>47</v>
      </c>
      <c r="D3405" t="s">
        <v>48</v>
      </c>
      <c r="E3405" t="s">
        <v>49</v>
      </c>
      <c r="F3405" t="s">
        <v>23</v>
      </c>
      <c r="G3405" t="s">
        <v>10</v>
      </c>
      <c r="H3405">
        <v>201902</v>
      </c>
      <c r="I3405">
        <v>89.16</v>
      </c>
      <c r="J3405">
        <v>2019</v>
      </c>
      <c r="K3405">
        <v>2</v>
      </c>
      <c r="L3405">
        <v>13526</v>
      </c>
      <c r="M3405">
        <v>301906729</v>
      </c>
      <c r="N3405" s="7">
        <v>43577</v>
      </c>
      <c r="P3405" s="7"/>
    </row>
    <row r="3406" spans="1:16" x14ac:dyDescent="0.25">
      <c r="A3406" t="s">
        <v>21</v>
      </c>
      <c r="B3406" t="s">
        <v>22</v>
      </c>
      <c r="C3406" t="s">
        <v>54</v>
      </c>
      <c r="D3406" t="s">
        <v>55</v>
      </c>
      <c r="E3406" t="s">
        <v>56</v>
      </c>
      <c r="F3406" t="s">
        <v>23</v>
      </c>
      <c r="G3406" t="s">
        <v>27</v>
      </c>
      <c r="H3406">
        <v>201902</v>
      </c>
      <c r="I3406">
        <v>70.502099999999999</v>
      </c>
      <c r="J3406">
        <v>2019</v>
      </c>
      <c r="K3406">
        <v>2</v>
      </c>
      <c r="L3406">
        <v>13527</v>
      </c>
      <c r="M3406">
        <v>302105042</v>
      </c>
      <c r="N3406" s="7">
        <v>43595</v>
      </c>
      <c r="P3406" s="7"/>
    </row>
    <row r="3407" spans="1:16" x14ac:dyDescent="0.25">
      <c r="A3407" t="s">
        <v>41</v>
      </c>
      <c r="B3407" t="s">
        <v>22</v>
      </c>
      <c r="C3407" t="s">
        <v>57</v>
      </c>
      <c r="D3407" t="s">
        <v>58</v>
      </c>
      <c r="E3407" t="s">
        <v>59</v>
      </c>
      <c r="F3407" t="s">
        <v>23</v>
      </c>
      <c r="G3407" t="s">
        <v>26</v>
      </c>
      <c r="H3407">
        <v>201902</v>
      </c>
      <c r="I3407">
        <v>155.52000000000001</v>
      </c>
      <c r="J3407">
        <v>2019</v>
      </c>
      <c r="K3407">
        <v>2</v>
      </c>
      <c r="L3407">
        <v>13528</v>
      </c>
      <c r="M3407">
        <v>302102345</v>
      </c>
      <c r="N3407" s="7">
        <v>43510</v>
      </c>
      <c r="P3407" s="7"/>
    </row>
    <row r="3408" spans="1:16" x14ac:dyDescent="0.25">
      <c r="A3408" t="s">
        <v>1045</v>
      </c>
      <c r="B3408" t="s">
        <v>1054</v>
      </c>
      <c r="C3408" t="s">
        <v>1074</v>
      </c>
      <c r="D3408" t="s">
        <v>1071</v>
      </c>
      <c r="E3408" t="s">
        <v>1075</v>
      </c>
      <c r="F3408" t="s">
        <v>1073</v>
      </c>
      <c r="G3408" t="s">
        <v>12</v>
      </c>
      <c r="H3408">
        <v>201902</v>
      </c>
      <c r="I3408">
        <v>184.0754</v>
      </c>
      <c r="J3408">
        <v>2019</v>
      </c>
      <c r="K3408">
        <v>2</v>
      </c>
      <c r="L3408">
        <v>13529</v>
      </c>
      <c r="M3408">
        <v>303006940</v>
      </c>
      <c r="N3408" s="7">
        <v>43501</v>
      </c>
      <c r="P3408" s="7"/>
    </row>
    <row r="3409" spans="1:16" x14ac:dyDescent="0.25">
      <c r="A3409" t="s">
        <v>1045</v>
      </c>
      <c r="B3409" t="s">
        <v>1060</v>
      </c>
      <c r="C3409" t="s">
        <v>1061</v>
      </c>
      <c r="D3409" t="s">
        <v>1062</v>
      </c>
      <c r="E3409" t="s">
        <v>1063</v>
      </c>
      <c r="F3409" t="s">
        <v>1050</v>
      </c>
      <c r="G3409" t="s">
        <v>10</v>
      </c>
      <c r="H3409">
        <v>201902</v>
      </c>
      <c r="I3409">
        <v>507.95319999999998</v>
      </c>
      <c r="J3409">
        <v>2019</v>
      </c>
      <c r="K3409">
        <v>2</v>
      </c>
      <c r="L3409">
        <v>13530</v>
      </c>
      <c r="M3409">
        <v>302108904</v>
      </c>
      <c r="N3409" s="7">
        <v>43639</v>
      </c>
      <c r="P3409" s="7"/>
    </row>
    <row r="3410" spans="1:16" x14ac:dyDescent="0.25">
      <c r="A3410" t="s">
        <v>1028</v>
      </c>
      <c r="B3410" t="s">
        <v>1029</v>
      </c>
      <c r="C3410" t="s">
        <v>1030</v>
      </c>
      <c r="D3410" t="s">
        <v>1031</v>
      </c>
      <c r="E3410" t="s">
        <v>1032</v>
      </c>
      <c r="F3410" t="s">
        <v>1033</v>
      </c>
      <c r="G3410" t="s">
        <v>27</v>
      </c>
      <c r="H3410">
        <v>201902</v>
      </c>
      <c r="I3410">
        <v>417.4726</v>
      </c>
      <c r="J3410">
        <v>2019</v>
      </c>
      <c r="K3410">
        <v>2</v>
      </c>
      <c r="L3410">
        <v>13531</v>
      </c>
      <c r="M3410">
        <v>302106400</v>
      </c>
      <c r="N3410" s="7">
        <v>43597</v>
      </c>
      <c r="P3410" s="7"/>
    </row>
    <row r="3411" spans="1:16" x14ac:dyDescent="0.25">
      <c r="A3411" t="s">
        <v>1045</v>
      </c>
      <c r="B3411" t="s">
        <v>1046</v>
      </c>
      <c r="C3411" t="s">
        <v>1047</v>
      </c>
      <c r="D3411" t="s">
        <v>1048</v>
      </c>
      <c r="E3411" t="s">
        <v>1049</v>
      </c>
      <c r="F3411" t="s">
        <v>1050</v>
      </c>
      <c r="G3411" t="s">
        <v>32</v>
      </c>
      <c r="H3411">
        <v>201902</v>
      </c>
      <c r="I3411">
        <v>211.87639999999999</v>
      </c>
      <c r="J3411">
        <v>2019</v>
      </c>
      <c r="K3411">
        <v>2</v>
      </c>
      <c r="L3411">
        <v>13532</v>
      </c>
      <c r="M3411">
        <v>302106226</v>
      </c>
      <c r="N3411" s="7">
        <v>43548</v>
      </c>
      <c r="P3411" s="7"/>
    </row>
    <row r="3412" spans="1:16" x14ac:dyDescent="0.25">
      <c r="A3412" t="s">
        <v>1045</v>
      </c>
      <c r="B3412" t="s">
        <v>1046</v>
      </c>
      <c r="C3412" t="s">
        <v>1047</v>
      </c>
      <c r="D3412" t="s">
        <v>1048</v>
      </c>
      <c r="E3412" t="s">
        <v>1049</v>
      </c>
      <c r="F3412" t="s">
        <v>1050</v>
      </c>
      <c r="G3412" t="s">
        <v>37</v>
      </c>
      <c r="H3412">
        <v>201902</v>
      </c>
      <c r="I3412">
        <v>237.34469999999999</v>
      </c>
      <c r="J3412">
        <v>2019</v>
      </c>
      <c r="K3412">
        <v>2</v>
      </c>
      <c r="L3412">
        <v>13533</v>
      </c>
      <c r="M3412">
        <v>301806382</v>
      </c>
      <c r="N3412" s="7">
        <v>43493</v>
      </c>
      <c r="P3412" s="7"/>
    </row>
    <row r="3413" spans="1:16" x14ac:dyDescent="0.25">
      <c r="A3413" t="s">
        <v>1045</v>
      </c>
      <c r="B3413" t="s">
        <v>1046</v>
      </c>
      <c r="C3413" t="s">
        <v>1051</v>
      </c>
      <c r="D3413" t="s">
        <v>1052</v>
      </c>
      <c r="E3413" t="s">
        <v>1053</v>
      </c>
      <c r="F3413" t="s">
        <v>1050</v>
      </c>
      <c r="G3413" t="s">
        <v>24</v>
      </c>
      <c r="H3413">
        <v>201902</v>
      </c>
      <c r="I3413">
        <v>316.58089999999999</v>
      </c>
      <c r="J3413">
        <v>2019</v>
      </c>
      <c r="K3413">
        <v>2</v>
      </c>
      <c r="L3413">
        <v>13534</v>
      </c>
      <c r="M3413">
        <v>302107423</v>
      </c>
      <c r="N3413" s="7">
        <v>43667</v>
      </c>
      <c r="P3413" s="7"/>
    </row>
    <row r="3414" spans="1:16" x14ac:dyDescent="0.25">
      <c r="A3414" t="s">
        <v>1045</v>
      </c>
      <c r="B3414" t="s">
        <v>1046</v>
      </c>
      <c r="C3414" t="s">
        <v>1051</v>
      </c>
      <c r="D3414" t="s">
        <v>1052</v>
      </c>
      <c r="E3414" t="s">
        <v>1053</v>
      </c>
      <c r="F3414" t="s">
        <v>1050</v>
      </c>
      <c r="G3414" t="s">
        <v>26</v>
      </c>
      <c r="H3414">
        <v>201902</v>
      </c>
      <c r="I3414">
        <v>379.15280000000001</v>
      </c>
      <c r="J3414">
        <v>2019</v>
      </c>
      <c r="K3414">
        <v>2</v>
      </c>
      <c r="L3414">
        <v>13535</v>
      </c>
      <c r="M3414">
        <v>302105738</v>
      </c>
      <c r="N3414" s="7">
        <v>43521</v>
      </c>
      <c r="P3414" s="7"/>
    </row>
    <row r="3415" spans="1:16" x14ac:dyDescent="0.25">
      <c r="A3415" t="s">
        <v>1045</v>
      </c>
      <c r="B3415" t="s">
        <v>1060</v>
      </c>
      <c r="C3415" t="s">
        <v>1064</v>
      </c>
      <c r="D3415" t="s">
        <v>1065</v>
      </c>
      <c r="E3415" t="s">
        <v>1066</v>
      </c>
      <c r="F3415" t="s">
        <v>1050</v>
      </c>
      <c r="G3415" t="s">
        <v>585</v>
      </c>
      <c r="H3415">
        <v>201902</v>
      </c>
      <c r="I3415">
        <v>351.97030000000001</v>
      </c>
      <c r="J3415">
        <v>2019</v>
      </c>
      <c r="K3415">
        <v>2</v>
      </c>
      <c r="L3415">
        <v>13536</v>
      </c>
      <c r="M3415">
        <v>302109786</v>
      </c>
      <c r="N3415" s="7">
        <v>43593</v>
      </c>
      <c r="P3415" s="7"/>
    </row>
    <row r="3416" spans="1:16" x14ac:dyDescent="0.25">
      <c r="A3416" t="s">
        <v>1028</v>
      </c>
      <c r="B3416" t="s">
        <v>1029</v>
      </c>
      <c r="C3416" t="s">
        <v>1034</v>
      </c>
      <c r="D3416" t="s">
        <v>1035</v>
      </c>
      <c r="E3416" t="s">
        <v>1036</v>
      </c>
      <c r="F3416" t="s">
        <v>1033</v>
      </c>
      <c r="G3416" t="s">
        <v>10</v>
      </c>
      <c r="H3416">
        <v>201902</v>
      </c>
      <c r="I3416">
        <v>235.80607140000001</v>
      </c>
      <c r="J3416">
        <v>2019</v>
      </c>
      <c r="K3416">
        <v>2</v>
      </c>
      <c r="L3416">
        <v>13537</v>
      </c>
      <c r="M3416">
        <v>302108477</v>
      </c>
      <c r="N3416" s="7">
        <v>43648</v>
      </c>
      <c r="P3416" s="7"/>
    </row>
    <row r="3417" spans="1:16" x14ac:dyDescent="0.25">
      <c r="A3417" t="s">
        <v>1045</v>
      </c>
      <c r="B3417" t="s">
        <v>1060</v>
      </c>
      <c r="C3417" t="s">
        <v>1061</v>
      </c>
      <c r="D3417" t="s">
        <v>1062</v>
      </c>
      <c r="E3417" t="s">
        <v>1063</v>
      </c>
      <c r="F3417" t="s">
        <v>1050</v>
      </c>
      <c r="G3417" t="s">
        <v>30</v>
      </c>
      <c r="H3417">
        <v>201902</v>
      </c>
      <c r="I3417">
        <v>582.92859999999996</v>
      </c>
      <c r="J3417">
        <v>2019</v>
      </c>
      <c r="K3417">
        <v>2</v>
      </c>
      <c r="L3417">
        <v>13538</v>
      </c>
      <c r="M3417">
        <v>302109934</v>
      </c>
      <c r="N3417" s="7">
        <v>43501</v>
      </c>
      <c r="P3417" s="7"/>
    </row>
    <row r="3418" spans="1:16" x14ac:dyDescent="0.25">
      <c r="A3418" t="s">
        <v>1028</v>
      </c>
      <c r="B3418" t="s">
        <v>1081</v>
      </c>
      <c r="C3418" t="s">
        <v>1082</v>
      </c>
      <c r="D3418" t="s">
        <v>1083</v>
      </c>
      <c r="E3418" t="s">
        <v>1084</v>
      </c>
      <c r="F3418" t="s">
        <v>1080</v>
      </c>
      <c r="G3418" t="s">
        <v>26</v>
      </c>
      <c r="H3418">
        <v>201902</v>
      </c>
      <c r="I3418">
        <v>314</v>
      </c>
      <c r="J3418">
        <v>2019</v>
      </c>
      <c r="K3418">
        <v>2</v>
      </c>
      <c r="L3418">
        <v>13539</v>
      </c>
      <c r="M3418">
        <v>302107234</v>
      </c>
      <c r="N3418" s="7">
        <v>43592</v>
      </c>
      <c r="P3418" s="7"/>
    </row>
    <row r="3419" spans="1:16" x14ac:dyDescent="0.25">
      <c r="A3419" t="s">
        <v>1028</v>
      </c>
      <c r="B3419" t="s">
        <v>1029</v>
      </c>
      <c r="C3419" t="s">
        <v>1034</v>
      </c>
      <c r="D3419" t="s">
        <v>1035</v>
      </c>
      <c r="E3419" t="s">
        <v>1036</v>
      </c>
      <c r="F3419" t="s">
        <v>1033</v>
      </c>
      <c r="G3419" t="s">
        <v>26</v>
      </c>
      <c r="H3419">
        <v>201902</v>
      </c>
      <c r="I3419">
        <v>291.18279999999999</v>
      </c>
      <c r="J3419">
        <v>2019</v>
      </c>
      <c r="K3419">
        <v>2</v>
      </c>
      <c r="L3419">
        <v>13540</v>
      </c>
      <c r="M3419">
        <v>302108467</v>
      </c>
      <c r="N3419" s="7">
        <v>43588</v>
      </c>
      <c r="P3419" s="7"/>
    </row>
    <row r="3420" spans="1:16" x14ac:dyDescent="0.25">
      <c r="A3420" t="s">
        <v>1045</v>
      </c>
      <c r="B3420" t="s">
        <v>1060</v>
      </c>
      <c r="C3420" t="s">
        <v>1061</v>
      </c>
      <c r="D3420" t="s">
        <v>1062</v>
      </c>
      <c r="E3420" t="s">
        <v>1063</v>
      </c>
      <c r="F3420" t="s">
        <v>1050</v>
      </c>
      <c r="G3420" t="s">
        <v>31</v>
      </c>
      <c r="H3420">
        <v>201902</v>
      </c>
      <c r="I3420">
        <v>523.35709999999995</v>
      </c>
      <c r="J3420">
        <v>2019</v>
      </c>
      <c r="K3420">
        <v>2</v>
      </c>
      <c r="L3420">
        <v>13541</v>
      </c>
      <c r="M3420">
        <v>301309278</v>
      </c>
      <c r="N3420" s="7">
        <v>43498</v>
      </c>
      <c r="P3420" s="7"/>
    </row>
    <row r="3421" spans="1:16" x14ac:dyDescent="0.25">
      <c r="A3421" t="s">
        <v>1028</v>
      </c>
      <c r="B3421" t="s">
        <v>1076</v>
      </c>
      <c r="C3421" t="s">
        <v>1077</v>
      </c>
      <c r="D3421" t="s">
        <v>1078</v>
      </c>
      <c r="E3421" t="s">
        <v>1079</v>
      </c>
      <c r="F3421" t="s">
        <v>1080</v>
      </c>
      <c r="G3421" t="s">
        <v>30</v>
      </c>
      <c r="H3421">
        <v>201902</v>
      </c>
      <c r="I3421">
        <v>191.95455000000001</v>
      </c>
      <c r="J3421">
        <v>2019</v>
      </c>
      <c r="K3421">
        <v>2</v>
      </c>
      <c r="L3421">
        <v>13542</v>
      </c>
      <c r="M3421">
        <v>301906375</v>
      </c>
      <c r="N3421" s="7">
        <v>43602</v>
      </c>
      <c r="P3421" s="7"/>
    </row>
    <row r="3422" spans="1:16" x14ac:dyDescent="0.25">
      <c r="A3422" t="s">
        <v>1045</v>
      </c>
      <c r="B3422" t="s">
        <v>1046</v>
      </c>
      <c r="C3422" t="s">
        <v>1047</v>
      </c>
      <c r="D3422" t="s">
        <v>1048</v>
      </c>
      <c r="E3422" t="s">
        <v>1049</v>
      </c>
      <c r="F3422" t="s">
        <v>1050</v>
      </c>
      <c r="G3422" t="s">
        <v>32</v>
      </c>
      <c r="H3422">
        <v>201903</v>
      </c>
      <c r="I3422">
        <v>234.39009999999999</v>
      </c>
      <c r="J3422">
        <v>2019</v>
      </c>
      <c r="K3422">
        <v>3</v>
      </c>
      <c r="L3422">
        <v>13543</v>
      </c>
      <c r="M3422">
        <v>301504673</v>
      </c>
      <c r="N3422" s="7">
        <v>43573</v>
      </c>
      <c r="P3422" s="7"/>
    </row>
    <row r="3423" spans="1:16" x14ac:dyDescent="0.25">
      <c r="A3423" t="s">
        <v>1045</v>
      </c>
      <c r="B3423" t="s">
        <v>1060</v>
      </c>
      <c r="C3423" t="s">
        <v>1061</v>
      </c>
      <c r="D3423" t="s">
        <v>1062</v>
      </c>
      <c r="E3423" t="s">
        <v>1063</v>
      </c>
      <c r="F3423" t="s">
        <v>1050</v>
      </c>
      <c r="G3423" t="s">
        <v>12</v>
      </c>
      <c r="H3423">
        <v>201903</v>
      </c>
      <c r="I3423">
        <v>530.60850000000005</v>
      </c>
      <c r="J3423">
        <v>2019</v>
      </c>
      <c r="K3423">
        <v>3</v>
      </c>
      <c r="L3423">
        <v>13544</v>
      </c>
      <c r="M3423">
        <v>302105261</v>
      </c>
      <c r="N3423" s="7">
        <v>43700</v>
      </c>
      <c r="P3423" s="7"/>
    </row>
    <row r="3424" spans="1:16" x14ac:dyDescent="0.25">
      <c r="A3424" t="s">
        <v>1045</v>
      </c>
      <c r="B3424" t="s">
        <v>1067</v>
      </c>
      <c r="C3424" t="s">
        <v>1068</v>
      </c>
      <c r="D3424" t="s">
        <v>1069</v>
      </c>
      <c r="E3424" t="s">
        <v>1070</v>
      </c>
      <c r="F3424" t="s">
        <v>1050</v>
      </c>
      <c r="G3424" t="s">
        <v>26</v>
      </c>
      <c r="H3424">
        <v>201903</v>
      </c>
      <c r="I3424">
        <v>47.457700000000003</v>
      </c>
      <c r="J3424">
        <v>2019</v>
      </c>
      <c r="K3424">
        <v>3</v>
      </c>
      <c r="L3424">
        <v>13545</v>
      </c>
      <c r="M3424">
        <v>302107832</v>
      </c>
      <c r="N3424" s="7">
        <v>43546</v>
      </c>
      <c r="P3424" s="7"/>
    </row>
    <row r="3425" spans="1:16" x14ac:dyDescent="0.25">
      <c r="A3425" t="s">
        <v>21</v>
      </c>
      <c r="B3425" t="s">
        <v>22</v>
      </c>
      <c r="C3425" t="s">
        <v>47</v>
      </c>
      <c r="D3425" t="s">
        <v>48</v>
      </c>
      <c r="E3425" t="s">
        <v>49</v>
      </c>
      <c r="F3425" t="s">
        <v>23</v>
      </c>
      <c r="G3425" t="s">
        <v>27</v>
      </c>
      <c r="H3425">
        <v>201903</v>
      </c>
      <c r="I3425">
        <v>86.355000000000004</v>
      </c>
      <c r="J3425">
        <v>2019</v>
      </c>
      <c r="K3425">
        <v>3</v>
      </c>
      <c r="L3425">
        <v>13546</v>
      </c>
      <c r="M3425">
        <v>302105514</v>
      </c>
      <c r="N3425" s="7">
        <v>43593</v>
      </c>
      <c r="P3425" s="7"/>
    </row>
    <row r="3426" spans="1:16" x14ac:dyDescent="0.25">
      <c r="A3426" t="s">
        <v>1045</v>
      </c>
      <c r="B3426" t="s">
        <v>1060</v>
      </c>
      <c r="C3426" t="s">
        <v>1061</v>
      </c>
      <c r="D3426" t="s">
        <v>1062</v>
      </c>
      <c r="E3426" t="s">
        <v>1063</v>
      </c>
      <c r="F3426" t="s">
        <v>1050</v>
      </c>
      <c r="G3426" t="s">
        <v>15</v>
      </c>
      <c r="H3426">
        <v>201903</v>
      </c>
      <c r="I3426">
        <v>238.18469999999999</v>
      </c>
      <c r="J3426">
        <v>2019</v>
      </c>
      <c r="K3426">
        <v>3</v>
      </c>
      <c r="L3426">
        <v>13547</v>
      </c>
      <c r="M3426">
        <v>303004305</v>
      </c>
      <c r="N3426" s="7">
        <v>43583</v>
      </c>
      <c r="P3426" s="7"/>
    </row>
    <row r="3427" spans="1:16" x14ac:dyDescent="0.25">
      <c r="A3427" t="s">
        <v>1028</v>
      </c>
      <c r="B3427" t="s">
        <v>1029</v>
      </c>
      <c r="C3427" t="s">
        <v>1030</v>
      </c>
      <c r="D3427" t="s">
        <v>1031</v>
      </c>
      <c r="E3427" t="s">
        <v>1032</v>
      </c>
      <c r="F3427" t="s">
        <v>1033</v>
      </c>
      <c r="G3427" t="s">
        <v>26</v>
      </c>
      <c r="H3427">
        <v>201903</v>
      </c>
      <c r="I3427">
        <v>391.32499999999999</v>
      </c>
      <c r="J3427">
        <v>2019</v>
      </c>
      <c r="K3427">
        <v>3</v>
      </c>
      <c r="L3427">
        <v>13548</v>
      </c>
      <c r="M3427">
        <v>302109767</v>
      </c>
      <c r="N3427" s="7">
        <v>43551</v>
      </c>
      <c r="P3427" s="7"/>
    </row>
    <row r="3428" spans="1:16" x14ac:dyDescent="0.25">
      <c r="A3428" t="s">
        <v>1045</v>
      </c>
      <c r="B3428" t="s">
        <v>1046</v>
      </c>
      <c r="C3428" t="s">
        <v>1047</v>
      </c>
      <c r="D3428" t="s">
        <v>1048</v>
      </c>
      <c r="E3428" t="s">
        <v>1049</v>
      </c>
      <c r="F3428" t="s">
        <v>1050</v>
      </c>
      <c r="G3428" t="s">
        <v>338</v>
      </c>
      <c r="H3428">
        <v>201903</v>
      </c>
      <c r="I3428">
        <v>249.99420000000001</v>
      </c>
      <c r="J3428">
        <v>2019</v>
      </c>
      <c r="K3428">
        <v>3</v>
      </c>
      <c r="L3428">
        <v>13549</v>
      </c>
      <c r="M3428">
        <v>301806759</v>
      </c>
      <c r="N3428" s="7">
        <v>43623</v>
      </c>
      <c r="P3428" s="7"/>
    </row>
    <row r="3429" spans="1:16" x14ac:dyDescent="0.25">
      <c r="A3429" t="s">
        <v>1045</v>
      </c>
      <c r="B3429" t="s">
        <v>1054</v>
      </c>
      <c r="C3429" t="s">
        <v>1058</v>
      </c>
      <c r="D3429" t="s">
        <v>1056</v>
      </c>
      <c r="E3429" t="s">
        <v>1059</v>
      </c>
      <c r="F3429" t="s">
        <v>1050</v>
      </c>
      <c r="G3429" t="s">
        <v>34</v>
      </c>
      <c r="H3429">
        <v>201903</v>
      </c>
      <c r="I3429">
        <v>144.0968</v>
      </c>
      <c r="J3429">
        <v>2019</v>
      </c>
      <c r="K3429">
        <v>3</v>
      </c>
      <c r="L3429">
        <v>13550</v>
      </c>
      <c r="M3429">
        <v>303007913</v>
      </c>
      <c r="N3429" s="7">
        <v>43567</v>
      </c>
      <c r="P3429" s="7"/>
    </row>
    <row r="3430" spans="1:16" x14ac:dyDescent="0.25">
      <c r="A3430" t="s">
        <v>1045</v>
      </c>
      <c r="B3430" t="s">
        <v>1054</v>
      </c>
      <c r="C3430" t="s">
        <v>1074</v>
      </c>
      <c r="D3430" t="s">
        <v>1071</v>
      </c>
      <c r="E3430" t="s">
        <v>1075</v>
      </c>
      <c r="F3430" t="s">
        <v>1073</v>
      </c>
      <c r="G3430" t="s">
        <v>31</v>
      </c>
      <c r="H3430">
        <v>201903</v>
      </c>
      <c r="I3430">
        <v>164.6061</v>
      </c>
      <c r="J3430">
        <v>2019</v>
      </c>
      <c r="K3430">
        <v>3</v>
      </c>
      <c r="L3430">
        <v>13551</v>
      </c>
      <c r="M3430">
        <v>302104604</v>
      </c>
      <c r="N3430" s="7">
        <v>43686</v>
      </c>
      <c r="P3430" s="7"/>
    </row>
    <row r="3431" spans="1:16" x14ac:dyDescent="0.25">
      <c r="A3431" t="s">
        <v>1045</v>
      </c>
      <c r="B3431" t="s">
        <v>1046</v>
      </c>
      <c r="C3431" t="s">
        <v>1051</v>
      </c>
      <c r="D3431" t="s">
        <v>1052</v>
      </c>
      <c r="E3431" t="s">
        <v>1053</v>
      </c>
      <c r="F3431" t="s">
        <v>1050</v>
      </c>
      <c r="G3431" t="s">
        <v>28</v>
      </c>
      <c r="H3431">
        <v>201903</v>
      </c>
      <c r="I3431">
        <v>361.48099999999999</v>
      </c>
      <c r="J3431">
        <v>2019</v>
      </c>
      <c r="K3431">
        <v>3</v>
      </c>
      <c r="L3431">
        <v>13552</v>
      </c>
      <c r="M3431">
        <v>302106163</v>
      </c>
      <c r="N3431" s="7">
        <v>43580</v>
      </c>
      <c r="P3431" s="7"/>
    </row>
    <row r="3432" spans="1:16" x14ac:dyDescent="0.25">
      <c r="A3432" t="s">
        <v>1045</v>
      </c>
      <c r="B3432" t="s">
        <v>1054</v>
      </c>
      <c r="C3432" t="s">
        <v>1058</v>
      </c>
      <c r="D3432" t="s">
        <v>1056</v>
      </c>
      <c r="E3432" t="s">
        <v>1059</v>
      </c>
      <c r="F3432" t="s">
        <v>1050</v>
      </c>
      <c r="G3432" t="s">
        <v>33</v>
      </c>
      <c r="H3432">
        <v>201903</v>
      </c>
      <c r="I3432">
        <v>230</v>
      </c>
      <c r="J3432">
        <v>2019</v>
      </c>
      <c r="K3432">
        <v>3</v>
      </c>
      <c r="L3432">
        <v>13553</v>
      </c>
      <c r="M3432">
        <v>303004787</v>
      </c>
      <c r="N3432" s="7">
        <v>43562</v>
      </c>
      <c r="P3432" s="7"/>
    </row>
    <row r="3433" spans="1:16" x14ac:dyDescent="0.25">
      <c r="A3433" t="s">
        <v>1028</v>
      </c>
      <c r="B3433" t="s">
        <v>1076</v>
      </c>
      <c r="C3433" t="s">
        <v>1077</v>
      </c>
      <c r="D3433" t="s">
        <v>1078</v>
      </c>
      <c r="E3433" t="s">
        <v>1079</v>
      </c>
      <c r="F3433" t="s">
        <v>1080</v>
      </c>
      <c r="G3433" t="s">
        <v>33</v>
      </c>
      <c r="H3433">
        <v>201903</v>
      </c>
      <c r="I3433">
        <v>188.85374999999999</v>
      </c>
      <c r="J3433">
        <v>2019</v>
      </c>
      <c r="K3433">
        <v>3</v>
      </c>
      <c r="L3433">
        <v>13554</v>
      </c>
      <c r="M3433">
        <v>302109937</v>
      </c>
      <c r="N3433" s="7">
        <v>43627</v>
      </c>
      <c r="P3433" s="7"/>
    </row>
    <row r="3434" spans="1:16" x14ac:dyDescent="0.25">
      <c r="A3434" t="s">
        <v>1028</v>
      </c>
      <c r="B3434" t="s">
        <v>1029</v>
      </c>
      <c r="C3434" t="s">
        <v>1030</v>
      </c>
      <c r="D3434" t="s">
        <v>1031</v>
      </c>
      <c r="E3434" t="s">
        <v>1032</v>
      </c>
      <c r="F3434" t="s">
        <v>1033</v>
      </c>
      <c r="G3434" t="s">
        <v>31</v>
      </c>
      <c r="H3434">
        <v>201903</v>
      </c>
      <c r="I3434">
        <v>553.57142859999999</v>
      </c>
      <c r="J3434">
        <v>2019</v>
      </c>
      <c r="K3434">
        <v>3</v>
      </c>
      <c r="L3434">
        <v>13555</v>
      </c>
      <c r="M3434">
        <v>302106430</v>
      </c>
      <c r="N3434" s="7">
        <v>43563</v>
      </c>
      <c r="P3434" s="7"/>
    </row>
    <row r="3435" spans="1:16" x14ac:dyDescent="0.25">
      <c r="A3435" t="s">
        <v>1045</v>
      </c>
      <c r="B3435" t="s">
        <v>1054</v>
      </c>
      <c r="C3435" t="s">
        <v>1058</v>
      </c>
      <c r="D3435" t="s">
        <v>1056</v>
      </c>
      <c r="E3435" t="s">
        <v>1059</v>
      </c>
      <c r="F3435" t="s">
        <v>1050</v>
      </c>
      <c r="G3435" t="s">
        <v>605</v>
      </c>
      <c r="H3435">
        <v>201903</v>
      </c>
      <c r="I3435">
        <v>153.1968</v>
      </c>
      <c r="J3435">
        <v>2019</v>
      </c>
      <c r="K3435">
        <v>3</v>
      </c>
      <c r="L3435">
        <v>13556</v>
      </c>
      <c r="M3435">
        <v>302103324</v>
      </c>
      <c r="N3435" s="7">
        <v>43602</v>
      </c>
      <c r="P3435" s="7"/>
    </row>
    <row r="3436" spans="1:16" x14ac:dyDescent="0.25">
      <c r="A3436" t="s">
        <v>1045</v>
      </c>
      <c r="B3436" t="s">
        <v>1060</v>
      </c>
      <c r="C3436" t="s">
        <v>1061</v>
      </c>
      <c r="D3436" t="s">
        <v>1062</v>
      </c>
      <c r="E3436" t="s">
        <v>1063</v>
      </c>
      <c r="F3436" t="s">
        <v>1050</v>
      </c>
      <c r="G3436" t="s">
        <v>53</v>
      </c>
      <c r="H3436">
        <v>201903</v>
      </c>
      <c r="I3436">
        <v>475.78100000000001</v>
      </c>
      <c r="J3436">
        <v>2019</v>
      </c>
      <c r="K3436">
        <v>3</v>
      </c>
      <c r="L3436">
        <v>13557</v>
      </c>
      <c r="M3436">
        <v>302107763</v>
      </c>
      <c r="N3436" s="7">
        <v>43549</v>
      </c>
      <c r="P3436" s="7"/>
    </row>
    <row r="3437" spans="1:16" x14ac:dyDescent="0.25">
      <c r="A3437" t="s">
        <v>1028</v>
      </c>
      <c r="B3437" t="s">
        <v>1076</v>
      </c>
      <c r="C3437" t="s">
        <v>1077</v>
      </c>
      <c r="D3437" t="s">
        <v>1078</v>
      </c>
      <c r="E3437" t="s">
        <v>1079</v>
      </c>
      <c r="F3437" t="s">
        <v>1080</v>
      </c>
      <c r="G3437" t="s">
        <v>30</v>
      </c>
      <c r="H3437">
        <v>201903</v>
      </c>
      <c r="I3437">
        <v>187.25</v>
      </c>
      <c r="J3437">
        <v>2019</v>
      </c>
      <c r="K3437">
        <v>3</v>
      </c>
      <c r="L3437">
        <v>13558</v>
      </c>
      <c r="M3437">
        <v>301503966</v>
      </c>
      <c r="N3437" s="7">
        <v>43591</v>
      </c>
      <c r="P3437" s="7"/>
    </row>
    <row r="3438" spans="1:16" x14ac:dyDescent="0.25">
      <c r="A3438" t="s">
        <v>1045</v>
      </c>
      <c r="B3438" t="s">
        <v>1054</v>
      </c>
      <c r="C3438" t="s">
        <v>1058</v>
      </c>
      <c r="D3438" t="s">
        <v>1056</v>
      </c>
      <c r="E3438" t="s">
        <v>1059</v>
      </c>
      <c r="F3438" t="s">
        <v>1050</v>
      </c>
      <c r="G3438" t="s">
        <v>32</v>
      </c>
      <c r="H3438">
        <v>201903</v>
      </c>
      <c r="I3438">
        <v>182.0299</v>
      </c>
      <c r="J3438">
        <v>2019</v>
      </c>
      <c r="K3438">
        <v>3</v>
      </c>
      <c r="L3438">
        <v>13559</v>
      </c>
      <c r="M3438">
        <v>301906179</v>
      </c>
      <c r="N3438" s="7">
        <v>43679</v>
      </c>
      <c r="P3438" s="7"/>
    </row>
    <row r="3439" spans="1:16" x14ac:dyDescent="0.25">
      <c r="A3439" t="s">
        <v>1045</v>
      </c>
      <c r="B3439" t="s">
        <v>1054</v>
      </c>
      <c r="C3439" t="s">
        <v>1058</v>
      </c>
      <c r="D3439" t="s">
        <v>1056</v>
      </c>
      <c r="E3439" t="s">
        <v>1059</v>
      </c>
      <c r="F3439" t="s">
        <v>1050</v>
      </c>
      <c r="G3439" t="s">
        <v>24</v>
      </c>
      <c r="H3439">
        <v>201903</v>
      </c>
      <c r="I3439">
        <v>132.03380000000001</v>
      </c>
      <c r="J3439">
        <v>2019</v>
      </c>
      <c r="K3439">
        <v>3</v>
      </c>
      <c r="L3439">
        <v>13560</v>
      </c>
      <c r="M3439">
        <v>301800980</v>
      </c>
      <c r="N3439" s="7">
        <v>43628</v>
      </c>
      <c r="P3439" s="7"/>
    </row>
    <row r="3440" spans="1:16" x14ac:dyDescent="0.25">
      <c r="A3440" t="s">
        <v>1045</v>
      </c>
      <c r="B3440" t="s">
        <v>1046</v>
      </c>
      <c r="C3440" t="s">
        <v>1051</v>
      </c>
      <c r="D3440" t="s">
        <v>1052</v>
      </c>
      <c r="E3440" t="s">
        <v>1053</v>
      </c>
      <c r="F3440" t="s">
        <v>1050</v>
      </c>
      <c r="G3440" t="s">
        <v>323</v>
      </c>
      <c r="H3440">
        <v>201903</v>
      </c>
      <c r="I3440">
        <v>340.18939999999998</v>
      </c>
      <c r="J3440">
        <v>2019</v>
      </c>
      <c r="K3440">
        <v>3</v>
      </c>
      <c r="L3440">
        <v>13561</v>
      </c>
      <c r="M3440">
        <v>303008885</v>
      </c>
      <c r="N3440" s="7">
        <v>43573</v>
      </c>
      <c r="P3440" s="7"/>
    </row>
    <row r="3441" spans="1:16" x14ac:dyDescent="0.25">
      <c r="A3441" t="s">
        <v>1045</v>
      </c>
      <c r="B3441" t="s">
        <v>1046</v>
      </c>
      <c r="C3441" t="s">
        <v>1047</v>
      </c>
      <c r="D3441" t="s">
        <v>1048</v>
      </c>
      <c r="E3441" t="s">
        <v>1049</v>
      </c>
      <c r="F3441" t="s">
        <v>1050</v>
      </c>
      <c r="G3441" t="s">
        <v>291</v>
      </c>
      <c r="H3441">
        <v>201903</v>
      </c>
      <c r="I3441">
        <v>286.33179999999999</v>
      </c>
      <c r="J3441">
        <v>2019</v>
      </c>
      <c r="K3441">
        <v>3</v>
      </c>
      <c r="L3441">
        <v>13562</v>
      </c>
      <c r="M3441">
        <v>302110880</v>
      </c>
      <c r="N3441" s="7">
        <v>43555</v>
      </c>
      <c r="P3441" s="7"/>
    </row>
    <row r="3442" spans="1:16" x14ac:dyDescent="0.25">
      <c r="A3442" t="s">
        <v>1045</v>
      </c>
      <c r="B3442" t="s">
        <v>1046</v>
      </c>
      <c r="C3442" t="s">
        <v>1051</v>
      </c>
      <c r="D3442" t="s">
        <v>1052</v>
      </c>
      <c r="E3442" t="s">
        <v>1053</v>
      </c>
      <c r="F3442" t="s">
        <v>1050</v>
      </c>
      <c r="G3442" t="s">
        <v>37</v>
      </c>
      <c r="H3442">
        <v>201903</v>
      </c>
      <c r="I3442">
        <v>273.07859999999999</v>
      </c>
      <c r="J3442">
        <v>2019</v>
      </c>
      <c r="K3442">
        <v>3</v>
      </c>
      <c r="L3442">
        <v>13563</v>
      </c>
      <c r="M3442">
        <v>303006921</v>
      </c>
      <c r="N3442" s="7">
        <v>43551</v>
      </c>
      <c r="P3442" s="7"/>
    </row>
    <row r="3443" spans="1:16" x14ac:dyDescent="0.25">
      <c r="A3443" t="s">
        <v>21</v>
      </c>
      <c r="B3443" t="s">
        <v>22</v>
      </c>
      <c r="C3443" t="s">
        <v>47</v>
      </c>
      <c r="D3443" t="s">
        <v>48</v>
      </c>
      <c r="E3443" t="s">
        <v>49</v>
      </c>
      <c r="F3443" t="s">
        <v>23</v>
      </c>
      <c r="G3443" t="s">
        <v>31</v>
      </c>
      <c r="H3443">
        <v>201903</v>
      </c>
      <c r="I3443">
        <v>91.312799999999996</v>
      </c>
      <c r="J3443">
        <v>2019</v>
      </c>
      <c r="K3443">
        <v>3</v>
      </c>
      <c r="L3443">
        <v>13564</v>
      </c>
      <c r="M3443">
        <v>301710580</v>
      </c>
      <c r="N3443" s="7">
        <v>43566</v>
      </c>
      <c r="P3443" s="7"/>
    </row>
    <row r="3444" spans="1:16" x14ac:dyDescent="0.25">
      <c r="A3444" t="s">
        <v>1028</v>
      </c>
      <c r="B3444" t="s">
        <v>1076</v>
      </c>
      <c r="C3444" t="s">
        <v>1077</v>
      </c>
      <c r="D3444" t="s">
        <v>1078</v>
      </c>
      <c r="E3444" t="s">
        <v>1079</v>
      </c>
      <c r="F3444" t="s">
        <v>1080</v>
      </c>
      <c r="G3444" t="s">
        <v>31</v>
      </c>
      <c r="H3444">
        <v>201903</v>
      </c>
      <c r="I3444">
        <v>205.87125449999999</v>
      </c>
      <c r="J3444">
        <v>2019</v>
      </c>
      <c r="K3444">
        <v>3</v>
      </c>
      <c r="L3444">
        <v>13565</v>
      </c>
      <c r="M3444">
        <v>301804964</v>
      </c>
      <c r="N3444" s="7">
        <v>43655</v>
      </c>
      <c r="P3444" s="7"/>
    </row>
    <row r="3445" spans="1:16" x14ac:dyDescent="0.25">
      <c r="A3445" t="s">
        <v>1028</v>
      </c>
      <c r="B3445" t="s">
        <v>1029</v>
      </c>
      <c r="C3445" t="s">
        <v>1034</v>
      </c>
      <c r="D3445" t="s">
        <v>1035</v>
      </c>
      <c r="E3445" t="s">
        <v>1036</v>
      </c>
      <c r="F3445" t="s">
        <v>1033</v>
      </c>
      <c r="G3445" t="s">
        <v>31</v>
      </c>
      <c r="H3445">
        <v>201903</v>
      </c>
      <c r="I3445">
        <v>357.8</v>
      </c>
      <c r="J3445">
        <v>2019</v>
      </c>
      <c r="K3445">
        <v>3</v>
      </c>
      <c r="L3445">
        <v>13566</v>
      </c>
      <c r="M3445">
        <v>302108513</v>
      </c>
      <c r="N3445" s="7">
        <v>43583</v>
      </c>
      <c r="P3445" s="7"/>
    </row>
    <row r="3446" spans="1:16" x14ac:dyDescent="0.25">
      <c r="A3446" t="s">
        <v>1045</v>
      </c>
      <c r="B3446" t="s">
        <v>1046</v>
      </c>
      <c r="C3446" t="s">
        <v>1047</v>
      </c>
      <c r="D3446" t="s">
        <v>1048</v>
      </c>
      <c r="E3446" t="s">
        <v>1049</v>
      </c>
      <c r="F3446" t="s">
        <v>1050</v>
      </c>
      <c r="G3446" t="s">
        <v>10</v>
      </c>
      <c r="H3446">
        <v>201903</v>
      </c>
      <c r="I3446">
        <v>237.2439</v>
      </c>
      <c r="J3446">
        <v>2019</v>
      </c>
      <c r="K3446">
        <v>3</v>
      </c>
      <c r="L3446">
        <v>13567</v>
      </c>
      <c r="M3446">
        <v>301908693</v>
      </c>
      <c r="N3446" s="7">
        <v>43698</v>
      </c>
      <c r="P3446" s="7"/>
    </row>
    <row r="3447" spans="1:16" x14ac:dyDescent="0.25">
      <c r="A3447" t="s">
        <v>1045</v>
      </c>
      <c r="B3447" t="s">
        <v>1054</v>
      </c>
      <c r="C3447" t="s">
        <v>1055</v>
      </c>
      <c r="D3447" t="s">
        <v>1071</v>
      </c>
      <c r="E3447" t="s">
        <v>1072</v>
      </c>
      <c r="F3447" t="s">
        <v>1073</v>
      </c>
      <c r="G3447" t="s">
        <v>26</v>
      </c>
      <c r="H3447">
        <v>201903</v>
      </c>
      <c r="I3447">
        <v>127.5157</v>
      </c>
      <c r="J3447">
        <v>2019</v>
      </c>
      <c r="K3447">
        <v>3</v>
      </c>
      <c r="L3447">
        <v>13568</v>
      </c>
      <c r="M3447">
        <v>302103323</v>
      </c>
      <c r="N3447" s="7">
        <v>43632</v>
      </c>
      <c r="P3447" s="7"/>
    </row>
    <row r="3448" spans="1:16" x14ac:dyDescent="0.25">
      <c r="A3448" t="s">
        <v>41</v>
      </c>
      <c r="B3448" t="s">
        <v>22</v>
      </c>
      <c r="C3448" t="s">
        <v>57</v>
      </c>
      <c r="D3448" t="s">
        <v>58</v>
      </c>
      <c r="E3448" t="s">
        <v>59</v>
      </c>
      <c r="F3448" t="s">
        <v>23</v>
      </c>
      <c r="G3448" t="s">
        <v>35</v>
      </c>
      <c r="H3448">
        <v>201903</v>
      </c>
      <c r="I3448">
        <v>201.6413</v>
      </c>
      <c r="J3448">
        <v>2019</v>
      </c>
      <c r="K3448">
        <v>3</v>
      </c>
      <c r="L3448">
        <v>13569</v>
      </c>
      <c r="M3448">
        <v>302107233</v>
      </c>
      <c r="N3448" s="7">
        <v>43673</v>
      </c>
      <c r="P3448" s="7"/>
    </row>
    <row r="3449" spans="1:16" x14ac:dyDescent="0.25">
      <c r="A3449" t="s">
        <v>1045</v>
      </c>
      <c r="B3449" t="s">
        <v>1067</v>
      </c>
      <c r="C3449" t="s">
        <v>1068</v>
      </c>
      <c r="D3449" t="s">
        <v>1069</v>
      </c>
      <c r="E3449" t="s">
        <v>1070</v>
      </c>
      <c r="F3449" t="s">
        <v>1050</v>
      </c>
      <c r="G3449" t="s">
        <v>32</v>
      </c>
      <c r="H3449">
        <v>201903</v>
      </c>
      <c r="I3449">
        <v>44.150300000000001</v>
      </c>
      <c r="J3449">
        <v>2019</v>
      </c>
      <c r="K3449">
        <v>3</v>
      </c>
      <c r="L3449">
        <v>13570</v>
      </c>
      <c r="M3449">
        <v>302108543</v>
      </c>
      <c r="N3449" s="7">
        <v>43547</v>
      </c>
      <c r="P3449" s="7"/>
    </row>
    <row r="3450" spans="1:16" x14ac:dyDescent="0.25">
      <c r="A3450" t="s">
        <v>1045</v>
      </c>
      <c r="B3450" t="s">
        <v>1067</v>
      </c>
      <c r="C3450" t="s">
        <v>1068</v>
      </c>
      <c r="D3450" t="s">
        <v>1069</v>
      </c>
      <c r="E3450" t="s">
        <v>1070</v>
      </c>
      <c r="F3450" t="s">
        <v>1050</v>
      </c>
      <c r="G3450" t="s">
        <v>28</v>
      </c>
      <c r="H3450">
        <v>201903</v>
      </c>
      <c r="I3450">
        <v>48.3613</v>
      </c>
      <c r="J3450">
        <v>2019</v>
      </c>
      <c r="K3450">
        <v>3</v>
      </c>
      <c r="L3450">
        <v>13571</v>
      </c>
      <c r="M3450">
        <v>302106309</v>
      </c>
      <c r="N3450" s="7">
        <v>43558</v>
      </c>
      <c r="P3450" s="7"/>
    </row>
    <row r="3451" spans="1:16" x14ac:dyDescent="0.25">
      <c r="A3451" t="s">
        <v>1045</v>
      </c>
      <c r="B3451" t="s">
        <v>1054</v>
      </c>
      <c r="C3451" t="s">
        <v>1074</v>
      </c>
      <c r="D3451" t="s">
        <v>1071</v>
      </c>
      <c r="E3451" t="s">
        <v>1075</v>
      </c>
      <c r="F3451" t="s">
        <v>1073</v>
      </c>
      <c r="G3451" t="s">
        <v>323</v>
      </c>
      <c r="H3451">
        <v>201903</v>
      </c>
      <c r="I3451">
        <v>139.62190000000001</v>
      </c>
      <c r="J3451">
        <v>2019</v>
      </c>
      <c r="K3451">
        <v>3</v>
      </c>
      <c r="L3451">
        <v>13572</v>
      </c>
      <c r="M3451">
        <v>303007266</v>
      </c>
      <c r="N3451" s="7">
        <v>43645</v>
      </c>
      <c r="P3451" s="7"/>
    </row>
    <row r="3452" spans="1:16" x14ac:dyDescent="0.25">
      <c r="A3452" t="s">
        <v>1045</v>
      </c>
      <c r="B3452" t="s">
        <v>1046</v>
      </c>
      <c r="C3452" t="s">
        <v>1047</v>
      </c>
      <c r="D3452" t="s">
        <v>1048</v>
      </c>
      <c r="E3452" t="s">
        <v>1049</v>
      </c>
      <c r="F3452" t="s">
        <v>1050</v>
      </c>
      <c r="G3452" t="s">
        <v>323</v>
      </c>
      <c r="H3452">
        <v>201903</v>
      </c>
      <c r="I3452">
        <v>227.2448</v>
      </c>
      <c r="J3452">
        <v>2019</v>
      </c>
      <c r="K3452">
        <v>3</v>
      </c>
      <c r="L3452">
        <v>13573</v>
      </c>
      <c r="M3452">
        <v>303000144</v>
      </c>
      <c r="N3452" s="7">
        <v>43532</v>
      </c>
      <c r="P3452" s="7"/>
    </row>
    <row r="3453" spans="1:16" x14ac:dyDescent="0.25">
      <c r="A3453" t="s">
        <v>1045</v>
      </c>
      <c r="B3453" t="s">
        <v>1054</v>
      </c>
      <c r="C3453" t="s">
        <v>1074</v>
      </c>
      <c r="D3453" t="s">
        <v>1071</v>
      </c>
      <c r="E3453" t="s">
        <v>1075</v>
      </c>
      <c r="F3453" t="s">
        <v>1073</v>
      </c>
      <c r="G3453" t="s">
        <v>30</v>
      </c>
      <c r="H3453">
        <v>201903</v>
      </c>
      <c r="I3453">
        <v>202.52869999999999</v>
      </c>
      <c r="J3453">
        <v>2019</v>
      </c>
      <c r="K3453">
        <v>3</v>
      </c>
      <c r="L3453">
        <v>13574</v>
      </c>
      <c r="M3453">
        <v>303007668</v>
      </c>
      <c r="N3453" s="7">
        <v>43667</v>
      </c>
      <c r="P3453" s="7"/>
    </row>
    <row r="3454" spans="1:16" x14ac:dyDescent="0.25">
      <c r="A3454" t="s">
        <v>1045</v>
      </c>
      <c r="B3454" t="s">
        <v>1054</v>
      </c>
      <c r="C3454" t="s">
        <v>1058</v>
      </c>
      <c r="D3454" t="s">
        <v>1056</v>
      </c>
      <c r="E3454" t="s">
        <v>1059</v>
      </c>
      <c r="F3454" t="s">
        <v>1050</v>
      </c>
      <c r="G3454" t="s">
        <v>35</v>
      </c>
      <c r="H3454">
        <v>201903</v>
      </c>
      <c r="I3454">
        <v>202.05840000000001</v>
      </c>
      <c r="J3454">
        <v>2019</v>
      </c>
      <c r="K3454">
        <v>3</v>
      </c>
      <c r="L3454">
        <v>13575</v>
      </c>
      <c r="M3454">
        <v>303007407</v>
      </c>
      <c r="N3454" s="7">
        <v>43668</v>
      </c>
      <c r="P3454" s="7"/>
    </row>
    <row r="3455" spans="1:16" x14ac:dyDescent="0.25">
      <c r="A3455" t="s">
        <v>1045</v>
      </c>
      <c r="B3455" t="s">
        <v>1067</v>
      </c>
      <c r="C3455" t="s">
        <v>1068</v>
      </c>
      <c r="D3455" t="s">
        <v>1069</v>
      </c>
      <c r="E3455" t="s">
        <v>1070</v>
      </c>
      <c r="F3455" t="s">
        <v>1050</v>
      </c>
      <c r="G3455" t="s">
        <v>33</v>
      </c>
      <c r="H3455">
        <v>201903</v>
      </c>
      <c r="I3455">
        <v>27.6</v>
      </c>
      <c r="J3455">
        <v>2019</v>
      </c>
      <c r="K3455">
        <v>3</v>
      </c>
      <c r="L3455">
        <v>13576</v>
      </c>
      <c r="M3455">
        <v>303008117</v>
      </c>
      <c r="N3455" s="7">
        <v>43572</v>
      </c>
      <c r="P3455" s="7"/>
    </row>
    <row r="3456" spans="1:16" x14ac:dyDescent="0.25">
      <c r="A3456" t="s">
        <v>1045</v>
      </c>
      <c r="B3456" t="s">
        <v>1046</v>
      </c>
      <c r="C3456" t="s">
        <v>1051</v>
      </c>
      <c r="D3456" t="s">
        <v>1052</v>
      </c>
      <c r="E3456" t="s">
        <v>1053</v>
      </c>
      <c r="F3456" t="s">
        <v>1050</v>
      </c>
      <c r="G3456" t="s">
        <v>32</v>
      </c>
      <c r="H3456">
        <v>201903</v>
      </c>
      <c r="I3456">
        <v>363.12090000000001</v>
      </c>
      <c r="J3456">
        <v>2019</v>
      </c>
      <c r="K3456">
        <v>3</v>
      </c>
      <c r="L3456">
        <v>13577</v>
      </c>
      <c r="M3456">
        <v>302108647</v>
      </c>
      <c r="N3456" s="7">
        <v>43587</v>
      </c>
      <c r="P3456" s="7"/>
    </row>
    <row r="3457" spans="1:16" x14ac:dyDescent="0.25">
      <c r="A3457" t="s">
        <v>1045</v>
      </c>
      <c r="B3457" t="s">
        <v>1067</v>
      </c>
      <c r="C3457" t="s">
        <v>1068</v>
      </c>
      <c r="D3457" t="s">
        <v>1069</v>
      </c>
      <c r="E3457" t="s">
        <v>1070</v>
      </c>
      <c r="F3457" t="s">
        <v>1050</v>
      </c>
      <c r="G3457" t="s">
        <v>27</v>
      </c>
      <c r="H3457">
        <v>201903</v>
      </c>
      <c r="I3457">
        <v>47.231900000000003</v>
      </c>
      <c r="J3457">
        <v>2019</v>
      </c>
      <c r="K3457">
        <v>3</v>
      </c>
      <c r="L3457">
        <v>13578</v>
      </c>
      <c r="M3457">
        <v>301908112</v>
      </c>
      <c r="N3457" s="7">
        <v>43679</v>
      </c>
      <c r="P3457" s="7"/>
    </row>
    <row r="3458" spans="1:16" x14ac:dyDescent="0.25">
      <c r="A3458" t="s">
        <v>1028</v>
      </c>
      <c r="B3458" t="s">
        <v>1029</v>
      </c>
      <c r="C3458" t="s">
        <v>1030</v>
      </c>
      <c r="D3458" t="s">
        <v>1031</v>
      </c>
      <c r="E3458" t="s">
        <v>1032</v>
      </c>
      <c r="F3458" t="s">
        <v>1033</v>
      </c>
      <c r="G3458" t="s">
        <v>10</v>
      </c>
      <c r="H3458">
        <v>201903</v>
      </c>
      <c r="I3458">
        <v>257.53166670000002</v>
      </c>
      <c r="J3458">
        <v>2019</v>
      </c>
      <c r="K3458">
        <v>3</v>
      </c>
      <c r="L3458">
        <v>13579</v>
      </c>
      <c r="M3458">
        <v>302109906</v>
      </c>
      <c r="N3458" s="7">
        <v>43662</v>
      </c>
      <c r="P3458" s="7"/>
    </row>
    <row r="3459" spans="1:16" x14ac:dyDescent="0.25">
      <c r="A3459" t="s">
        <v>1045</v>
      </c>
      <c r="B3459" t="s">
        <v>1046</v>
      </c>
      <c r="C3459" t="s">
        <v>1047</v>
      </c>
      <c r="D3459" t="s">
        <v>1048</v>
      </c>
      <c r="E3459" t="s">
        <v>1049</v>
      </c>
      <c r="F3459" t="s">
        <v>1050</v>
      </c>
      <c r="G3459" t="s">
        <v>37</v>
      </c>
      <c r="H3459">
        <v>201903</v>
      </c>
      <c r="I3459">
        <v>239.7166</v>
      </c>
      <c r="J3459">
        <v>2019</v>
      </c>
      <c r="K3459">
        <v>3</v>
      </c>
      <c r="L3459">
        <v>13580</v>
      </c>
      <c r="M3459">
        <v>303009503</v>
      </c>
      <c r="N3459" s="7">
        <v>43541</v>
      </c>
      <c r="P3459" s="7"/>
    </row>
    <row r="3460" spans="1:16" x14ac:dyDescent="0.25">
      <c r="A3460" t="s">
        <v>1045</v>
      </c>
      <c r="B3460" t="s">
        <v>1046</v>
      </c>
      <c r="C3460" t="s">
        <v>1051</v>
      </c>
      <c r="D3460" t="s">
        <v>1052</v>
      </c>
      <c r="E3460" t="s">
        <v>1053</v>
      </c>
      <c r="F3460" t="s">
        <v>1050</v>
      </c>
      <c r="G3460" t="s">
        <v>26</v>
      </c>
      <c r="H3460">
        <v>201903</v>
      </c>
      <c r="I3460">
        <v>378.88760000000002</v>
      </c>
      <c r="J3460">
        <v>2019</v>
      </c>
      <c r="K3460">
        <v>3</v>
      </c>
      <c r="L3460">
        <v>13581</v>
      </c>
      <c r="M3460">
        <v>303007073</v>
      </c>
      <c r="N3460" s="7">
        <v>43627</v>
      </c>
      <c r="P3460" s="7"/>
    </row>
    <row r="3461" spans="1:16" x14ac:dyDescent="0.25">
      <c r="A3461" t="s">
        <v>1045</v>
      </c>
      <c r="B3461" t="s">
        <v>1060</v>
      </c>
      <c r="C3461" t="s">
        <v>1061</v>
      </c>
      <c r="D3461" t="s">
        <v>1062</v>
      </c>
      <c r="E3461" t="s">
        <v>1063</v>
      </c>
      <c r="F3461" t="s">
        <v>1050</v>
      </c>
      <c r="G3461" t="s">
        <v>323</v>
      </c>
      <c r="H3461">
        <v>201903</v>
      </c>
      <c r="I3461">
        <v>549.63710000000003</v>
      </c>
      <c r="J3461">
        <v>2019</v>
      </c>
      <c r="K3461">
        <v>3</v>
      </c>
      <c r="L3461">
        <v>13582</v>
      </c>
      <c r="M3461">
        <v>301806530</v>
      </c>
      <c r="N3461" s="7">
        <v>43594</v>
      </c>
      <c r="P3461" s="7"/>
    </row>
    <row r="3462" spans="1:16" x14ac:dyDescent="0.25">
      <c r="A3462" t="s">
        <v>1045</v>
      </c>
      <c r="B3462" t="s">
        <v>1060</v>
      </c>
      <c r="C3462" t="s">
        <v>1061</v>
      </c>
      <c r="D3462" t="s">
        <v>1062</v>
      </c>
      <c r="E3462" t="s">
        <v>1063</v>
      </c>
      <c r="F3462" t="s">
        <v>1050</v>
      </c>
      <c r="G3462" t="s">
        <v>28</v>
      </c>
      <c r="H3462">
        <v>201903</v>
      </c>
      <c r="I3462">
        <v>521.96349999999995</v>
      </c>
      <c r="J3462">
        <v>2019</v>
      </c>
      <c r="K3462">
        <v>3</v>
      </c>
      <c r="L3462">
        <v>13583</v>
      </c>
      <c r="M3462">
        <v>302109826</v>
      </c>
      <c r="N3462" s="7">
        <v>43549</v>
      </c>
      <c r="P3462" s="7"/>
    </row>
    <row r="3463" spans="1:16" x14ac:dyDescent="0.25">
      <c r="A3463" t="s">
        <v>1045</v>
      </c>
      <c r="B3463" t="s">
        <v>1054</v>
      </c>
      <c r="C3463" t="s">
        <v>1058</v>
      </c>
      <c r="D3463" t="s">
        <v>1056</v>
      </c>
      <c r="E3463" t="s">
        <v>1059</v>
      </c>
      <c r="F3463" t="s">
        <v>1050</v>
      </c>
      <c r="G3463" t="s">
        <v>31</v>
      </c>
      <c r="H3463">
        <v>201903</v>
      </c>
      <c r="I3463">
        <v>170.0403</v>
      </c>
      <c r="J3463">
        <v>2019</v>
      </c>
      <c r="K3463">
        <v>3</v>
      </c>
      <c r="L3463">
        <v>13584</v>
      </c>
      <c r="M3463">
        <v>302103318</v>
      </c>
      <c r="N3463" s="7">
        <v>43549</v>
      </c>
      <c r="P3463" s="7"/>
    </row>
    <row r="3464" spans="1:16" x14ac:dyDescent="0.25">
      <c r="A3464" t="s">
        <v>1045</v>
      </c>
      <c r="B3464" t="s">
        <v>1046</v>
      </c>
      <c r="C3464" t="s">
        <v>1051</v>
      </c>
      <c r="D3464" t="s">
        <v>1052</v>
      </c>
      <c r="E3464" t="s">
        <v>1053</v>
      </c>
      <c r="F3464" t="s">
        <v>1050</v>
      </c>
      <c r="G3464" t="s">
        <v>53</v>
      </c>
      <c r="H3464">
        <v>201903</v>
      </c>
      <c r="I3464">
        <v>379.44940000000003</v>
      </c>
      <c r="J3464">
        <v>2019</v>
      </c>
      <c r="K3464">
        <v>3</v>
      </c>
      <c r="L3464">
        <v>13585</v>
      </c>
      <c r="M3464">
        <v>301705574</v>
      </c>
      <c r="N3464" s="7">
        <v>43601</v>
      </c>
      <c r="P3464" s="7"/>
    </row>
    <row r="3465" spans="1:16" x14ac:dyDescent="0.25">
      <c r="A3465" t="s">
        <v>1045</v>
      </c>
      <c r="B3465" t="s">
        <v>1054</v>
      </c>
      <c r="C3465" t="s">
        <v>1058</v>
      </c>
      <c r="D3465" t="s">
        <v>1056</v>
      </c>
      <c r="E3465" t="s">
        <v>1059</v>
      </c>
      <c r="F3465" t="s">
        <v>1050</v>
      </c>
      <c r="G3465" t="s">
        <v>349</v>
      </c>
      <c r="H3465">
        <v>201903</v>
      </c>
      <c r="I3465">
        <v>299.11579999999998</v>
      </c>
      <c r="J3465">
        <v>2019</v>
      </c>
      <c r="K3465">
        <v>3</v>
      </c>
      <c r="L3465">
        <v>13586</v>
      </c>
      <c r="M3465">
        <v>301907303</v>
      </c>
      <c r="N3465" s="7">
        <v>43653</v>
      </c>
      <c r="P3465" s="7"/>
    </row>
    <row r="3466" spans="1:16" x14ac:dyDescent="0.25">
      <c r="A3466" t="s">
        <v>1045</v>
      </c>
      <c r="B3466" t="s">
        <v>1060</v>
      </c>
      <c r="C3466" t="s">
        <v>1064</v>
      </c>
      <c r="D3466" t="s">
        <v>1065</v>
      </c>
      <c r="E3466" t="s">
        <v>1066</v>
      </c>
      <c r="F3466" t="s">
        <v>1050</v>
      </c>
      <c r="G3466" t="s">
        <v>26</v>
      </c>
      <c r="H3466">
        <v>201903</v>
      </c>
      <c r="I3466">
        <v>523.18349999999998</v>
      </c>
      <c r="J3466">
        <v>2019</v>
      </c>
      <c r="K3466">
        <v>3</v>
      </c>
      <c r="L3466">
        <v>13587</v>
      </c>
      <c r="M3466">
        <v>303009292</v>
      </c>
      <c r="N3466" s="7">
        <v>43540</v>
      </c>
      <c r="P3466" s="7"/>
    </row>
    <row r="3467" spans="1:16" x14ac:dyDescent="0.25">
      <c r="A3467" t="s">
        <v>1045</v>
      </c>
      <c r="B3467" t="s">
        <v>1054</v>
      </c>
      <c r="C3467" t="s">
        <v>1058</v>
      </c>
      <c r="D3467" t="s">
        <v>1056</v>
      </c>
      <c r="E3467" t="s">
        <v>1059</v>
      </c>
      <c r="F3467" t="s">
        <v>1050</v>
      </c>
      <c r="G3467" t="s">
        <v>29</v>
      </c>
      <c r="H3467">
        <v>201903</v>
      </c>
      <c r="I3467">
        <v>167.9032</v>
      </c>
      <c r="J3467">
        <v>2019</v>
      </c>
      <c r="K3467">
        <v>3</v>
      </c>
      <c r="L3467">
        <v>13588</v>
      </c>
      <c r="M3467">
        <v>303007408</v>
      </c>
      <c r="N3467" s="7">
        <v>43575</v>
      </c>
      <c r="P3467" s="7"/>
    </row>
    <row r="3468" spans="1:16" x14ac:dyDescent="0.25">
      <c r="A3468" t="s">
        <v>1028</v>
      </c>
      <c r="B3468" t="s">
        <v>1076</v>
      </c>
      <c r="C3468" t="s">
        <v>1077</v>
      </c>
      <c r="D3468" t="s">
        <v>1078</v>
      </c>
      <c r="E3468" t="s">
        <v>1079</v>
      </c>
      <c r="F3468" t="s">
        <v>1080</v>
      </c>
      <c r="G3468" t="s">
        <v>42</v>
      </c>
      <c r="H3468">
        <v>201903</v>
      </c>
      <c r="I3468">
        <v>219.98602500000001</v>
      </c>
      <c r="J3468">
        <v>2019</v>
      </c>
      <c r="K3468">
        <v>3</v>
      </c>
      <c r="L3468">
        <v>13589</v>
      </c>
      <c r="M3468">
        <v>303006983</v>
      </c>
      <c r="N3468" s="7">
        <v>43676</v>
      </c>
      <c r="P3468" s="7"/>
    </row>
    <row r="3469" spans="1:16" x14ac:dyDescent="0.25">
      <c r="A3469" t="s">
        <v>1028</v>
      </c>
      <c r="B3469" t="s">
        <v>1076</v>
      </c>
      <c r="C3469" t="s">
        <v>1077</v>
      </c>
      <c r="D3469" t="s">
        <v>1078</v>
      </c>
      <c r="E3469" t="s">
        <v>1079</v>
      </c>
      <c r="F3469" t="s">
        <v>1080</v>
      </c>
      <c r="G3469" t="s">
        <v>46</v>
      </c>
      <c r="H3469">
        <v>201903</v>
      </c>
      <c r="I3469">
        <v>187.21084440000001</v>
      </c>
      <c r="J3469">
        <v>2019</v>
      </c>
      <c r="K3469">
        <v>3</v>
      </c>
      <c r="L3469">
        <v>13590</v>
      </c>
      <c r="M3469">
        <v>302108330</v>
      </c>
      <c r="N3469" s="7">
        <v>43584</v>
      </c>
      <c r="P3469" s="7"/>
    </row>
    <row r="3470" spans="1:16" x14ac:dyDescent="0.25">
      <c r="A3470" t="s">
        <v>1045</v>
      </c>
      <c r="B3470" t="s">
        <v>1054</v>
      </c>
      <c r="C3470" t="s">
        <v>1055</v>
      </c>
      <c r="D3470" t="s">
        <v>1071</v>
      </c>
      <c r="E3470" t="s">
        <v>1072</v>
      </c>
      <c r="F3470" t="s">
        <v>1073</v>
      </c>
      <c r="G3470" t="s">
        <v>27</v>
      </c>
      <c r="H3470">
        <v>201903</v>
      </c>
      <c r="I3470">
        <v>129.9385</v>
      </c>
      <c r="J3470">
        <v>2019</v>
      </c>
      <c r="K3470">
        <v>3</v>
      </c>
      <c r="L3470">
        <v>13591</v>
      </c>
      <c r="M3470">
        <v>302103328</v>
      </c>
      <c r="N3470" s="7">
        <v>43677</v>
      </c>
      <c r="P3470" s="7"/>
    </row>
    <row r="3471" spans="1:16" x14ac:dyDescent="0.25">
      <c r="A3471" t="s">
        <v>1037</v>
      </c>
      <c r="B3471" t="s">
        <v>1038</v>
      </c>
      <c r="C3471" t="s">
        <v>1039</v>
      </c>
      <c r="D3471" t="s">
        <v>1040</v>
      </c>
      <c r="E3471" t="s">
        <v>1041</v>
      </c>
      <c r="F3471" t="s">
        <v>1033</v>
      </c>
      <c r="G3471" t="s">
        <v>37</v>
      </c>
      <c r="H3471">
        <v>201903</v>
      </c>
      <c r="I3471">
        <v>514.39599999999996</v>
      </c>
      <c r="J3471">
        <v>2019</v>
      </c>
      <c r="K3471">
        <v>3</v>
      </c>
      <c r="L3471">
        <v>13592</v>
      </c>
      <c r="M3471">
        <v>302105681</v>
      </c>
      <c r="N3471" s="7">
        <v>43573</v>
      </c>
      <c r="P3471" s="7"/>
    </row>
    <row r="3472" spans="1:16" x14ac:dyDescent="0.25">
      <c r="A3472" t="s">
        <v>1037</v>
      </c>
      <c r="B3472" t="s">
        <v>1038</v>
      </c>
      <c r="C3472" t="s">
        <v>1042</v>
      </c>
      <c r="D3472" t="s">
        <v>1043</v>
      </c>
      <c r="E3472" t="s">
        <v>1044</v>
      </c>
      <c r="F3472" t="s">
        <v>1033</v>
      </c>
      <c r="G3472" t="s">
        <v>24</v>
      </c>
      <c r="H3472">
        <v>201903</v>
      </c>
      <c r="I3472">
        <v>306.53800000000001</v>
      </c>
      <c r="J3472">
        <v>2019</v>
      </c>
      <c r="K3472">
        <v>3</v>
      </c>
      <c r="L3472">
        <v>13593</v>
      </c>
      <c r="M3472">
        <v>303007407</v>
      </c>
      <c r="N3472" s="7">
        <v>43699</v>
      </c>
      <c r="P3472" s="7"/>
    </row>
    <row r="3473" spans="1:16" x14ac:dyDescent="0.25">
      <c r="A3473" t="s">
        <v>1045</v>
      </c>
      <c r="B3473" t="s">
        <v>1046</v>
      </c>
      <c r="C3473" t="s">
        <v>1047</v>
      </c>
      <c r="D3473" t="s">
        <v>1048</v>
      </c>
      <c r="E3473" t="s">
        <v>1049</v>
      </c>
      <c r="F3473" t="s">
        <v>1050</v>
      </c>
      <c r="G3473" t="s">
        <v>26</v>
      </c>
      <c r="H3473">
        <v>201903</v>
      </c>
      <c r="I3473">
        <v>284.93779999999998</v>
      </c>
      <c r="J3473">
        <v>2019</v>
      </c>
      <c r="K3473">
        <v>3</v>
      </c>
      <c r="L3473">
        <v>13594</v>
      </c>
      <c r="M3473">
        <v>302109949</v>
      </c>
      <c r="N3473" s="7">
        <v>43582</v>
      </c>
      <c r="P3473" s="7"/>
    </row>
    <row r="3474" spans="1:16" x14ac:dyDescent="0.25">
      <c r="A3474" t="s">
        <v>1045</v>
      </c>
      <c r="B3474" t="s">
        <v>1054</v>
      </c>
      <c r="C3474" t="s">
        <v>1074</v>
      </c>
      <c r="D3474" t="s">
        <v>1071</v>
      </c>
      <c r="E3474" t="s">
        <v>1075</v>
      </c>
      <c r="F3474" t="s">
        <v>1073</v>
      </c>
      <c r="G3474" t="s">
        <v>53</v>
      </c>
      <c r="H3474">
        <v>201903</v>
      </c>
      <c r="I3474">
        <v>145.20189999999999</v>
      </c>
      <c r="J3474">
        <v>2019</v>
      </c>
      <c r="K3474">
        <v>3</v>
      </c>
      <c r="L3474">
        <v>13595</v>
      </c>
      <c r="M3474">
        <v>303007397</v>
      </c>
      <c r="N3474" s="7">
        <v>43566</v>
      </c>
      <c r="P3474" s="7"/>
    </row>
    <row r="3475" spans="1:16" x14ac:dyDescent="0.25">
      <c r="A3475" t="s">
        <v>1045</v>
      </c>
      <c r="B3475" t="s">
        <v>1046</v>
      </c>
      <c r="C3475" t="s">
        <v>1051</v>
      </c>
      <c r="D3475" t="s">
        <v>1052</v>
      </c>
      <c r="E3475" t="s">
        <v>1053</v>
      </c>
      <c r="F3475" t="s">
        <v>1050</v>
      </c>
      <c r="G3475" t="s">
        <v>42</v>
      </c>
      <c r="H3475">
        <v>201903</v>
      </c>
      <c r="I3475">
        <v>398.94220000000001</v>
      </c>
      <c r="J3475">
        <v>2019</v>
      </c>
      <c r="K3475">
        <v>3</v>
      </c>
      <c r="L3475">
        <v>13596</v>
      </c>
      <c r="M3475">
        <v>301504673</v>
      </c>
      <c r="N3475" s="7">
        <v>43691</v>
      </c>
      <c r="P3475" s="7"/>
    </row>
    <row r="3476" spans="1:16" x14ac:dyDescent="0.25">
      <c r="A3476" t="s">
        <v>1045</v>
      </c>
      <c r="B3476" t="s">
        <v>1054</v>
      </c>
      <c r="C3476" t="s">
        <v>1055</v>
      </c>
      <c r="D3476" t="s">
        <v>1071</v>
      </c>
      <c r="E3476" t="s">
        <v>1072</v>
      </c>
      <c r="F3476" t="s">
        <v>1073</v>
      </c>
      <c r="G3476" t="s">
        <v>27</v>
      </c>
      <c r="H3476">
        <v>201903</v>
      </c>
      <c r="I3476">
        <v>129.9385</v>
      </c>
      <c r="J3476">
        <v>2019</v>
      </c>
      <c r="K3476">
        <v>3</v>
      </c>
      <c r="L3476">
        <v>13597</v>
      </c>
      <c r="M3476">
        <v>303007162</v>
      </c>
      <c r="N3476" s="7">
        <v>43582</v>
      </c>
      <c r="P3476" s="7"/>
    </row>
    <row r="3477" spans="1:16" x14ac:dyDescent="0.25">
      <c r="A3477" t="s">
        <v>1045</v>
      </c>
      <c r="B3477" t="s">
        <v>1046</v>
      </c>
      <c r="C3477" t="s">
        <v>1051</v>
      </c>
      <c r="D3477" t="s">
        <v>1052</v>
      </c>
      <c r="E3477" t="s">
        <v>1053</v>
      </c>
      <c r="F3477" t="s">
        <v>1050</v>
      </c>
      <c r="G3477" t="s">
        <v>291</v>
      </c>
      <c r="H3477">
        <v>201903</v>
      </c>
      <c r="I3477">
        <v>346.90719999999999</v>
      </c>
      <c r="J3477">
        <v>2019</v>
      </c>
      <c r="K3477">
        <v>3</v>
      </c>
      <c r="L3477">
        <v>13598</v>
      </c>
      <c r="M3477">
        <v>302106430</v>
      </c>
      <c r="N3477" s="7">
        <v>43546</v>
      </c>
      <c r="P3477" s="7"/>
    </row>
    <row r="3478" spans="1:16" x14ac:dyDescent="0.25">
      <c r="A3478" t="s">
        <v>1045</v>
      </c>
      <c r="B3478" t="s">
        <v>1046</v>
      </c>
      <c r="C3478" t="s">
        <v>1051</v>
      </c>
      <c r="D3478" t="s">
        <v>1052</v>
      </c>
      <c r="E3478" t="s">
        <v>1053</v>
      </c>
      <c r="F3478" t="s">
        <v>1050</v>
      </c>
      <c r="G3478" t="s">
        <v>31</v>
      </c>
      <c r="H3478">
        <v>201903</v>
      </c>
      <c r="I3478">
        <v>409.95650000000001</v>
      </c>
      <c r="J3478">
        <v>2019</v>
      </c>
      <c r="K3478">
        <v>3</v>
      </c>
      <c r="L3478">
        <v>13599</v>
      </c>
      <c r="M3478">
        <v>303007726</v>
      </c>
      <c r="N3478" s="7">
        <v>43635</v>
      </c>
      <c r="P3478" s="7"/>
    </row>
    <row r="3479" spans="1:16" x14ac:dyDescent="0.25">
      <c r="A3479" t="s">
        <v>1045</v>
      </c>
      <c r="B3479" t="s">
        <v>1054</v>
      </c>
      <c r="C3479" t="s">
        <v>1055</v>
      </c>
      <c r="D3479" t="s">
        <v>1056</v>
      </c>
      <c r="E3479" t="s">
        <v>1057</v>
      </c>
      <c r="F3479" t="s">
        <v>1050</v>
      </c>
      <c r="G3479" t="s">
        <v>26</v>
      </c>
      <c r="H3479">
        <v>201903</v>
      </c>
      <c r="I3479">
        <v>184.3426</v>
      </c>
      <c r="J3479">
        <v>2019</v>
      </c>
      <c r="K3479">
        <v>3</v>
      </c>
      <c r="L3479">
        <v>13600</v>
      </c>
      <c r="M3479">
        <v>301506394</v>
      </c>
      <c r="N3479" s="7">
        <v>43676</v>
      </c>
      <c r="P3479" s="7"/>
    </row>
    <row r="3480" spans="1:16" x14ac:dyDescent="0.25">
      <c r="A3480" t="s">
        <v>1028</v>
      </c>
      <c r="B3480" t="s">
        <v>1076</v>
      </c>
      <c r="C3480" t="s">
        <v>1077</v>
      </c>
      <c r="D3480" t="s">
        <v>1078</v>
      </c>
      <c r="E3480" t="s">
        <v>1079</v>
      </c>
      <c r="F3480" t="s">
        <v>1080</v>
      </c>
      <c r="G3480" t="s">
        <v>34</v>
      </c>
      <c r="H3480">
        <v>201903</v>
      </c>
      <c r="I3480">
        <v>216.91176669999999</v>
      </c>
      <c r="J3480">
        <v>2019</v>
      </c>
      <c r="K3480">
        <v>3</v>
      </c>
      <c r="L3480">
        <v>13601</v>
      </c>
      <c r="M3480">
        <v>302110752</v>
      </c>
      <c r="N3480" s="7">
        <v>43663</v>
      </c>
      <c r="P3480" s="7"/>
    </row>
    <row r="3481" spans="1:16" x14ac:dyDescent="0.25">
      <c r="A3481" t="s">
        <v>1045</v>
      </c>
      <c r="B3481" t="s">
        <v>1054</v>
      </c>
      <c r="C3481" t="s">
        <v>1058</v>
      </c>
      <c r="D3481" t="s">
        <v>1056</v>
      </c>
      <c r="E3481" t="s">
        <v>1059</v>
      </c>
      <c r="F3481" t="s">
        <v>1050</v>
      </c>
      <c r="G3481" t="s">
        <v>12</v>
      </c>
      <c r="H3481">
        <v>201903</v>
      </c>
      <c r="I3481">
        <v>241.39109999999999</v>
      </c>
      <c r="J3481">
        <v>2019</v>
      </c>
      <c r="K3481">
        <v>3</v>
      </c>
      <c r="L3481">
        <v>13602</v>
      </c>
      <c r="M3481">
        <v>303007025</v>
      </c>
      <c r="N3481" s="7">
        <v>43541</v>
      </c>
      <c r="P3481" s="7"/>
    </row>
    <row r="3482" spans="1:16" x14ac:dyDescent="0.25">
      <c r="A3482" t="s">
        <v>1045</v>
      </c>
      <c r="B3482" t="s">
        <v>1046</v>
      </c>
      <c r="C3482" t="s">
        <v>1051</v>
      </c>
      <c r="D3482" t="s">
        <v>1052</v>
      </c>
      <c r="E3482" t="s">
        <v>1053</v>
      </c>
      <c r="F3482" t="s">
        <v>1050</v>
      </c>
      <c r="G3482" t="s">
        <v>33</v>
      </c>
      <c r="H3482">
        <v>201903</v>
      </c>
      <c r="I3482">
        <v>394.45159999999998</v>
      </c>
      <c r="J3482">
        <v>2019</v>
      </c>
      <c r="K3482">
        <v>3</v>
      </c>
      <c r="L3482">
        <v>13603</v>
      </c>
      <c r="M3482">
        <v>302106164</v>
      </c>
      <c r="N3482" s="7">
        <v>43552</v>
      </c>
      <c r="P3482" s="7"/>
    </row>
    <row r="3483" spans="1:16" x14ac:dyDescent="0.25">
      <c r="A3483" t="s">
        <v>1045</v>
      </c>
      <c r="B3483" t="s">
        <v>1060</v>
      </c>
      <c r="C3483" t="s">
        <v>1064</v>
      </c>
      <c r="D3483" t="s">
        <v>1065</v>
      </c>
      <c r="E3483" t="s">
        <v>1066</v>
      </c>
      <c r="F3483" t="s">
        <v>1050</v>
      </c>
      <c r="G3483" t="s">
        <v>46</v>
      </c>
      <c r="H3483">
        <v>201903</v>
      </c>
      <c r="I3483">
        <v>590.74519999999995</v>
      </c>
      <c r="J3483">
        <v>2019</v>
      </c>
      <c r="K3483">
        <v>3</v>
      </c>
      <c r="L3483">
        <v>13604</v>
      </c>
      <c r="M3483">
        <v>302105574</v>
      </c>
      <c r="N3483" s="7">
        <v>43665</v>
      </c>
      <c r="P3483" s="7"/>
    </row>
    <row r="3484" spans="1:16" x14ac:dyDescent="0.25">
      <c r="A3484" t="s">
        <v>1045</v>
      </c>
      <c r="B3484" t="s">
        <v>1054</v>
      </c>
      <c r="C3484" t="s">
        <v>1074</v>
      </c>
      <c r="D3484" t="s">
        <v>1071</v>
      </c>
      <c r="E3484" t="s">
        <v>1075</v>
      </c>
      <c r="F3484" t="s">
        <v>1073</v>
      </c>
      <c r="G3484" t="s">
        <v>11</v>
      </c>
      <c r="H3484">
        <v>201903</v>
      </c>
      <c r="I3484">
        <v>163.94</v>
      </c>
      <c r="J3484">
        <v>2019</v>
      </c>
      <c r="K3484">
        <v>3</v>
      </c>
      <c r="L3484">
        <v>13605</v>
      </c>
      <c r="M3484">
        <v>303007373</v>
      </c>
      <c r="N3484" s="7">
        <v>43618</v>
      </c>
      <c r="P3484" s="7"/>
    </row>
    <row r="3485" spans="1:16" x14ac:dyDescent="0.25">
      <c r="A3485" t="s">
        <v>1045</v>
      </c>
      <c r="B3485" t="s">
        <v>1054</v>
      </c>
      <c r="C3485" t="s">
        <v>1058</v>
      </c>
      <c r="D3485" t="s">
        <v>1056</v>
      </c>
      <c r="E3485" t="s">
        <v>1059</v>
      </c>
      <c r="F3485" t="s">
        <v>1050</v>
      </c>
      <c r="G3485" t="s">
        <v>53</v>
      </c>
      <c r="H3485">
        <v>201903</v>
      </c>
      <c r="I3485">
        <v>212.87649999999999</v>
      </c>
      <c r="J3485">
        <v>2019</v>
      </c>
      <c r="K3485">
        <v>3</v>
      </c>
      <c r="L3485">
        <v>13606</v>
      </c>
      <c r="M3485">
        <v>302110915</v>
      </c>
      <c r="N3485" s="7">
        <v>43533</v>
      </c>
      <c r="P3485" s="7"/>
    </row>
    <row r="3486" spans="1:16" x14ac:dyDescent="0.25">
      <c r="A3486" t="s">
        <v>1045</v>
      </c>
      <c r="B3486" t="s">
        <v>1060</v>
      </c>
      <c r="C3486" t="s">
        <v>1064</v>
      </c>
      <c r="D3486" t="s">
        <v>1065</v>
      </c>
      <c r="E3486" t="s">
        <v>1066</v>
      </c>
      <c r="F3486" t="s">
        <v>1050</v>
      </c>
      <c r="G3486" t="s">
        <v>15</v>
      </c>
      <c r="H3486">
        <v>201903</v>
      </c>
      <c r="I3486">
        <v>313.4425</v>
      </c>
      <c r="J3486">
        <v>2019</v>
      </c>
      <c r="K3486">
        <v>3</v>
      </c>
      <c r="L3486">
        <v>13607</v>
      </c>
      <c r="M3486">
        <v>302107417</v>
      </c>
      <c r="N3486" s="7">
        <v>43702</v>
      </c>
      <c r="P3486" s="7"/>
    </row>
    <row r="3487" spans="1:16" x14ac:dyDescent="0.25">
      <c r="A3487" t="s">
        <v>1028</v>
      </c>
      <c r="B3487" t="s">
        <v>1076</v>
      </c>
      <c r="C3487" t="s">
        <v>1077</v>
      </c>
      <c r="D3487" t="s">
        <v>1078</v>
      </c>
      <c r="E3487" t="s">
        <v>1079</v>
      </c>
      <c r="F3487" t="s">
        <v>1080</v>
      </c>
      <c r="G3487" t="s">
        <v>36</v>
      </c>
      <c r="H3487">
        <v>201903</v>
      </c>
      <c r="I3487">
        <v>189.57973329999999</v>
      </c>
      <c r="J3487">
        <v>2019</v>
      </c>
      <c r="K3487">
        <v>3</v>
      </c>
      <c r="L3487">
        <v>13608</v>
      </c>
      <c r="M3487">
        <v>301302837</v>
      </c>
      <c r="N3487" s="7">
        <v>43581</v>
      </c>
      <c r="P3487" s="7"/>
    </row>
    <row r="3488" spans="1:16" x14ac:dyDescent="0.25">
      <c r="A3488" t="s">
        <v>1045</v>
      </c>
      <c r="B3488" t="s">
        <v>1054</v>
      </c>
      <c r="C3488" t="s">
        <v>1055</v>
      </c>
      <c r="D3488" t="s">
        <v>1056</v>
      </c>
      <c r="E3488" t="s">
        <v>1057</v>
      </c>
      <c r="F3488" t="s">
        <v>1050</v>
      </c>
      <c r="G3488" t="s">
        <v>26</v>
      </c>
      <c r="H3488">
        <v>201903</v>
      </c>
      <c r="I3488">
        <v>184.3426</v>
      </c>
      <c r="J3488">
        <v>2019</v>
      </c>
      <c r="K3488">
        <v>3</v>
      </c>
      <c r="L3488">
        <v>13609</v>
      </c>
      <c r="M3488">
        <v>303007281</v>
      </c>
      <c r="N3488" s="7">
        <v>43634</v>
      </c>
      <c r="P3488" s="7"/>
    </row>
    <row r="3489" spans="1:16" x14ac:dyDescent="0.25">
      <c r="A3489" t="s">
        <v>1045</v>
      </c>
      <c r="B3489" t="s">
        <v>1060</v>
      </c>
      <c r="C3489" t="s">
        <v>1061</v>
      </c>
      <c r="D3489" t="s">
        <v>1062</v>
      </c>
      <c r="E3489" t="s">
        <v>1063</v>
      </c>
      <c r="F3489" t="s">
        <v>1050</v>
      </c>
      <c r="G3489" t="s">
        <v>30</v>
      </c>
      <c r="H3489">
        <v>201903</v>
      </c>
      <c r="I3489">
        <v>573.7097</v>
      </c>
      <c r="J3489">
        <v>2019</v>
      </c>
      <c r="K3489">
        <v>3</v>
      </c>
      <c r="L3489">
        <v>13610</v>
      </c>
      <c r="M3489">
        <v>302109707</v>
      </c>
      <c r="N3489" s="7">
        <v>43638</v>
      </c>
      <c r="P3489" s="7"/>
    </row>
    <row r="3490" spans="1:16" x14ac:dyDescent="0.25">
      <c r="A3490" t="s">
        <v>1028</v>
      </c>
      <c r="B3490" t="s">
        <v>1029</v>
      </c>
      <c r="C3490" t="s">
        <v>1034</v>
      </c>
      <c r="D3490" t="s">
        <v>1035</v>
      </c>
      <c r="E3490" t="s">
        <v>1036</v>
      </c>
      <c r="F3490" t="s">
        <v>1033</v>
      </c>
      <c r="G3490" t="s">
        <v>26</v>
      </c>
      <c r="H3490">
        <v>201903</v>
      </c>
      <c r="I3490">
        <v>273.95999999999998</v>
      </c>
      <c r="J3490">
        <v>2019</v>
      </c>
      <c r="K3490">
        <v>3</v>
      </c>
      <c r="L3490">
        <v>13611</v>
      </c>
      <c r="M3490">
        <v>302107233</v>
      </c>
      <c r="N3490" s="7">
        <v>43629</v>
      </c>
      <c r="P3490" s="7"/>
    </row>
    <row r="3491" spans="1:16" x14ac:dyDescent="0.25">
      <c r="A3491" t="s">
        <v>1037</v>
      </c>
      <c r="B3491" t="s">
        <v>1038</v>
      </c>
      <c r="C3491" t="s">
        <v>1042</v>
      </c>
      <c r="D3491" t="s">
        <v>1043</v>
      </c>
      <c r="E3491" t="s">
        <v>1044</v>
      </c>
      <c r="F3491" t="s">
        <v>1033</v>
      </c>
      <c r="G3491" t="s">
        <v>28</v>
      </c>
      <c r="H3491">
        <v>201903</v>
      </c>
      <c r="I3491">
        <v>302.56599999999997</v>
      </c>
      <c r="J3491">
        <v>2019</v>
      </c>
      <c r="K3491">
        <v>3</v>
      </c>
      <c r="L3491">
        <v>13612</v>
      </c>
      <c r="M3491">
        <v>303007434</v>
      </c>
      <c r="N3491" s="7">
        <v>43601</v>
      </c>
      <c r="P3491" s="7"/>
    </row>
    <row r="3492" spans="1:16" x14ac:dyDescent="0.25">
      <c r="A3492" t="s">
        <v>1045</v>
      </c>
      <c r="B3492" t="s">
        <v>1060</v>
      </c>
      <c r="C3492" t="s">
        <v>1064</v>
      </c>
      <c r="D3492" t="s">
        <v>1065</v>
      </c>
      <c r="E3492" t="s">
        <v>1066</v>
      </c>
      <c r="F3492" t="s">
        <v>1050</v>
      </c>
      <c r="G3492" t="s">
        <v>27</v>
      </c>
      <c r="H3492">
        <v>201903</v>
      </c>
      <c r="I3492">
        <v>523.18349999999998</v>
      </c>
      <c r="J3492">
        <v>2019</v>
      </c>
      <c r="K3492">
        <v>3</v>
      </c>
      <c r="L3492">
        <v>13613</v>
      </c>
      <c r="M3492">
        <v>303007434</v>
      </c>
      <c r="N3492" s="7">
        <v>43531</v>
      </c>
      <c r="P3492" s="7"/>
    </row>
    <row r="3493" spans="1:16" x14ac:dyDescent="0.25">
      <c r="A3493" t="s">
        <v>1045</v>
      </c>
      <c r="B3493" t="s">
        <v>1054</v>
      </c>
      <c r="C3493" t="s">
        <v>1074</v>
      </c>
      <c r="D3493" t="s">
        <v>1071</v>
      </c>
      <c r="E3493" t="s">
        <v>1075</v>
      </c>
      <c r="F3493" t="s">
        <v>1073</v>
      </c>
      <c r="G3493" t="s">
        <v>37</v>
      </c>
      <c r="H3493">
        <v>201903</v>
      </c>
      <c r="I3493">
        <v>107.1977</v>
      </c>
      <c r="J3493">
        <v>2019</v>
      </c>
      <c r="K3493">
        <v>3</v>
      </c>
      <c r="L3493">
        <v>13614</v>
      </c>
      <c r="M3493">
        <v>303007500</v>
      </c>
      <c r="N3493" s="7">
        <v>43617</v>
      </c>
      <c r="P3493" s="7"/>
    </row>
    <row r="3494" spans="1:16" x14ac:dyDescent="0.25">
      <c r="A3494" t="s">
        <v>1045</v>
      </c>
      <c r="B3494" t="s">
        <v>1060</v>
      </c>
      <c r="C3494" t="s">
        <v>1061</v>
      </c>
      <c r="D3494" t="s">
        <v>1062</v>
      </c>
      <c r="E3494" t="s">
        <v>1063</v>
      </c>
      <c r="F3494" t="s">
        <v>1050</v>
      </c>
      <c r="G3494" t="s">
        <v>349</v>
      </c>
      <c r="H3494">
        <v>201903</v>
      </c>
      <c r="I3494">
        <v>364.38580000000002</v>
      </c>
      <c r="J3494">
        <v>2019</v>
      </c>
      <c r="K3494">
        <v>3</v>
      </c>
      <c r="L3494">
        <v>13615</v>
      </c>
      <c r="M3494">
        <v>302109909</v>
      </c>
      <c r="N3494" s="7">
        <v>43539</v>
      </c>
      <c r="P3494" s="7"/>
    </row>
    <row r="3495" spans="1:16" x14ac:dyDescent="0.25">
      <c r="A3495" t="s">
        <v>1028</v>
      </c>
      <c r="B3495" t="s">
        <v>1076</v>
      </c>
      <c r="C3495" t="s">
        <v>1077</v>
      </c>
      <c r="D3495" t="s">
        <v>1078</v>
      </c>
      <c r="E3495" t="s">
        <v>1079</v>
      </c>
      <c r="F3495" t="s">
        <v>1080</v>
      </c>
      <c r="G3495" t="s">
        <v>338</v>
      </c>
      <c r="H3495">
        <v>201903</v>
      </c>
      <c r="I3495">
        <v>194.8963</v>
      </c>
      <c r="J3495">
        <v>2019</v>
      </c>
      <c r="K3495">
        <v>3</v>
      </c>
      <c r="L3495">
        <v>13616</v>
      </c>
      <c r="M3495">
        <v>302102722</v>
      </c>
      <c r="N3495" s="7">
        <v>43638</v>
      </c>
      <c r="P3495" s="7"/>
    </row>
    <row r="3496" spans="1:16" x14ac:dyDescent="0.25">
      <c r="A3496" t="s">
        <v>1045</v>
      </c>
      <c r="B3496" t="s">
        <v>1046</v>
      </c>
      <c r="C3496" t="s">
        <v>1051</v>
      </c>
      <c r="D3496" t="s">
        <v>1052</v>
      </c>
      <c r="E3496" t="s">
        <v>1053</v>
      </c>
      <c r="F3496" t="s">
        <v>1050</v>
      </c>
      <c r="G3496" t="s">
        <v>15</v>
      </c>
      <c r="H3496">
        <v>201903</v>
      </c>
      <c r="I3496">
        <v>279.10149999999999</v>
      </c>
      <c r="J3496">
        <v>2019</v>
      </c>
      <c r="K3496">
        <v>3</v>
      </c>
      <c r="L3496">
        <v>13617</v>
      </c>
      <c r="M3496">
        <v>302109229</v>
      </c>
      <c r="N3496" s="7">
        <v>43558</v>
      </c>
      <c r="P3496" s="7"/>
    </row>
    <row r="3497" spans="1:16" x14ac:dyDescent="0.25">
      <c r="A3497" t="s">
        <v>1045</v>
      </c>
      <c r="B3497" t="s">
        <v>1060</v>
      </c>
      <c r="C3497" t="s">
        <v>1061</v>
      </c>
      <c r="D3497" t="s">
        <v>1062</v>
      </c>
      <c r="E3497" t="s">
        <v>1063</v>
      </c>
      <c r="F3497" t="s">
        <v>1050</v>
      </c>
      <c r="G3497" t="s">
        <v>33</v>
      </c>
      <c r="H3497">
        <v>201903</v>
      </c>
      <c r="I3497">
        <v>613.2903</v>
      </c>
      <c r="J3497">
        <v>2019</v>
      </c>
      <c r="K3497">
        <v>3</v>
      </c>
      <c r="L3497">
        <v>13618</v>
      </c>
      <c r="M3497">
        <v>300705563</v>
      </c>
      <c r="N3497" s="7">
        <v>43566</v>
      </c>
      <c r="P3497" s="7"/>
    </row>
    <row r="3498" spans="1:16" x14ac:dyDescent="0.25">
      <c r="A3498" t="s">
        <v>1045</v>
      </c>
      <c r="B3498" t="s">
        <v>1046</v>
      </c>
      <c r="C3498" t="s">
        <v>1051</v>
      </c>
      <c r="D3498" t="s">
        <v>1052</v>
      </c>
      <c r="E3498" t="s">
        <v>1053</v>
      </c>
      <c r="F3498" t="s">
        <v>1050</v>
      </c>
      <c r="G3498" t="s">
        <v>29</v>
      </c>
      <c r="H3498">
        <v>201903</v>
      </c>
      <c r="I3498">
        <v>320.77420000000001</v>
      </c>
      <c r="J3498">
        <v>2019</v>
      </c>
      <c r="K3498">
        <v>3</v>
      </c>
      <c r="L3498">
        <v>13619</v>
      </c>
      <c r="M3498">
        <v>301504987</v>
      </c>
      <c r="N3498" s="7">
        <v>43557</v>
      </c>
      <c r="P3498" s="7"/>
    </row>
    <row r="3499" spans="1:16" x14ac:dyDescent="0.25">
      <c r="A3499" t="s">
        <v>1045</v>
      </c>
      <c r="B3499" t="s">
        <v>1060</v>
      </c>
      <c r="C3499" t="s">
        <v>1061</v>
      </c>
      <c r="D3499" t="s">
        <v>1062</v>
      </c>
      <c r="E3499" t="s">
        <v>1063</v>
      </c>
      <c r="F3499" t="s">
        <v>1050</v>
      </c>
      <c r="G3499" t="s">
        <v>42</v>
      </c>
      <c r="H3499">
        <v>201903</v>
      </c>
      <c r="I3499">
        <v>493.06650000000002</v>
      </c>
      <c r="J3499">
        <v>2019</v>
      </c>
      <c r="K3499">
        <v>3</v>
      </c>
      <c r="L3499">
        <v>13620</v>
      </c>
      <c r="M3499">
        <v>302107964</v>
      </c>
      <c r="N3499" s="7">
        <v>43668</v>
      </c>
      <c r="P3499" s="7"/>
    </row>
    <row r="3500" spans="1:16" x14ac:dyDescent="0.25">
      <c r="A3500" t="s">
        <v>1028</v>
      </c>
      <c r="B3500" t="s">
        <v>1076</v>
      </c>
      <c r="C3500" t="s">
        <v>1077</v>
      </c>
      <c r="D3500" t="s">
        <v>1078</v>
      </c>
      <c r="E3500" t="s">
        <v>1079</v>
      </c>
      <c r="F3500" t="s">
        <v>1080</v>
      </c>
      <c r="G3500" t="s">
        <v>323</v>
      </c>
      <c r="H3500">
        <v>201903</v>
      </c>
      <c r="I3500">
        <v>209.90389999999999</v>
      </c>
      <c r="J3500">
        <v>2019</v>
      </c>
      <c r="K3500">
        <v>3</v>
      </c>
      <c r="L3500">
        <v>13621</v>
      </c>
      <c r="M3500">
        <v>301908689</v>
      </c>
      <c r="N3500" s="7">
        <v>43606</v>
      </c>
      <c r="P3500" s="7"/>
    </row>
    <row r="3501" spans="1:16" x14ac:dyDescent="0.25">
      <c r="A3501" t="s">
        <v>1037</v>
      </c>
      <c r="B3501" t="s">
        <v>1038</v>
      </c>
      <c r="C3501" t="s">
        <v>1042</v>
      </c>
      <c r="D3501" t="s">
        <v>1043</v>
      </c>
      <c r="E3501" t="s">
        <v>1044</v>
      </c>
      <c r="F3501" t="s">
        <v>1033</v>
      </c>
      <c r="G3501" t="s">
        <v>26</v>
      </c>
      <c r="H3501">
        <v>201903</v>
      </c>
      <c r="I3501">
        <v>310.65806500000002</v>
      </c>
      <c r="J3501">
        <v>2019</v>
      </c>
      <c r="K3501">
        <v>3</v>
      </c>
      <c r="L3501">
        <v>13622</v>
      </c>
      <c r="M3501">
        <v>302104926</v>
      </c>
      <c r="N3501" s="7">
        <v>43691</v>
      </c>
      <c r="P3501" s="7"/>
    </row>
    <row r="3502" spans="1:16" x14ac:dyDescent="0.25">
      <c r="A3502" t="s">
        <v>1045</v>
      </c>
      <c r="B3502" t="s">
        <v>1060</v>
      </c>
      <c r="C3502" t="s">
        <v>1064</v>
      </c>
      <c r="D3502" t="s">
        <v>1065</v>
      </c>
      <c r="E3502" t="s">
        <v>1066</v>
      </c>
      <c r="F3502" t="s">
        <v>1050</v>
      </c>
      <c r="G3502" t="s">
        <v>34</v>
      </c>
      <c r="H3502">
        <v>201903</v>
      </c>
      <c r="I3502">
        <v>650.2355</v>
      </c>
      <c r="J3502">
        <v>2019</v>
      </c>
      <c r="K3502">
        <v>3</v>
      </c>
      <c r="L3502">
        <v>13623</v>
      </c>
      <c r="M3502">
        <v>303008407</v>
      </c>
      <c r="N3502" s="7">
        <v>43526</v>
      </c>
      <c r="P3502" s="7"/>
    </row>
    <row r="3503" spans="1:16" x14ac:dyDescent="0.25">
      <c r="A3503" t="s">
        <v>1045</v>
      </c>
      <c r="B3503" t="s">
        <v>1046</v>
      </c>
      <c r="C3503" t="s">
        <v>1047</v>
      </c>
      <c r="D3503" t="s">
        <v>1048</v>
      </c>
      <c r="E3503" t="s">
        <v>1049</v>
      </c>
      <c r="F3503" t="s">
        <v>1050</v>
      </c>
      <c r="G3503" t="s">
        <v>585</v>
      </c>
      <c r="H3503">
        <v>201903</v>
      </c>
      <c r="I3503">
        <v>236.3545</v>
      </c>
      <c r="J3503">
        <v>2019</v>
      </c>
      <c r="K3503">
        <v>3</v>
      </c>
      <c r="L3503">
        <v>13624</v>
      </c>
      <c r="M3503">
        <v>303006416</v>
      </c>
      <c r="N3503" s="7">
        <v>43553</v>
      </c>
      <c r="P3503" s="7"/>
    </row>
    <row r="3504" spans="1:16" x14ac:dyDescent="0.25">
      <c r="A3504" t="s">
        <v>1037</v>
      </c>
      <c r="B3504" t="s">
        <v>1038</v>
      </c>
      <c r="C3504" t="s">
        <v>1039</v>
      </c>
      <c r="D3504" t="s">
        <v>1040</v>
      </c>
      <c r="E3504" t="s">
        <v>1041</v>
      </c>
      <c r="F3504" t="s">
        <v>1033</v>
      </c>
      <c r="G3504" t="s">
        <v>30</v>
      </c>
      <c r="H3504">
        <v>201903</v>
      </c>
      <c r="I3504">
        <v>518.97500000000002</v>
      </c>
      <c r="J3504">
        <v>2019</v>
      </c>
      <c r="K3504">
        <v>3</v>
      </c>
      <c r="L3504">
        <v>13625</v>
      </c>
      <c r="M3504">
        <v>303005458</v>
      </c>
      <c r="N3504" s="7">
        <v>43672</v>
      </c>
      <c r="P3504" s="7"/>
    </row>
    <row r="3505" spans="1:16" x14ac:dyDescent="0.25">
      <c r="A3505" t="s">
        <v>1045</v>
      </c>
      <c r="B3505" t="s">
        <v>1054</v>
      </c>
      <c r="C3505" t="s">
        <v>1074</v>
      </c>
      <c r="D3505" t="s">
        <v>1071</v>
      </c>
      <c r="E3505" t="s">
        <v>1075</v>
      </c>
      <c r="F3505" t="s">
        <v>1073</v>
      </c>
      <c r="G3505" t="s">
        <v>319</v>
      </c>
      <c r="H3505">
        <v>201903</v>
      </c>
      <c r="I3505">
        <v>116.1635</v>
      </c>
      <c r="J3505">
        <v>2019</v>
      </c>
      <c r="K3505">
        <v>3</v>
      </c>
      <c r="L3505">
        <v>13626</v>
      </c>
      <c r="M3505">
        <v>302103351</v>
      </c>
      <c r="N3505" s="7">
        <v>43541</v>
      </c>
      <c r="P3505" s="7"/>
    </row>
    <row r="3506" spans="1:16" x14ac:dyDescent="0.25">
      <c r="A3506" t="s">
        <v>1045</v>
      </c>
      <c r="B3506" t="s">
        <v>1054</v>
      </c>
      <c r="C3506" t="s">
        <v>1074</v>
      </c>
      <c r="D3506" t="s">
        <v>1071</v>
      </c>
      <c r="E3506" t="s">
        <v>1075</v>
      </c>
      <c r="F3506" t="s">
        <v>1073</v>
      </c>
      <c r="G3506" t="s">
        <v>291</v>
      </c>
      <c r="H3506">
        <v>201903</v>
      </c>
      <c r="I3506">
        <v>171.52780000000001</v>
      </c>
      <c r="J3506">
        <v>2019</v>
      </c>
      <c r="K3506">
        <v>3</v>
      </c>
      <c r="L3506">
        <v>13627</v>
      </c>
      <c r="M3506">
        <v>303007434</v>
      </c>
      <c r="N3506" s="7">
        <v>43667</v>
      </c>
      <c r="P3506" s="7"/>
    </row>
    <row r="3507" spans="1:16" x14ac:dyDescent="0.25">
      <c r="A3507" t="s">
        <v>1045</v>
      </c>
      <c r="B3507" t="s">
        <v>1060</v>
      </c>
      <c r="C3507" t="s">
        <v>1061</v>
      </c>
      <c r="D3507" t="s">
        <v>1062</v>
      </c>
      <c r="E3507" t="s">
        <v>1063</v>
      </c>
      <c r="F3507" t="s">
        <v>1050</v>
      </c>
      <c r="G3507" t="s">
        <v>244</v>
      </c>
      <c r="H3507">
        <v>201903</v>
      </c>
      <c r="I3507">
        <v>501.22579999999999</v>
      </c>
      <c r="J3507">
        <v>2019</v>
      </c>
      <c r="K3507">
        <v>3</v>
      </c>
      <c r="L3507">
        <v>13628</v>
      </c>
      <c r="M3507">
        <v>303006568</v>
      </c>
      <c r="N3507" s="7">
        <v>43564</v>
      </c>
      <c r="P3507" s="7"/>
    </row>
    <row r="3508" spans="1:16" x14ac:dyDescent="0.25">
      <c r="A3508" t="s">
        <v>1045</v>
      </c>
      <c r="B3508" t="s">
        <v>1046</v>
      </c>
      <c r="C3508" t="s">
        <v>1047</v>
      </c>
      <c r="D3508" t="s">
        <v>1048</v>
      </c>
      <c r="E3508" t="s">
        <v>1049</v>
      </c>
      <c r="F3508" t="s">
        <v>1050</v>
      </c>
      <c r="G3508" t="s">
        <v>42</v>
      </c>
      <c r="H3508">
        <v>201903</v>
      </c>
      <c r="I3508">
        <v>284.76029999999997</v>
      </c>
      <c r="J3508">
        <v>2019</v>
      </c>
      <c r="K3508">
        <v>3</v>
      </c>
      <c r="L3508">
        <v>13629</v>
      </c>
      <c r="M3508">
        <v>301800986</v>
      </c>
      <c r="N3508" s="7">
        <v>43578</v>
      </c>
      <c r="P3508" s="7"/>
    </row>
    <row r="3509" spans="1:16" x14ac:dyDescent="0.25">
      <c r="A3509" t="s">
        <v>1028</v>
      </c>
      <c r="B3509" t="s">
        <v>1029</v>
      </c>
      <c r="C3509" t="s">
        <v>1030</v>
      </c>
      <c r="D3509" t="s">
        <v>1031</v>
      </c>
      <c r="E3509" t="s">
        <v>1032</v>
      </c>
      <c r="F3509" t="s">
        <v>1033</v>
      </c>
      <c r="G3509" t="s">
        <v>35</v>
      </c>
      <c r="H3509">
        <v>201903</v>
      </c>
      <c r="I3509">
        <v>280</v>
      </c>
      <c r="J3509">
        <v>2019</v>
      </c>
      <c r="K3509">
        <v>3</v>
      </c>
      <c r="L3509">
        <v>13630</v>
      </c>
      <c r="M3509">
        <v>302106490</v>
      </c>
      <c r="N3509" s="7">
        <v>43674</v>
      </c>
      <c r="P3509" s="7"/>
    </row>
    <row r="3510" spans="1:16" x14ac:dyDescent="0.25">
      <c r="A3510" t="s">
        <v>1045</v>
      </c>
      <c r="B3510" t="s">
        <v>1060</v>
      </c>
      <c r="C3510" t="s">
        <v>1064</v>
      </c>
      <c r="D3510" t="s">
        <v>1065</v>
      </c>
      <c r="E3510" t="s">
        <v>1066</v>
      </c>
      <c r="F3510" t="s">
        <v>1050</v>
      </c>
      <c r="G3510" t="s">
        <v>10</v>
      </c>
      <c r="H3510">
        <v>201903</v>
      </c>
      <c r="I3510">
        <v>567.10680000000002</v>
      </c>
      <c r="J3510">
        <v>2019</v>
      </c>
      <c r="K3510">
        <v>3</v>
      </c>
      <c r="L3510">
        <v>13631</v>
      </c>
      <c r="M3510">
        <v>301805345</v>
      </c>
      <c r="N3510" s="7">
        <v>43698</v>
      </c>
      <c r="P3510" s="7"/>
    </row>
    <row r="3511" spans="1:16" x14ac:dyDescent="0.25">
      <c r="A3511" t="s">
        <v>1045</v>
      </c>
      <c r="B3511" t="s">
        <v>1060</v>
      </c>
      <c r="C3511" t="s">
        <v>1064</v>
      </c>
      <c r="D3511" t="s">
        <v>1065</v>
      </c>
      <c r="E3511" t="s">
        <v>1066</v>
      </c>
      <c r="F3511" t="s">
        <v>1050</v>
      </c>
      <c r="G3511" t="s">
        <v>36</v>
      </c>
      <c r="H3511">
        <v>201903</v>
      </c>
      <c r="I3511">
        <v>623.51070000000004</v>
      </c>
      <c r="J3511">
        <v>2019</v>
      </c>
      <c r="K3511">
        <v>3</v>
      </c>
      <c r="L3511">
        <v>13632</v>
      </c>
      <c r="M3511">
        <v>303009341</v>
      </c>
      <c r="N3511" s="7">
        <v>43640</v>
      </c>
      <c r="P3511" s="7"/>
    </row>
    <row r="3512" spans="1:16" x14ac:dyDescent="0.25">
      <c r="A3512" t="s">
        <v>1028</v>
      </c>
      <c r="B3512" t="s">
        <v>1029</v>
      </c>
      <c r="C3512" t="s">
        <v>1034</v>
      </c>
      <c r="D3512" t="s">
        <v>1035</v>
      </c>
      <c r="E3512" t="s">
        <v>1036</v>
      </c>
      <c r="F3512" t="s">
        <v>1033</v>
      </c>
      <c r="G3512" t="s">
        <v>27</v>
      </c>
      <c r="H3512">
        <v>201903</v>
      </c>
      <c r="I3512">
        <v>273.95999999999998</v>
      </c>
      <c r="J3512">
        <v>2019</v>
      </c>
      <c r="K3512">
        <v>3</v>
      </c>
      <c r="L3512">
        <v>13633</v>
      </c>
      <c r="M3512">
        <v>302108543</v>
      </c>
      <c r="N3512" s="7">
        <v>43695</v>
      </c>
      <c r="P3512" s="7"/>
    </row>
    <row r="3513" spans="1:16" x14ac:dyDescent="0.25">
      <c r="A3513" t="s">
        <v>1045</v>
      </c>
      <c r="B3513" t="s">
        <v>1060</v>
      </c>
      <c r="C3513" t="s">
        <v>1061</v>
      </c>
      <c r="D3513" t="s">
        <v>1062</v>
      </c>
      <c r="E3513" t="s">
        <v>1063</v>
      </c>
      <c r="F3513" t="s">
        <v>1050</v>
      </c>
      <c r="G3513" t="s">
        <v>25</v>
      </c>
      <c r="H3513">
        <v>201903</v>
      </c>
      <c r="I3513">
        <v>512.30420000000004</v>
      </c>
      <c r="J3513">
        <v>2019</v>
      </c>
      <c r="K3513">
        <v>3</v>
      </c>
      <c r="L3513">
        <v>13634</v>
      </c>
      <c r="M3513">
        <v>301907954</v>
      </c>
      <c r="N3513" s="7">
        <v>43661</v>
      </c>
      <c r="P3513" s="7"/>
    </row>
    <row r="3514" spans="1:16" x14ac:dyDescent="0.25">
      <c r="A3514" t="s">
        <v>1045</v>
      </c>
      <c r="B3514" t="s">
        <v>1067</v>
      </c>
      <c r="C3514" t="s">
        <v>1068</v>
      </c>
      <c r="D3514" t="s">
        <v>1069</v>
      </c>
      <c r="E3514" t="s">
        <v>1070</v>
      </c>
      <c r="F3514" t="s">
        <v>1050</v>
      </c>
      <c r="G3514" t="s">
        <v>349</v>
      </c>
      <c r="H3514">
        <v>201903</v>
      </c>
      <c r="I3514">
        <v>42.233499999999999</v>
      </c>
      <c r="J3514">
        <v>2019</v>
      </c>
      <c r="K3514">
        <v>3</v>
      </c>
      <c r="L3514">
        <v>13635</v>
      </c>
      <c r="M3514">
        <v>301703783</v>
      </c>
      <c r="N3514" s="7">
        <v>43647</v>
      </c>
      <c r="P3514" s="7"/>
    </row>
    <row r="3515" spans="1:16" x14ac:dyDescent="0.25">
      <c r="A3515" t="s">
        <v>1045</v>
      </c>
      <c r="B3515" t="s">
        <v>1054</v>
      </c>
      <c r="C3515" t="s">
        <v>1074</v>
      </c>
      <c r="D3515" t="s">
        <v>1071</v>
      </c>
      <c r="E3515" t="s">
        <v>1075</v>
      </c>
      <c r="F3515" t="s">
        <v>1073</v>
      </c>
      <c r="G3515" t="s">
        <v>244</v>
      </c>
      <c r="H3515">
        <v>201903</v>
      </c>
      <c r="I3515">
        <v>160.18</v>
      </c>
      <c r="J3515">
        <v>2019</v>
      </c>
      <c r="K3515">
        <v>3</v>
      </c>
      <c r="L3515">
        <v>13636</v>
      </c>
      <c r="M3515">
        <v>302104985</v>
      </c>
      <c r="N3515" s="7">
        <v>43615</v>
      </c>
      <c r="P3515" s="7"/>
    </row>
    <row r="3516" spans="1:16" x14ac:dyDescent="0.25">
      <c r="A3516" t="s">
        <v>1045</v>
      </c>
      <c r="B3516" t="s">
        <v>1046</v>
      </c>
      <c r="C3516" t="s">
        <v>1051</v>
      </c>
      <c r="D3516" t="s">
        <v>1052</v>
      </c>
      <c r="E3516" t="s">
        <v>1053</v>
      </c>
      <c r="F3516" t="s">
        <v>1050</v>
      </c>
      <c r="G3516" t="s">
        <v>34</v>
      </c>
      <c r="H3516">
        <v>201903</v>
      </c>
      <c r="I3516">
        <v>383.5419</v>
      </c>
      <c r="J3516">
        <v>2019</v>
      </c>
      <c r="K3516">
        <v>3</v>
      </c>
      <c r="L3516">
        <v>13637</v>
      </c>
      <c r="M3516">
        <v>301908693</v>
      </c>
      <c r="N3516" s="7">
        <v>43545</v>
      </c>
      <c r="P3516" s="7"/>
    </row>
    <row r="3517" spans="1:16" x14ac:dyDescent="0.25">
      <c r="A3517" t="s">
        <v>1045</v>
      </c>
      <c r="B3517" t="s">
        <v>1060</v>
      </c>
      <c r="C3517" t="s">
        <v>1061</v>
      </c>
      <c r="D3517" t="s">
        <v>1062</v>
      </c>
      <c r="E3517" t="s">
        <v>1063</v>
      </c>
      <c r="F3517" t="s">
        <v>1050</v>
      </c>
      <c r="G3517" t="s">
        <v>585</v>
      </c>
      <c r="H3517">
        <v>201903</v>
      </c>
      <c r="I3517">
        <v>405.54500000000002</v>
      </c>
      <c r="J3517">
        <v>2019</v>
      </c>
      <c r="K3517">
        <v>3</v>
      </c>
      <c r="L3517">
        <v>13638</v>
      </c>
      <c r="M3517">
        <v>302106490</v>
      </c>
      <c r="N3517" s="7">
        <v>43523</v>
      </c>
      <c r="P3517" s="7"/>
    </row>
    <row r="3518" spans="1:16" x14ac:dyDescent="0.25">
      <c r="A3518" t="s">
        <v>1045</v>
      </c>
      <c r="B3518" t="s">
        <v>1046</v>
      </c>
      <c r="C3518" t="s">
        <v>1047</v>
      </c>
      <c r="D3518" t="s">
        <v>1048</v>
      </c>
      <c r="E3518" t="s">
        <v>1049</v>
      </c>
      <c r="F3518" t="s">
        <v>1050</v>
      </c>
      <c r="G3518" t="s">
        <v>34</v>
      </c>
      <c r="H3518">
        <v>201903</v>
      </c>
      <c r="I3518">
        <v>219.72579999999999</v>
      </c>
      <c r="J3518">
        <v>2019</v>
      </c>
      <c r="K3518">
        <v>3</v>
      </c>
      <c r="L3518">
        <v>13639</v>
      </c>
      <c r="M3518">
        <v>303004543</v>
      </c>
      <c r="N3518" s="7">
        <v>43664</v>
      </c>
      <c r="P3518" s="7"/>
    </row>
    <row r="3519" spans="1:16" x14ac:dyDescent="0.25">
      <c r="A3519" t="s">
        <v>1045</v>
      </c>
      <c r="B3519" t="s">
        <v>1060</v>
      </c>
      <c r="C3519" t="s">
        <v>1064</v>
      </c>
      <c r="D3519" t="s">
        <v>1065</v>
      </c>
      <c r="E3519" t="s">
        <v>1066</v>
      </c>
      <c r="F3519" t="s">
        <v>1050</v>
      </c>
      <c r="G3519" t="s">
        <v>31</v>
      </c>
      <c r="H3519">
        <v>201903</v>
      </c>
      <c r="I3519">
        <v>514.25810000000001</v>
      </c>
      <c r="J3519">
        <v>2019</v>
      </c>
      <c r="K3519">
        <v>3</v>
      </c>
      <c r="L3519">
        <v>13640</v>
      </c>
      <c r="M3519">
        <v>303008100</v>
      </c>
      <c r="N3519" s="7">
        <v>43614</v>
      </c>
      <c r="P3519" s="7"/>
    </row>
    <row r="3520" spans="1:16" x14ac:dyDescent="0.25">
      <c r="A3520" t="s">
        <v>1045</v>
      </c>
      <c r="B3520" t="s">
        <v>1067</v>
      </c>
      <c r="C3520" t="s">
        <v>1068</v>
      </c>
      <c r="D3520" t="s">
        <v>1069</v>
      </c>
      <c r="E3520" t="s">
        <v>1070</v>
      </c>
      <c r="F3520" t="s">
        <v>1050</v>
      </c>
      <c r="G3520" t="s">
        <v>25</v>
      </c>
      <c r="H3520">
        <v>201903</v>
      </c>
      <c r="I3520">
        <v>38.871000000000002</v>
      </c>
      <c r="J3520">
        <v>2019</v>
      </c>
      <c r="K3520">
        <v>3</v>
      </c>
      <c r="L3520">
        <v>13641</v>
      </c>
      <c r="M3520">
        <v>301905728</v>
      </c>
      <c r="N3520" s="7">
        <v>43700</v>
      </c>
      <c r="P3520" s="7"/>
    </row>
    <row r="3521" spans="1:16" x14ac:dyDescent="0.25">
      <c r="A3521" t="s">
        <v>21</v>
      </c>
      <c r="B3521" t="s">
        <v>22</v>
      </c>
      <c r="C3521" t="s">
        <v>54</v>
      </c>
      <c r="D3521" t="s">
        <v>55</v>
      </c>
      <c r="E3521" t="s">
        <v>56</v>
      </c>
      <c r="F3521" t="s">
        <v>23</v>
      </c>
      <c r="G3521" t="s">
        <v>25</v>
      </c>
      <c r="H3521">
        <v>201903</v>
      </c>
      <c r="I3521">
        <v>58.1113</v>
      </c>
      <c r="J3521">
        <v>2019</v>
      </c>
      <c r="K3521">
        <v>3</v>
      </c>
      <c r="L3521">
        <v>13642</v>
      </c>
      <c r="M3521">
        <v>301908691</v>
      </c>
      <c r="N3521" s="7">
        <v>43649</v>
      </c>
      <c r="P3521" s="7"/>
    </row>
    <row r="3522" spans="1:16" x14ac:dyDescent="0.25">
      <c r="A3522" t="s">
        <v>1045</v>
      </c>
      <c r="B3522" t="s">
        <v>1060</v>
      </c>
      <c r="C3522" t="s">
        <v>1061</v>
      </c>
      <c r="D3522" t="s">
        <v>1062</v>
      </c>
      <c r="E3522" t="s">
        <v>1063</v>
      </c>
      <c r="F3522" t="s">
        <v>1050</v>
      </c>
      <c r="G3522" t="s">
        <v>10</v>
      </c>
      <c r="H3522">
        <v>201903</v>
      </c>
      <c r="I3522">
        <v>524.26610000000005</v>
      </c>
      <c r="J3522">
        <v>2019</v>
      </c>
      <c r="K3522">
        <v>3</v>
      </c>
      <c r="L3522">
        <v>13643</v>
      </c>
      <c r="M3522">
        <v>301704786</v>
      </c>
      <c r="N3522" s="7">
        <v>43623</v>
      </c>
      <c r="P3522" s="7"/>
    </row>
    <row r="3523" spans="1:16" x14ac:dyDescent="0.25">
      <c r="A3523" t="s">
        <v>1045</v>
      </c>
      <c r="B3523" t="s">
        <v>1067</v>
      </c>
      <c r="C3523" t="s">
        <v>1068</v>
      </c>
      <c r="D3523" t="s">
        <v>1069</v>
      </c>
      <c r="E3523" t="s">
        <v>1070</v>
      </c>
      <c r="F3523" t="s">
        <v>1050</v>
      </c>
      <c r="G3523" t="s">
        <v>42</v>
      </c>
      <c r="H3523">
        <v>201903</v>
      </c>
      <c r="I3523">
        <v>53.932699999999997</v>
      </c>
      <c r="J3523">
        <v>2019</v>
      </c>
      <c r="K3523">
        <v>3</v>
      </c>
      <c r="L3523">
        <v>13644</v>
      </c>
      <c r="M3523">
        <v>302105364</v>
      </c>
      <c r="N3523" s="7">
        <v>43577</v>
      </c>
      <c r="P3523" s="7"/>
    </row>
    <row r="3524" spans="1:16" x14ac:dyDescent="0.25">
      <c r="A3524" t="s">
        <v>21</v>
      </c>
      <c r="B3524" t="s">
        <v>22</v>
      </c>
      <c r="C3524" t="s">
        <v>54</v>
      </c>
      <c r="D3524" t="s">
        <v>55</v>
      </c>
      <c r="E3524" t="s">
        <v>56</v>
      </c>
      <c r="F3524" t="s">
        <v>23</v>
      </c>
      <c r="G3524" t="s">
        <v>27</v>
      </c>
      <c r="H3524">
        <v>201903</v>
      </c>
      <c r="I3524">
        <v>70.764600000000002</v>
      </c>
      <c r="J3524">
        <v>2019</v>
      </c>
      <c r="K3524">
        <v>3</v>
      </c>
      <c r="L3524">
        <v>13645</v>
      </c>
      <c r="M3524">
        <v>301907904</v>
      </c>
      <c r="N3524" s="7">
        <v>43685</v>
      </c>
      <c r="P3524" s="7"/>
    </row>
    <row r="3525" spans="1:16" x14ac:dyDescent="0.25">
      <c r="A3525" t="s">
        <v>1045</v>
      </c>
      <c r="B3525" t="s">
        <v>1054</v>
      </c>
      <c r="C3525" t="s">
        <v>1074</v>
      </c>
      <c r="D3525" t="s">
        <v>1071</v>
      </c>
      <c r="E3525" t="s">
        <v>1075</v>
      </c>
      <c r="F3525" t="s">
        <v>1073</v>
      </c>
      <c r="G3525" t="s">
        <v>42</v>
      </c>
      <c r="H3525">
        <v>201903</v>
      </c>
      <c r="I3525">
        <v>105.2162</v>
      </c>
      <c r="J3525">
        <v>2019</v>
      </c>
      <c r="K3525">
        <v>3</v>
      </c>
      <c r="L3525">
        <v>13646</v>
      </c>
      <c r="M3525">
        <v>303007187</v>
      </c>
      <c r="N3525" s="7">
        <v>43631</v>
      </c>
      <c r="P3525" s="7"/>
    </row>
    <row r="3526" spans="1:16" x14ac:dyDescent="0.25">
      <c r="A3526" t="s">
        <v>21</v>
      </c>
      <c r="B3526" t="s">
        <v>22</v>
      </c>
      <c r="C3526" t="s">
        <v>47</v>
      </c>
      <c r="D3526" t="s">
        <v>48</v>
      </c>
      <c r="E3526" t="s">
        <v>49</v>
      </c>
      <c r="F3526" t="s">
        <v>23</v>
      </c>
      <c r="G3526" t="s">
        <v>26</v>
      </c>
      <c r="H3526">
        <v>201903</v>
      </c>
      <c r="I3526">
        <v>86.355000000000004</v>
      </c>
      <c r="J3526">
        <v>2019</v>
      </c>
      <c r="K3526">
        <v>3</v>
      </c>
      <c r="L3526">
        <v>13647</v>
      </c>
      <c r="M3526">
        <v>301907346</v>
      </c>
      <c r="N3526" s="7">
        <v>43688</v>
      </c>
      <c r="P3526" s="7"/>
    </row>
    <row r="3527" spans="1:16" x14ac:dyDescent="0.25">
      <c r="A3527" t="s">
        <v>1045</v>
      </c>
      <c r="B3527" t="s">
        <v>1054</v>
      </c>
      <c r="C3527" t="s">
        <v>1074</v>
      </c>
      <c r="D3527" t="s">
        <v>1071</v>
      </c>
      <c r="E3527" t="s">
        <v>1075</v>
      </c>
      <c r="F3527" t="s">
        <v>1073</v>
      </c>
      <c r="G3527" t="s">
        <v>24</v>
      </c>
      <c r="H3527">
        <v>201903</v>
      </c>
      <c r="I3527">
        <v>125.274</v>
      </c>
      <c r="J3527">
        <v>2019</v>
      </c>
      <c r="K3527">
        <v>3</v>
      </c>
      <c r="L3527">
        <v>13648</v>
      </c>
      <c r="M3527">
        <v>303007322</v>
      </c>
      <c r="N3527" s="7">
        <v>43603</v>
      </c>
      <c r="P3527" s="7"/>
    </row>
    <row r="3528" spans="1:16" x14ac:dyDescent="0.25">
      <c r="A3528" t="s">
        <v>1045</v>
      </c>
      <c r="B3528" t="s">
        <v>1046</v>
      </c>
      <c r="C3528" t="s">
        <v>1047</v>
      </c>
      <c r="D3528" t="s">
        <v>1048</v>
      </c>
      <c r="E3528" t="s">
        <v>1049</v>
      </c>
      <c r="F3528" t="s">
        <v>1050</v>
      </c>
      <c r="G3528" t="s">
        <v>36</v>
      </c>
      <c r="H3528">
        <v>201903</v>
      </c>
      <c r="I3528">
        <v>217.37620000000001</v>
      </c>
      <c r="J3528">
        <v>2019</v>
      </c>
      <c r="K3528">
        <v>3</v>
      </c>
      <c r="L3528">
        <v>13649</v>
      </c>
      <c r="M3528">
        <v>302108930</v>
      </c>
      <c r="N3528" s="7">
        <v>43616</v>
      </c>
      <c r="P3528" s="7"/>
    </row>
    <row r="3529" spans="1:16" x14ac:dyDescent="0.25">
      <c r="A3529" t="s">
        <v>1028</v>
      </c>
      <c r="B3529" t="s">
        <v>1076</v>
      </c>
      <c r="C3529" t="s">
        <v>1077</v>
      </c>
      <c r="D3529" t="s">
        <v>1078</v>
      </c>
      <c r="E3529" t="s">
        <v>1079</v>
      </c>
      <c r="F3529" t="s">
        <v>1080</v>
      </c>
      <c r="G3529" t="s">
        <v>37</v>
      </c>
      <c r="H3529">
        <v>201903</v>
      </c>
      <c r="I3529">
        <v>195.27109999999999</v>
      </c>
      <c r="J3529">
        <v>2019</v>
      </c>
      <c r="K3529">
        <v>3</v>
      </c>
      <c r="L3529">
        <v>13650</v>
      </c>
      <c r="M3529">
        <v>302105441</v>
      </c>
      <c r="N3529" s="7">
        <v>43528</v>
      </c>
      <c r="P3529" s="7"/>
    </row>
    <row r="3530" spans="1:16" x14ac:dyDescent="0.25">
      <c r="A3530" t="s">
        <v>1045</v>
      </c>
      <c r="B3530" t="s">
        <v>1054</v>
      </c>
      <c r="C3530" t="s">
        <v>1074</v>
      </c>
      <c r="D3530" t="s">
        <v>1071</v>
      </c>
      <c r="E3530" t="s">
        <v>1075</v>
      </c>
      <c r="F3530" t="s">
        <v>1073</v>
      </c>
      <c r="G3530" t="s">
        <v>10</v>
      </c>
      <c r="H3530">
        <v>201903</v>
      </c>
      <c r="I3530">
        <v>89.523499999999999</v>
      </c>
      <c r="J3530">
        <v>2019</v>
      </c>
      <c r="K3530">
        <v>3</v>
      </c>
      <c r="L3530">
        <v>13651</v>
      </c>
      <c r="M3530">
        <v>302104926</v>
      </c>
      <c r="N3530" s="7">
        <v>43557</v>
      </c>
      <c r="P3530" s="7"/>
    </row>
    <row r="3531" spans="1:16" x14ac:dyDescent="0.25">
      <c r="A3531" t="s">
        <v>21</v>
      </c>
      <c r="B3531" t="s">
        <v>22</v>
      </c>
      <c r="C3531" t="s">
        <v>54</v>
      </c>
      <c r="D3531" t="s">
        <v>55</v>
      </c>
      <c r="E3531" t="s">
        <v>56</v>
      </c>
      <c r="F3531" t="s">
        <v>23</v>
      </c>
      <c r="G3531" t="s">
        <v>26</v>
      </c>
      <c r="H3531">
        <v>201903</v>
      </c>
      <c r="I3531">
        <v>70.764600000000002</v>
      </c>
      <c r="J3531">
        <v>2019</v>
      </c>
      <c r="K3531">
        <v>3</v>
      </c>
      <c r="L3531">
        <v>13652</v>
      </c>
      <c r="M3531">
        <v>301909534</v>
      </c>
      <c r="N3531" s="7">
        <v>43644</v>
      </c>
      <c r="P3531" s="7"/>
    </row>
    <row r="3532" spans="1:16" x14ac:dyDescent="0.25">
      <c r="A3532" t="s">
        <v>1045</v>
      </c>
      <c r="B3532" t="s">
        <v>1054</v>
      </c>
      <c r="C3532" t="s">
        <v>1074</v>
      </c>
      <c r="D3532" t="s">
        <v>1071</v>
      </c>
      <c r="E3532" t="s">
        <v>1075</v>
      </c>
      <c r="F3532" t="s">
        <v>1073</v>
      </c>
      <c r="G3532" t="s">
        <v>46</v>
      </c>
      <c r="H3532">
        <v>201903</v>
      </c>
      <c r="I3532">
        <v>110.66370000000001</v>
      </c>
      <c r="J3532">
        <v>2019</v>
      </c>
      <c r="K3532">
        <v>3</v>
      </c>
      <c r="L3532">
        <v>13653</v>
      </c>
      <c r="M3532">
        <v>303007518</v>
      </c>
      <c r="N3532" s="7">
        <v>43695</v>
      </c>
      <c r="P3532" s="7"/>
    </row>
    <row r="3533" spans="1:16" x14ac:dyDescent="0.25">
      <c r="A3533" t="s">
        <v>1028</v>
      </c>
      <c r="B3533" t="s">
        <v>1076</v>
      </c>
      <c r="C3533" t="s">
        <v>1077</v>
      </c>
      <c r="D3533" t="s">
        <v>1078</v>
      </c>
      <c r="E3533" t="s">
        <v>1079</v>
      </c>
      <c r="F3533" t="s">
        <v>1080</v>
      </c>
      <c r="G3533" t="s">
        <v>10</v>
      </c>
      <c r="H3533">
        <v>201903</v>
      </c>
      <c r="I3533">
        <v>195.5971333</v>
      </c>
      <c r="J3533">
        <v>2019</v>
      </c>
      <c r="K3533">
        <v>3</v>
      </c>
      <c r="L3533">
        <v>13654</v>
      </c>
      <c r="M3533">
        <v>301806193</v>
      </c>
      <c r="N3533" s="7">
        <v>43604</v>
      </c>
      <c r="P3533" s="7"/>
    </row>
    <row r="3534" spans="1:16" x14ac:dyDescent="0.25">
      <c r="A3534" t="s">
        <v>1045</v>
      </c>
      <c r="B3534" t="s">
        <v>1046</v>
      </c>
      <c r="C3534" t="s">
        <v>1047</v>
      </c>
      <c r="D3534" t="s">
        <v>1048</v>
      </c>
      <c r="E3534" t="s">
        <v>1049</v>
      </c>
      <c r="F3534" t="s">
        <v>1050</v>
      </c>
      <c r="G3534" t="s">
        <v>28</v>
      </c>
      <c r="H3534">
        <v>201903</v>
      </c>
      <c r="I3534">
        <v>284.2303</v>
      </c>
      <c r="J3534">
        <v>2019</v>
      </c>
      <c r="K3534">
        <v>3</v>
      </c>
      <c r="L3534">
        <v>13655</v>
      </c>
      <c r="M3534">
        <v>302111014</v>
      </c>
      <c r="N3534" s="7">
        <v>43645</v>
      </c>
      <c r="P3534" s="7"/>
    </row>
    <row r="3535" spans="1:16" x14ac:dyDescent="0.25">
      <c r="A3535" t="s">
        <v>1045</v>
      </c>
      <c r="B3535" t="s">
        <v>1046</v>
      </c>
      <c r="C3535" t="s">
        <v>1051</v>
      </c>
      <c r="D3535" t="s">
        <v>1052</v>
      </c>
      <c r="E3535" t="s">
        <v>1053</v>
      </c>
      <c r="F3535" t="s">
        <v>1050</v>
      </c>
      <c r="G3535" t="s">
        <v>27</v>
      </c>
      <c r="H3535">
        <v>201903</v>
      </c>
      <c r="I3535">
        <v>376.07690000000002</v>
      </c>
      <c r="J3535">
        <v>2019</v>
      </c>
      <c r="K3535">
        <v>3</v>
      </c>
      <c r="L3535">
        <v>13656</v>
      </c>
      <c r="M3535">
        <v>303004450</v>
      </c>
      <c r="N3535" s="7">
        <v>43546</v>
      </c>
      <c r="P3535" s="7"/>
    </row>
    <row r="3536" spans="1:16" x14ac:dyDescent="0.25">
      <c r="A3536" t="s">
        <v>1045</v>
      </c>
      <c r="B3536" t="s">
        <v>1067</v>
      </c>
      <c r="C3536" t="s">
        <v>1068</v>
      </c>
      <c r="D3536" t="s">
        <v>1069</v>
      </c>
      <c r="E3536" t="s">
        <v>1070</v>
      </c>
      <c r="F3536" t="s">
        <v>1050</v>
      </c>
      <c r="G3536" t="s">
        <v>36</v>
      </c>
      <c r="H3536">
        <v>201903</v>
      </c>
      <c r="I3536">
        <v>48.299799999999998</v>
      </c>
      <c r="J3536">
        <v>2019</v>
      </c>
      <c r="K3536">
        <v>3</v>
      </c>
      <c r="L3536">
        <v>13657</v>
      </c>
      <c r="M3536">
        <v>302106651</v>
      </c>
      <c r="N3536" s="7">
        <v>43618</v>
      </c>
      <c r="P3536" s="7"/>
    </row>
    <row r="3537" spans="1:16" x14ac:dyDescent="0.25">
      <c r="A3537" t="s">
        <v>1045</v>
      </c>
      <c r="B3537" t="s">
        <v>1067</v>
      </c>
      <c r="C3537" t="s">
        <v>1068</v>
      </c>
      <c r="D3537" t="s">
        <v>1069</v>
      </c>
      <c r="E3537" t="s">
        <v>1070</v>
      </c>
      <c r="F3537" t="s">
        <v>1050</v>
      </c>
      <c r="G3537" t="s">
        <v>12</v>
      </c>
      <c r="H3537">
        <v>201903</v>
      </c>
      <c r="I3537">
        <v>62.4604</v>
      </c>
      <c r="J3537">
        <v>2019</v>
      </c>
      <c r="K3537">
        <v>3</v>
      </c>
      <c r="L3537">
        <v>13658</v>
      </c>
      <c r="M3537">
        <v>301806162</v>
      </c>
      <c r="N3537" s="7">
        <v>43691</v>
      </c>
      <c r="P3537" s="7"/>
    </row>
    <row r="3538" spans="1:16" x14ac:dyDescent="0.25">
      <c r="A3538" t="s">
        <v>1045</v>
      </c>
      <c r="B3538" t="s">
        <v>1046</v>
      </c>
      <c r="C3538" t="s">
        <v>1051</v>
      </c>
      <c r="D3538" t="s">
        <v>1052</v>
      </c>
      <c r="E3538" t="s">
        <v>1053</v>
      </c>
      <c r="F3538" t="s">
        <v>1050</v>
      </c>
      <c r="G3538" t="s">
        <v>24</v>
      </c>
      <c r="H3538">
        <v>201903</v>
      </c>
      <c r="I3538">
        <v>323.0059</v>
      </c>
      <c r="J3538">
        <v>2019</v>
      </c>
      <c r="K3538">
        <v>3</v>
      </c>
      <c r="L3538">
        <v>13659</v>
      </c>
      <c r="M3538">
        <v>301901730</v>
      </c>
      <c r="N3538" s="7">
        <v>43660</v>
      </c>
      <c r="P3538" s="7"/>
    </row>
    <row r="3539" spans="1:16" x14ac:dyDescent="0.25">
      <c r="A3539" t="s">
        <v>21</v>
      </c>
      <c r="B3539" t="s">
        <v>22</v>
      </c>
      <c r="C3539" t="s">
        <v>54</v>
      </c>
      <c r="D3539" t="s">
        <v>55</v>
      </c>
      <c r="E3539" t="s">
        <v>56</v>
      </c>
      <c r="F3539" t="s">
        <v>23</v>
      </c>
      <c r="G3539" t="s">
        <v>29</v>
      </c>
      <c r="H3539">
        <v>201903</v>
      </c>
      <c r="I3539">
        <v>34.262500000000003</v>
      </c>
      <c r="J3539">
        <v>2019</v>
      </c>
      <c r="K3539">
        <v>3</v>
      </c>
      <c r="L3539">
        <v>13660</v>
      </c>
      <c r="M3539">
        <v>303000174</v>
      </c>
      <c r="N3539" s="7">
        <v>43659</v>
      </c>
      <c r="P3539" s="7"/>
    </row>
    <row r="3540" spans="1:16" x14ac:dyDescent="0.25">
      <c r="A3540" t="s">
        <v>1045</v>
      </c>
      <c r="B3540" t="s">
        <v>1060</v>
      </c>
      <c r="C3540" t="s">
        <v>1064</v>
      </c>
      <c r="D3540" t="s">
        <v>1065</v>
      </c>
      <c r="E3540" t="s">
        <v>1066</v>
      </c>
      <c r="F3540" t="s">
        <v>1050</v>
      </c>
      <c r="G3540" t="s">
        <v>585</v>
      </c>
      <c r="H3540">
        <v>201903</v>
      </c>
      <c r="I3540">
        <v>391.68669999999997</v>
      </c>
      <c r="J3540">
        <v>2019</v>
      </c>
      <c r="K3540">
        <v>3</v>
      </c>
      <c r="L3540">
        <v>13661</v>
      </c>
      <c r="M3540">
        <v>302108431</v>
      </c>
      <c r="N3540" s="7">
        <v>43521</v>
      </c>
      <c r="P3540" s="7"/>
    </row>
    <row r="3541" spans="1:16" x14ac:dyDescent="0.25">
      <c r="A3541" t="s">
        <v>1028</v>
      </c>
      <c r="B3541" t="s">
        <v>1076</v>
      </c>
      <c r="C3541" t="s">
        <v>1077</v>
      </c>
      <c r="D3541" t="s">
        <v>1078</v>
      </c>
      <c r="E3541" t="s">
        <v>1079</v>
      </c>
      <c r="F3541" t="s">
        <v>1080</v>
      </c>
      <c r="G3541" t="s">
        <v>27</v>
      </c>
      <c r="H3541">
        <v>201903</v>
      </c>
      <c r="I3541">
        <v>193.2782</v>
      </c>
      <c r="J3541">
        <v>2019</v>
      </c>
      <c r="K3541">
        <v>3</v>
      </c>
      <c r="L3541">
        <v>13662</v>
      </c>
      <c r="M3541">
        <v>301905069</v>
      </c>
      <c r="N3541" s="7">
        <v>43564</v>
      </c>
      <c r="P3541" s="7"/>
    </row>
    <row r="3542" spans="1:16" x14ac:dyDescent="0.25">
      <c r="A3542" t="s">
        <v>1045</v>
      </c>
      <c r="B3542" t="s">
        <v>1046</v>
      </c>
      <c r="C3542" t="s">
        <v>1047</v>
      </c>
      <c r="D3542" t="s">
        <v>1048</v>
      </c>
      <c r="E3542" t="s">
        <v>1049</v>
      </c>
      <c r="F3542" t="s">
        <v>1050</v>
      </c>
      <c r="G3542" t="s">
        <v>30</v>
      </c>
      <c r="H3542">
        <v>201903</v>
      </c>
      <c r="I3542">
        <v>258.05130000000003</v>
      </c>
      <c r="J3542">
        <v>2019</v>
      </c>
      <c r="K3542">
        <v>3</v>
      </c>
      <c r="L3542">
        <v>13663</v>
      </c>
      <c r="M3542">
        <v>301705474</v>
      </c>
      <c r="N3542" s="7">
        <v>43607</v>
      </c>
      <c r="P3542" s="7"/>
    </row>
    <row r="3543" spans="1:16" x14ac:dyDescent="0.25">
      <c r="A3543" t="s">
        <v>1045</v>
      </c>
      <c r="B3543" t="s">
        <v>1046</v>
      </c>
      <c r="C3543" t="s">
        <v>1047</v>
      </c>
      <c r="D3543" t="s">
        <v>1048</v>
      </c>
      <c r="E3543" t="s">
        <v>1049</v>
      </c>
      <c r="F3543" t="s">
        <v>1050</v>
      </c>
      <c r="G3543" t="s">
        <v>25</v>
      </c>
      <c r="H3543">
        <v>201903</v>
      </c>
      <c r="I3543">
        <v>290.35480000000001</v>
      </c>
      <c r="J3543">
        <v>2019</v>
      </c>
      <c r="K3543">
        <v>3</v>
      </c>
      <c r="L3543">
        <v>13664</v>
      </c>
      <c r="M3543">
        <v>302105738</v>
      </c>
      <c r="N3543" s="7">
        <v>43538</v>
      </c>
      <c r="P3543" s="7"/>
    </row>
    <row r="3544" spans="1:16" x14ac:dyDescent="0.25">
      <c r="A3544" t="s">
        <v>1045</v>
      </c>
      <c r="B3544" t="s">
        <v>1060</v>
      </c>
      <c r="C3544" t="s">
        <v>1061</v>
      </c>
      <c r="D3544" t="s">
        <v>1062</v>
      </c>
      <c r="E3544" t="s">
        <v>1063</v>
      </c>
      <c r="F3544" t="s">
        <v>1050</v>
      </c>
      <c r="G3544" t="s">
        <v>34</v>
      </c>
      <c r="H3544">
        <v>201903</v>
      </c>
      <c r="I3544">
        <v>536.12900000000002</v>
      </c>
      <c r="J3544">
        <v>2019</v>
      </c>
      <c r="K3544">
        <v>3</v>
      </c>
      <c r="L3544">
        <v>13665</v>
      </c>
      <c r="M3544">
        <v>302106925</v>
      </c>
      <c r="N3544" s="7">
        <v>43607</v>
      </c>
      <c r="P3544" s="7"/>
    </row>
    <row r="3545" spans="1:16" x14ac:dyDescent="0.25">
      <c r="A3545" t="s">
        <v>1045</v>
      </c>
      <c r="B3545" t="s">
        <v>1054</v>
      </c>
      <c r="C3545" t="s">
        <v>1074</v>
      </c>
      <c r="D3545" t="s">
        <v>1071</v>
      </c>
      <c r="E3545" t="s">
        <v>1075</v>
      </c>
      <c r="F3545" t="s">
        <v>1073</v>
      </c>
      <c r="G3545" t="s">
        <v>12</v>
      </c>
      <c r="H3545">
        <v>201903</v>
      </c>
      <c r="I3545">
        <v>183.87780000000001</v>
      </c>
      <c r="J3545">
        <v>2019</v>
      </c>
      <c r="K3545">
        <v>3</v>
      </c>
      <c r="L3545">
        <v>13666</v>
      </c>
      <c r="M3545">
        <v>302104460</v>
      </c>
      <c r="N3545" s="7">
        <v>43626</v>
      </c>
      <c r="P3545" s="7"/>
    </row>
    <row r="3546" spans="1:16" x14ac:dyDescent="0.25">
      <c r="A3546" t="s">
        <v>1045</v>
      </c>
      <c r="B3546" t="s">
        <v>1046</v>
      </c>
      <c r="C3546" t="s">
        <v>1047</v>
      </c>
      <c r="D3546" t="s">
        <v>1048</v>
      </c>
      <c r="E3546" t="s">
        <v>1049</v>
      </c>
      <c r="F3546" t="s">
        <v>1050</v>
      </c>
      <c r="G3546" t="s">
        <v>24</v>
      </c>
      <c r="H3546">
        <v>201903</v>
      </c>
      <c r="I3546">
        <v>264.3075</v>
      </c>
      <c r="J3546">
        <v>2019</v>
      </c>
      <c r="K3546">
        <v>3</v>
      </c>
      <c r="L3546">
        <v>13667</v>
      </c>
      <c r="M3546">
        <v>302108910</v>
      </c>
      <c r="N3546" s="7">
        <v>43677</v>
      </c>
      <c r="P3546" s="7"/>
    </row>
    <row r="3547" spans="1:16" x14ac:dyDescent="0.25">
      <c r="A3547" t="s">
        <v>1045</v>
      </c>
      <c r="B3547" t="s">
        <v>1060</v>
      </c>
      <c r="C3547" t="s">
        <v>1061</v>
      </c>
      <c r="D3547" t="s">
        <v>1062</v>
      </c>
      <c r="E3547" t="s">
        <v>1063</v>
      </c>
      <c r="F3547" t="s">
        <v>1050</v>
      </c>
      <c r="G3547" t="s">
        <v>24</v>
      </c>
      <c r="H3547">
        <v>201903</v>
      </c>
      <c r="I3547">
        <v>436.66559999999998</v>
      </c>
      <c r="J3547">
        <v>2019</v>
      </c>
      <c r="K3547">
        <v>3</v>
      </c>
      <c r="L3547">
        <v>13668</v>
      </c>
      <c r="M3547">
        <v>301300662</v>
      </c>
      <c r="N3547" s="7">
        <v>43536</v>
      </c>
      <c r="P3547" s="7"/>
    </row>
    <row r="3548" spans="1:16" x14ac:dyDescent="0.25">
      <c r="A3548" t="s">
        <v>1045</v>
      </c>
      <c r="B3548" t="s">
        <v>1060</v>
      </c>
      <c r="C3548" t="s">
        <v>1061</v>
      </c>
      <c r="D3548" t="s">
        <v>1062</v>
      </c>
      <c r="E3548" t="s">
        <v>1063</v>
      </c>
      <c r="F3548" t="s">
        <v>1050</v>
      </c>
      <c r="G3548" t="s">
        <v>291</v>
      </c>
      <c r="H3548">
        <v>201903</v>
      </c>
      <c r="I3548">
        <v>461.75189999999998</v>
      </c>
      <c r="J3548">
        <v>2019</v>
      </c>
      <c r="K3548">
        <v>3</v>
      </c>
      <c r="L3548">
        <v>13669</v>
      </c>
      <c r="M3548">
        <v>302105536</v>
      </c>
      <c r="N3548" s="7">
        <v>43600</v>
      </c>
      <c r="P3548" s="7"/>
    </row>
    <row r="3549" spans="1:16" x14ac:dyDescent="0.25">
      <c r="A3549" t="s">
        <v>1045</v>
      </c>
      <c r="B3549" t="s">
        <v>1060</v>
      </c>
      <c r="C3549" t="s">
        <v>1064</v>
      </c>
      <c r="D3549" t="s">
        <v>1065</v>
      </c>
      <c r="E3549" t="s">
        <v>1066</v>
      </c>
      <c r="F3549" t="s">
        <v>1050</v>
      </c>
      <c r="G3549" t="s">
        <v>35</v>
      </c>
      <c r="H3549">
        <v>201903</v>
      </c>
      <c r="I3549">
        <v>423.66320000000002</v>
      </c>
      <c r="J3549">
        <v>2019</v>
      </c>
      <c r="K3549">
        <v>3</v>
      </c>
      <c r="L3549">
        <v>13670</v>
      </c>
      <c r="M3549">
        <v>302109804</v>
      </c>
      <c r="N3549" s="7">
        <v>43536</v>
      </c>
      <c r="P3549" s="7"/>
    </row>
    <row r="3550" spans="1:16" x14ac:dyDescent="0.25">
      <c r="A3550" t="s">
        <v>21</v>
      </c>
      <c r="B3550" t="s">
        <v>22</v>
      </c>
      <c r="C3550" t="s">
        <v>54</v>
      </c>
      <c r="D3550" t="s">
        <v>55</v>
      </c>
      <c r="E3550" t="s">
        <v>56</v>
      </c>
      <c r="F3550" t="s">
        <v>23</v>
      </c>
      <c r="G3550" t="s">
        <v>31</v>
      </c>
      <c r="H3550">
        <v>201903</v>
      </c>
      <c r="I3550">
        <v>77.579700000000003</v>
      </c>
      <c r="J3550">
        <v>2019</v>
      </c>
      <c r="K3550">
        <v>3</v>
      </c>
      <c r="L3550">
        <v>13671</v>
      </c>
      <c r="M3550">
        <v>303009346</v>
      </c>
      <c r="N3550" s="7">
        <v>43639</v>
      </c>
      <c r="P3550" s="7"/>
    </row>
    <row r="3551" spans="1:16" x14ac:dyDescent="0.25">
      <c r="A3551" t="s">
        <v>1045</v>
      </c>
      <c r="B3551" t="s">
        <v>1054</v>
      </c>
      <c r="C3551" t="s">
        <v>1074</v>
      </c>
      <c r="D3551" t="s">
        <v>1071</v>
      </c>
      <c r="E3551" t="s">
        <v>1075</v>
      </c>
      <c r="F3551" t="s">
        <v>1073</v>
      </c>
      <c r="G3551" t="s">
        <v>29</v>
      </c>
      <c r="H3551">
        <v>201903</v>
      </c>
      <c r="I3551">
        <v>112.25060000000001</v>
      </c>
      <c r="J3551">
        <v>2019</v>
      </c>
      <c r="K3551">
        <v>3</v>
      </c>
      <c r="L3551">
        <v>13672</v>
      </c>
      <c r="M3551">
        <v>302105042</v>
      </c>
      <c r="N3551" s="7">
        <v>43650</v>
      </c>
      <c r="P3551" s="7"/>
    </row>
    <row r="3552" spans="1:16" x14ac:dyDescent="0.25">
      <c r="A3552" t="s">
        <v>1045</v>
      </c>
      <c r="B3552" t="s">
        <v>1054</v>
      </c>
      <c r="C3552" t="s">
        <v>1058</v>
      </c>
      <c r="D3552" t="s">
        <v>1056</v>
      </c>
      <c r="E3552" t="s">
        <v>1059</v>
      </c>
      <c r="F3552" t="s">
        <v>1050</v>
      </c>
      <c r="G3552" t="s">
        <v>15</v>
      </c>
      <c r="H3552">
        <v>201903</v>
      </c>
      <c r="I3552">
        <v>143.9563</v>
      </c>
      <c r="J3552">
        <v>2019</v>
      </c>
      <c r="K3552">
        <v>3</v>
      </c>
      <c r="L3552">
        <v>13673</v>
      </c>
      <c r="M3552">
        <v>301805308</v>
      </c>
      <c r="N3552" s="7">
        <v>43558</v>
      </c>
      <c r="P3552" s="7"/>
    </row>
    <row r="3553" spans="1:16" x14ac:dyDescent="0.25">
      <c r="A3553" t="s">
        <v>21</v>
      </c>
      <c r="B3553" t="s">
        <v>22</v>
      </c>
      <c r="C3553" t="s">
        <v>47</v>
      </c>
      <c r="D3553" t="s">
        <v>48</v>
      </c>
      <c r="E3553" t="s">
        <v>49</v>
      </c>
      <c r="F3553" t="s">
        <v>23</v>
      </c>
      <c r="G3553" t="s">
        <v>10</v>
      </c>
      <c r="H3553">
        <v>201903</v>
      </c>
      <c r="I3553">
        <v>88.575000000000003</v>
      </c>
      <c r="J3553">
        <v>2019</v>
      </c>
      <c r="K3553">
        <v>3</v>
      </c>
      <c r="L3553">
        <v>13674</v>
      </c>
      <c r="M3553">
        <v>302109941</v>
      </c>
      <c r="N3553" s="7">
        <v>43580</v>
      </c>
      <c r="P3553" s="7"/>
    </row>
    <row r="3554" spans="1:16" x14ac:dyDescent="0.25">
      <c r="A3554" t="s">
        <v>1028</v>
      </c>
      <c r="B3554" t="s">
        <v>1076</v>
      </c>
      <c r="C3554" t="s">
        <v>1077</v>
      </c>
      <c r="D3554" t="s">
        <v>1078</v>
      </c>
      <c r="E3554" t="s">
        <v>1079</v>
      </c>
      <c r="F3554" t="s">
        <v>1080</v>
      </c>
      <c r="G3554" t="s">
        <v>585</v>
      </c>
      <c r="H3554">
        <v>201903</v>
      </c>
      <c r="I3554">
        <v>183.06846669999999</v>
      </c>
      <c r="J3554">
        <v>2019</v>
      </c>
      <c r="K3554">
        <v>3</v>
      </c>
      <c r="L3554">
        <v>13675</v>
      </c>
      <c r="M3554">
        <v>302105613</v>
      </c>
      <c r="N3554" s="7">
        <v>43693</v>
      </c>
      <c r="P3554" s="7"/>
    </row>
    <row r="3555" spans="1:16" x14ac:dyDescent="0.25">
      <c r="A3555" t="s">
        <v>1045</v>
      </c>
      <c r="B3555" t="s">
        <v>1046</v>
      </c>
      <c r="C3555" t="s">
        <v>1047</v>
      </c>
      <c r="D3555" t="s">
        <v>1048</v>
      </c>
      <c r="E3555" t="s">
        <v>1049</v>
      </c>
      <c r="F3555" t="s">
        <v>1050</v>
      </c>
      <c r="G3555" t="s">
        <v>53</v>
      </c>
      <c r="H3555">
        <v>201903</v>
      </c>
      <c r="I3555">
        <v>268.06610000000001</v>
      </c>
      <c r="J3555">
        <v>2019</v>
      </c>
      <c r="K3555">
        <v>3</v>
      </c>
      <c r="L3555">
        <v>13676</v>
      </c>
      <c r="M3555">
        <v>301601881</v>
      </c>
      <c r="N3555" s="7">
        <v>43563</v>
      </c>
      <c r="P3555" s="7"/>
    </row>
    <row r="3556" spans="1:16" x14ac:dyDescent="0.25">
      <c r="A3556" t="s">
        <v>1028</v>
      </c>
      <c r="B3556" t="s">
        <v>1076</v>
      </c>
      <c r="C3556" t="s">
        <v>1077</v>
      </c>
      <c r="D3556" t="s">
        <v>1078</v>
      </c>
      <c r="E3556" t="s">
        <v>1079</v>
      </c>
      <c r="F3556" t="s">
        <v>1080</v>
      </c>
      <c r="G3556" t="s">
        <v>26</v>
      </c>
      <c r="H3556">
        <v>201903</v>
      </c>
      <c r="I3556">
        <v>193.9787</v>
      </c>
      <c r="J3556">
        <v>2019</v>
      </c>
      <c r="K3556">
        <v>3</v>
      </c>
      <c r="L3556">
        <v>13677</v>
      </c>
      <c r="M3556">
        <v>302106025</v>
      </c>
      <c r="N3556" s="7">
        <v>43671</v>
      </c>
      <c r="P3556" s="7"/>
    </row>
    <row r="3557" spans="1:16" x14ac:dyDescent="0.25">
      <c r="A3557" t="s">
        <v>1028</v>
      </c>
      <c r="B3557" t="s">
        <v>1029</v>
      </c>
      <c r="C3557" t="s">
        <v>1034</v>
      </c>
      <c r="D3557" t="s">
        <v>1035</v>
      </c>
      <c r="E3557" t="s">
        <v>1036</v>
      </c>
      <c r="F3557" t="s">
        <v>1033</v>
      </c>
      <c r="G3557" t="s">
        <v>10</v>
      </c>
      <c r="H3557">
        <v>201903</v>
      </c>
      <c r="I3557">
        <v>217.23107139999999</v>
      </c>
      <c r="J3557">
        <v>2019</v>
      </c>
      <c r="K3557">
        <v>3</v>
      </c>
      <c r="L3557">
        <v>13678</v>
      </c>
      <c r="M3557">
        <v>302107234</v>
      </c>
      <c r="N3557" s="7">
        <v>43540</v>
      </c>
      <c r="P3557" s="7"/>
    </row>
    <row r="3558" spans="1:16" x14ac:dyDescent="0.25">
      <c r="A3558" t="s">
        <v>1045</v>
      </c>
      <c r="B3558" t="s">
        <v>1054</v>
      </c>
      <c r="C3558" t="s">
        <v>1058</v>
      </c>
      <c r="D3558" t="s">
        <v>1056</v>
      </c>
      <c r="E3558" t="s">
        <v>1059</v>
      </c>
      <c r="F3558" t="s">
        <v>1050</v>
      </c>
      <c r="G3558" t="s">
        <v>37</v>
      </c>
      <c r="H3558">
        <v>201903</v>
      </c>
      <c r="I3558">
        <v>211.31610000000001</v>
      </c>
      <c r="J3558">
        <v>2019</v>
      </c>
      <c r="K3558">
        <v>3</v>
      </c>
      <c r="L3558">
        <v>13679</v>
      </c>
      <c r="M3558">
        <v>302105346</v>
      </c>
      <c r="N3558" s="7">
        <v>43665</v>
      </c>
      <c r="P3558" s="7"/>
    </row>
    <row r="3559" spans="1:16" x14ac:dyDescent="0.25">
      <c r="A3559" t="s">
        <v>1045</v>
      </c>
      <c r="B3559" t="s">
        <v>1046</v>
      </c>
      <c r="C3559" t="s">
        <v>1051</v>
      </c>
      <c r="D3559" t="s">
        <v>1052</v>
      </c>
      <c r="E3559" t="s">
        <v>1053</v>
      </c>
      <c r="F3559" t="s">
        <v>1050</v>
      </c>
      <c r="G3559" t="s">
        <v>609</v>
      </c>
      <c r="H3559">
        <v>201903</v>
      </c>
      <c r="I3559">
        <v>403.03649999999999</v>
      </c>
      <c r="J3559">
        <v>2019</v>
      </c>
      <c r="K3559">
        <v>3</v>
      </c>
      <c r="L3559">
        <v>13680</v>
      </c>
      <c r="M3559">
        <v>302111014</v>
      </c>
      <c r="N3559" s="7">
        <v>43619</v>
      </c>
      <c r="P3559" s="7"/>
    </row>
    <row r="3560" spans="1:16" x14ac:dyDescent="0.25">
      <c r="A3560" t="s">
        <v>1045</v>
      </c>
      <c r="B3560" t="s">
        <v>1046</v>
      </c>
      <c r="C3560" t="s">
        <v>1047</v>
      </c>
      <c r="D3560" t="s">
        <v>1048</v>
      </c>
      <c r="E3560" t="s">
        <v>1049</v>
      </c>
      <c r="F3560" t="s">
        <v>1050</v>
      </c>
      <c r="G3560" t="s">
        <v>15</v>
      </c>
      <c r="H3560">
        <v>201903</v>
      </c>
      <c r="I3560">
        <v>245.7227</v>
      </c>
      <c r="J3560">
        <v>2019</v>
      </c>
      <c r="K3560">
        <v>3</v>
      </c>
      <c r="L3560">
        <v>13681</v>
      </c>
      <c r="M3560">
        <v>302108902</v>
      </c>
      <c r="N3560" s="7">
        <v>43585</v>
      </c>
      <c r="P3560" s="7"/>
    </row>
    <row r="3561" spans="1:16" x14ac:dyDescent="0.25">
      <c r="A3561" t="s">
        <v>1045</v>
      </c>
      <c r="B3561" t="s">
        <v>1054</v>
      </c>
      <c r="C3561" t="s">
        <v>1074</v>
      </c>
      <c r="D3561" t="s">
        <v>1071</v>
      </c>
      <c r="E3561" t="s">
        <v>1075</v>
      </c>
      <c r="F3561" t="s">
        <v>1073</v>
      </c>
      <c r="G3561" t="s">
        <v>349</v>
      </c>
      <c r="H3561">
        <v>201903</v>
      </c>
      <c r="I3561">
        <v>165.6961</v>
      </c>
      <c r="J3561">
        <v>2019</v>
      </c>
      <c r="K3561">
        <v>3</v>
      </c>
      <c r="L3561">
        <v>13682</v>
      </c>
      <c r="M3561">
        <v>303007407</v>
      </c>
      <c r="N3561" s="7">
        <v>43653</v>
      </c>
      <c r="P3561" s="7"/>
    </row>
    <row r="3562" spans="1:16" x14ac:dyDescent="0.25">
      <c r="A3562" t="s">
        <v>1045</v>
      </c>
      <c r="B3562" t="s">
        <v>1060</v>
      </c>
      <c r="C3562" t="s">
        <v>1064</v>
      </c>
      <c r="D3562" t="s">
        <v>1065</v>
      </c>
      <c r="E3562" t="s">
        <v>1066</v>
      </c>
      <c r="F3562" t="s">
        <v>1050</v>
      </c>
      <c r="G3562" t="s">
        <v>24</v>
      </c>
      <c r="H3562">
        <v>201903</v>
      </c>
      <c r="I3562">
        <v>413.98790000000002</v>
      </c>
      <c r="J3562">
        <v>2019</v>
      </c>
      <c r="K3562">
        <v>3</v>
      </c>
      <c r="L3562">
        <v>13683</v>
      </c>
      <c r="M3562">
        <v>302107055</v>
      </c>
      <c r="N3562" s="7">
        <v>43646</v>
      </c>
      <c r="P3562" s="7"/>
    </row>
    <row r="3563" spans="1:16" x14ac:dyDescent="0.25">
      <c r="A3563" t="s">
        <v>1045</v>
      </c>
      <c r="B3563" t="s">
        <v>1067</v>
      </c>
      <c r="C3563" t="s">
        <v>1068</v>
      </c>
      <c r="D3563" t="s">
        <v>1069</v>
      </c>
      <c r="E3563" t="s">
        <v>1070</v>
      </c>
      <c r="F3563" t="s">
        <v>1050</v>
      </c>
      <c r="G3563" t="s">
        <v>11</v>
      </c>
      <c r="H3563">
        <v>201903</v>
      </c>
      <c r="I3563">
        <v>91.36</v>
      </c>
      <c r="J3563">
        <v>2019</v>
      </c>
      <c r="K3563">
        <v>3</v>
      </c>
      <c r="L3563">
        <v>13684</v>
      </c>
      <c r="M3563">
        <v>303006281</v>
      </c>
      <c r="N3563" s="7">
        <v>43514</v>
      </c>
      <c r="P3563" s="7"/>
    </row>
    <row r="3564" spans="1:16" x14ac:dyDescent="0.25">
      <c r="A3564" t="s">
        <v>1045</v>
      </c>
      <c r="B3564" t="s">
        <v>1054</v>
      </c>
      <c r="C3564" t="s">
        <v>1074</v>
      </c>
      <c r="D3564" t="s">
        <v>1071</v>
      </c>
      <c r="E3564" t="s">
        <v>1075</v>
      </c>
      <c r="F3564" t="s">
        <v>1073</v>
      </c>
      <c r="G3564" t="s">
        <v>25</v>
      </c>
      <c r="H3564">
        <v>201903</v>
      </c>
      <c r="I3564">
        <v>137.03229999999999</v>
      </c>
      <c r="J3564">
        <v>2019</v>
      </c>
      <c r="K3564">
        <v>3</v>
      </c>
      <c r="L3564">
        <v>13685</v>
      </c>
      <c r="M3564">
        <v>302104561</v>
      </c>
      <c r="N3564" s="7">
        <v>43579</v>
      </c>
      <c r="P3564" s="7"/>
    </row>
    <row r="3565" spans="1:16" x14ac:dyDescent="0.25">
      <c r="A3565" t="s">
        <v>1045</v>
      </c>
      <c r="B3565" t="s">
        <v>1054</v>
      </c>
      <c r="C3565" t="s">
        <v>1074</v>
      </c>
      <c r="D3565" t="s">
        <v>1071</v>
      </c>
      <c r="E3565" t="s">
        <v>1075</v>
      </c>
      <c r="F3565" t="s">
        <v>1073</v>
      </c>
      <c r="G3565" t="s">
        <v>32</v>
      </c>
      <c r="H3565">
        <v>201903</v>
      </c>
      <c r="I3565">
        <v>140.8784</v>
      </c>
      <c r="J3565">
        <v>2019</v>
      </c>
      <c r="K3565">
        <v>3</v>
      </c>
      <c r="L3565">
        <v>13686</v>
      </c>
      <c r="M3565">
        <v>303007399</v>
      </c>
      <c r="N3565" s="7">
        <v>43523</v>
      </c>
      <c r="P3565" s="7"/>
    </row>
    <row r="3566" spans="1:16" x14ac:dyDescent="0.25">
      <c r="A3566" t="s">
        <v>1045</v>
      </c>
      <c r="B3566" t="s">
        <v>1046</v>
      </c>
      <c r="C3566" t="s">
        <v>1047</v>
      </c>
      <c r="D3566" t="s">
        <v>1048</v>
      </c>
      <c r="E3566" t="s">
        <v>1049</v>
      </c>
      <c r="F3566" t="s">
        <v>1050</v>
      </c>
      <c r="G3566" t="s">
        <v>46</v>
      </c>
      <c r="H3566">
        <v>201903</v>
      </c>
      <c r="I3566">
        <v>194.0574</v>
      </c>
      <c r="J3566">
        <v>2019</v>
      </c>
      <c r="K3566">
        <v>3</v>
      </c>
      <c r="L3566">
        <v>13687</v>
      </c>
      <c r="M3566">
        <v>303007726</v>
      </c>
      <c r="N3566" s="7">
        <v>43602</v>
      </c>
      <c r="P3566" s="7"/>
    </row>
    <row r="3567" spans="1:16" x14ac:dyDescent="0.25">
      <c r="A3567" t="s">
        <v>1045</v>
      </c>
      <c r="B3567" t="s">
        <v>1046</v>
      </c>
      <c r="C3567" t="s">
        <v>1051</v>
      </c>
      <c r="D3567" t="s">
        <v>1052</v>
      </c>
      <c r="E3567" t="s">
        <v>1053</v>
      </c>
      <c r="F3567" t="s">
        <v>1050</v>
      </c>
      <c r="G3567" t="s">
        <v>585</v>
      </c>
      <c r="H3567">
        <v>201903</v>
      </c>
      <c r="I3567">
        <v>229.6781</v>
      </c>
      <c r="J3567">
        <v>2019</v>
      </c>
      <c r="K3567">
        <v>3</v>
      </c>
      <c r="L3567">
        <v>13688</v>
      </c>
      <c r="M3567">
        <v>302110880</v>
      </c>
      <c r="N3567" s="7">
        <v>43519</v>
      </c>
      <c r="P3567" s="7"/>
    </row>
    <row r="3568" spans="1:16" x14ac:dyDescent="0.25">
      <c r="A3568" t="s">
        <v>1028</v>
      </c>
      <c r="B3568" t="s">
        <v>1029</v>
      </c>
      <c r="C3568" t="s">
        <v>1034</v>
      </c>
      <c r="D3568" t="s">
        <v>1035</v>
      </c>
      <c r="E3568" t="s">
        <v>1036</v>
      </c>
      <c r="F3568" t="s">
        <v>1033</v>
      </c>
      <c r="G3568" t="s">
        <v>35</v>
      </c>
      <c r="H3568">
        <v>201903</v>
      </c>
      <c r="I3568">
        <v>262</v>
      </c>
      <c r="J3568">
        <v>2019</v>
      </c>
      <c r="K3568">
        <v>3</v>
      </c>
      <c r="L3568">
        <v>13689</v>
      </c>
      <c r="M3568">
        <v>302108559</v>
      </c>
      <c r="N3568" s="7">
        <v>43570</v>
      </c>
      <c r="P3568" s="7"/>
    </row>
    <row r="3569" spans="1:16" x14ac:dyDescent="0.25">
      <c r="A3569" t="s">
        <v>1045</v>
      </c>
      <c r="B3569" t="s">
        <v>1046</v>
      </c>
      <c r="C3569" t="s">
        <v>1051</v>
      </c>
      <c r="D3569" t="s">
        <v>1052</v>
      </c>
      <c r="E3569" t="s">
        <v>1053</v>
      </c>
      <c r="F3569" t="s">
        <v>1050</v>
      </c>
      <c r="G3569" t="s">
        <v>349</v>
      </c>
      <c r="H3569">
        <v>201903</v>
      </c>
      <c r="I3569">
        <v>381.82900000000001</v>
      </c>
      <c r="J3569">
        <v>2019</v>
      </c>
      <c r="K3569">
        <v>3</v>
      </c>
      <c r="L3569">
        <v>13690</v>
      </c>
      <c r="M3569">
        <v>301605405</v>
      </c>
      <c r="N3569" s="7">
        <v>43532</v>
      </c>
      <c r="P3569" s="7"/>
    </row>
    <row r="3570" spans="1:16" x14ac:dyDescent="0.25">
      <c r="A3570" t="s">
        <v>1045</v>
      </c>
      <c r="B3570" t="s">
        <v>1054</v>
      </c>
      <c r="C3570" t="s">
        <v>1058</v>
      </c>
      <c r="D3570" t="s">
        <v>1056</v>
      </c>
      <c r="E3570" t="s">
        <v>1059</v>
      </c>
      <c r="F3570" t="s">
        <v>1050</v>
      </c>
      <c r="G3570" t="s">
        <v>319</v>
      </c>
      <c r="H3570">
        <v>201903</v>
      </c>
      <c r="I3570">
        <v>181.6935</v>
      </c>
      <c r="J3570">
        <v>2019</v>
      </c>
      <c r="K3570">
        <v>3</v>
      </c>
      <c r="L3570">
        <v>13691</v>
      </c>
      <c r="M3570">
        <v>303008294</v>
      </c>
      <c r="N3570" s="7">
        <v>43524</v>
      </c>
      <c r="P3570" s="7"/>
    </row>
    <row r="3571" spans="1:16" x14ac:dyDescent="0.25">
      <c r="A3571" t="s">
        <v>1028</v>
      </c>
      <c r="B3571" t="s">
        <v>1029</v>
      </c>
      <c r="C3571" t="s">
        <v>1034</v>
      </c>
      <c r="D3571" t="s">
        <v>1035</v>
      </c>
      <c r="E3571" t="s">
        <v>1036</v>
      </c>
      <c r="F3571" t="s">
        <v>1033</v>
      </c>
      <c r="G3571" t="s">
        <v>34</v>
      </c>
      <c r="H3571">
        <v>201903</v>
      </c>
      <c r="I3571">
        <v>271</v>
      </c>
      <c r="J3571">
        <v>2019</v>
      </c>
      <c r="K3571">
        <v>3</v>
      </c>
      <c r="L3571">
        <v>13692</v>
      </c>
      <c r="M3571">
        <v>302107228</v>
      </c>
      <c r="N3571" s="7">
        <v>43595</v>
      </c>
      <c r="P3571" s="7"/>
    </row>
    <row r="3572" spans="1:16" x14ac:dyDescent="0.25">
      <c r="A3572" t="s">
        <v>1045</v>
      </c>
      <c r="B3572" t="s">
        <v>1060</v>
      </c>
      <c r="C3572" t="s">
        <v>1064</v>
      </c>
      <c r="D3572" t="s">
        <v>1065</v>
      </c>
      <c r="E3572" t="s">
        <v>1066</v>
      </c>
      <c r="F3572" t="s">
        <v>1050</v>
      </c>
      <c r="G3572" t="s">
        <v>32</v>
      </c>
      <c r="H3572">
        <v>201903</v>
      </c>
      <c r="I3572">
        <v>739.52049999999997</v>
      </c>
      <c r="J3572">
        <v>2019</v>
      </c>
      <c r="K3572">
        <v>3</v>
      </c>
      <c r="L3572">
        <v>13693</v>
      </c>
      <c r="M3572">
        <v>303007373</v>
      </c>
      <c r="N3572" s="7">
        <v>43659</v>
      </c>
      <c r="P3572" s="7"/>
    </row>
    <row r="3573" spans="1:16" x14ac:dyDescent="0.25">
      <c r="A3573" t="s">
        <v>1045</v>
      </c>
      <c r="B3573" t="s">
        <v>1054</v>
      </c>
      <c r="C3573" t="s">
        <v>1055</v>
      </c>
      <c r="D3573" t="s">
        <v>1071</v>
      </c>
      <c r="E3573" t="s">
        <v>1072</v>
      </c>
      <c r="F3573" t="s">
        <v>1073</v>
      </c>
      <c r="G3573" t="s">
        <v>26</v>
      </c>
      <c r="H3573">
        <v>201903</v>
      </c>
      <c r="I3573">
        <v>127.5157</v>
      </c>
      <c r="J3573">
        <v>2019</v>
      </c>
      <c r="K3573">
        <v>3</v>
      </c>
      <c r="L3573">
        <v>13694</v>
      </c>
      <c r="M3573">
        <v>303007116</v>
      </c>
      <c r="N3573" s="7">
        <v>43621</v>
      </c>
      <c r="P3573" s="7"/>
    </row>
    <row r="3574" spans="1:16" x14ac:dyDescent="0.25">
      <c r="A3574" t="s">
        <v>1045</v>
      </c>
      <c r="B3574" t="s">
        <v>1054</v>
      </c>
      <c r="C3574" t="s">
        <v>1058</v>
      </c>
      <c r="D3574" t="s">
        <v>1056</v>
      </c>
      <c r="E3574" t="s">
        <v>1059</v>
      </c>
      <c r="F3574" t="s">
        <v>1050</v>
      </c>
      <c r="G3574" t="s">
        <v>46</v>
      </c>
      <c r="H3574">
        <v>201903</v>
      </c>
      <c r="I3574">
        <v>150.21100000000001</v>
      </c>
      <c r="J3574">
        <v>2019</v>
      </c>
      <c r="K3574">
        <v>3</v>
      </c>
      <c r="L3574">
        <v>13695</v>
      </c>
      <c r="M3574">
        <v>302106559</v>
      </c>
      <c r="N3574" s="7">
        <v>43639</v>
      </c>
      <c r="P3574" s="7"/>
    </row>
    <row r="3575" spans="1:16" x14ac:dyDescent="0.25">
      <c r="A3575" t="s">
        <v>1045</v>
      </c>
      <c r="B3575" t="s">
        <v>1046</v>
      </c>
      <c r="C3575" t="s">
        <v>1051</v>
      </c>
      <c r="D3575" t="s">
        <v>1052</v>
      </c>
      <c r="E3575" t="s">
        <v>1053</v>
      </c>
      <c r="F3575" t="s">
        <v>1050</v>
      </c>
      <c r="G3575" t="s">
        <v>12</v>
      </c>
      <c r="H3575">
        <v>201903</v>
      </c>
      <c r="I3575">
        <v>401.36320000000001</v>
      </c>
      <c r="J3575">
        <v>2019</v>
      </c>
      <c r="K3575">
        <v>3</v>
      </c>
      <c r="L3575">
        <v>13696</v>
      </c>
      <c r="M3575">
        <v>302109949</v>
      </c>
      <c r="N3575" s="7">
        <v>43651</v>
      </c>
      <c r="P3575" s="7"/>
    </row>
    <row r="3576" spans="1:16" x14ac:dyDescent="0.25">
      <c r="A3576" t="s">
        <v>1045</v>
      </c>
      <c r="B3576" t="s">
        <v>1054</v>
      </c>
      <c r="C3576" t="s">
        <v>1058</v>
      </c>
      <c r="D3576" t="s">
        <v>1056</v>
      </c>
      <c r="E3576" t="s">
        <v>1059</v>
      </c>
      <c r="F3576" t="s">
        <v>1050</v>
      </c>
      <c r="G3576" t="s">
        <v>25</v>
      </c>
      <c r="H3576">
        <v>201903</v>
      </c>
      <c r="I3576">
        <v>176</v>
      </c>
      <c r="J3576">
        <v>2019</v>
      </c>
      <c r="K3576">
        <v>3</v>
      </c>
      <c r="L3576">
        <v>13697</v>
      </c>
      <c r="M3576">
        <v>303005030</v>
      </c>
      <c r="N3576" s="7">
        <v>43653</v>
      </c>
      <c r="P3576" s="7"/>
    </row>
    <row r="3577" spans="1:16" x14ac:dyDescent="0.25">
      <c r="A3577" t="s">
        <v>1028</v>
      </c>
      <c r="B3577" t="s">
        <v>1029</v>
      </c>
      <c r="C3577" t="s">
        <v>1030</v>
      </c>
      <c r="D3577" t="s">
        <v>1031</v>
      </c>
      <c r="E3577" t="s">
        <v>1032</v>
      </c>
      <c r="F3577" t="s">
        <v>1033</v>
      </c>
      <c r="G3577" t="s">
        <v>34</v>
      </c>
      <c r="H3577">
        <v>201903</v>
      </c>
      <c r="I3577">
        <v>298.33333329999999</v>
      </c>
      <c r="J3577">
        <v>2019</v>
      </c>
      <c r="K3577">
        <v>3</v>
      </c>
      <c r="L3577">
        <v>13698</v>
      </c>
      <c r="M3577">
        <v>302109678</v>
      </c>
      <c r="N3577" s="7">
        <v>43658</v>
      </c>
      <c r="P3577" s="7"/>
    </row>
    <row r="3578" spans="1:16" x14ac:dyDescent="0.25">
      <c r="A3578" t="s">
        <v>1045</v>
      </c>
      <c r="B3578" t="s">
        <v>1046</v>
      </c>
      <c r="C3578" t="s">
        <v>1047</v>
      </c>
      <c r="D3578" t="s">
        <v>1048</v>
      </c>
      <c r="E3578" t="s">
        <v>1049</v>
      </c>
      <c r="F3578" t="s">
        <v>1050</v>
      </c>
      <c r="G3578" t="s">
        <v>319</v>
      </c>
      <c r="H3578">
        <v>201903</v>
      </c>
      <c r="I3578">
        <v>189.10650000000001</v>
      </c>
      <c r="J3578">
        <v>2019</v>
      </c>
      <c r="K3578">
        <v>3</v>
      </c>
      <c r="L3578">
        <v>13699</v>
      </c>
      <c r="M3578">
        <v>302108918</v>
      </c>
      <c r="N3578" s="7">
        <v>43597</v>
      </c>
      <c r="P3578" s="7"/>
    </row>
    <row r="3579" spans="1:16" x14ac:dyDescent="0.25">
      <c r="A3579" t="s">
        <v>1045</v>
      </c>
      <c r="B3579" t="s">
        <v>1067</v>
      </c>
      <c r="C3579" t="s">
        <v>1068</v>
      </c>
      <c r="D3579" t="s">
        <v>1069</v>
      </c>
      <c r="E3579" t="s">
        <v>1070</v>
      </c>
      <c r="F3579" t="s">
        <v>1050</v>
      </c>
      <c r="G3579" t="s">
        <v>34</v>
      </c>
      <c r="H3579">
        <v>201903</v>
      </c>
      <c r="I3579">
        <v>44.258099999999999</v>
      </c>
      <c r="J3579">
        <v>2019</v>
      </c>
      <c r="K3579">
        <v>3</v>
      </c>
      <c r="L3579">
        <v>13700</v>
      </c>
      <c r="M3579">
        <v>302104567</v>
      </c>
      <c r="N3579" s="7">
        <v>43620</v>
      </c>
      <c r="P3579" s="7"/>
    </row>
    <row r="3580" spans="1:16" x14ac:dyDescent="0.25">
      <c r="A3580" t="s">
        <v>1045</v>
      </c>
      <c r="B3580" t="s">
        <v>1046</v>
      </c>
      <c r="C3580" t="s">
        <v>1047</v>
      </c>
      <c r="D3580" t="s">
        <v>1048</v>
      </c>
      <c r="E3580" t="s">
        <v>1049</v>
      </c>
      <c r="F3580" t="s">
        <v>1050</v>
      </c>
      <c r="G3580" t="s">
        <v>33</v>
      </c>
      <c r="H3580">
        <v>201903</v>
      </c>
      <c r="I3580">
        <v>318.12900000000002</v>
      </c>
      <c r="J3580">
        <v>2019</v>
      </c>
      <c r="K3580">
        <v>3</v>
      </c>
      <c r="L3580">
        <v>13701</v>
      </c>
      <c r="M3580">
        <v>301806099</v>
      </c>
      <c r="N3580" s="7">
        <v>43649</v>
      </c>
      <c r="P3580" s="7"/>
    </row>
    <row r="3581" spans="1:16" x14ac:dyDescent="0.25">
      <c r="A3581" t="s">
        <v>1045</v>
      </c>
      <c r="B3581" t="s">
        <v>1067</v>
      </c>
      <c r="C3581" t="s">
        <v>1068</v>
      </c>
      <c r="D3581" t="s">
        <v>1069</v>
      </c>
      <c r="E3581" t="s">
        <v>1070</v>
      </c>
      <c r="F3581" t="s">
        <v>1050</v>
      </c>
      <c r="G3581" t="s">
        <v>10</v>
      </c>
      <c r="H3581">
        <v>201903</v>
      </c>
      <c r="I3581">
        <v>55.816499999999998</v>
      </c>
      <c r="J3581">
        <v>2019</v>
      </c>
      <c r="K3581">
        <v>3</v>
      </c>
      <c r="L3581">
        <v>13702</v>
      </c>
      <c r="M3581">
        <v>302106705</v>
      </c>
      <c r="N3581" s="7">
        <v>43604</v>
      </c>
      <c r="P3581" s="7"/>
    </row>
    <row r="3582" spans="1:16" x14ac:dyDescent="0.25">
      <c r="A3582" t="s">
        <v>1028</v>
      </c>
      <c r="B3582" t="s">
        <v>1076</v>
      </c>
      <c r="C3582" t="s">
        <v>1077</v>
      </c>
      <c r="D3582" t="s">
        <v>1078</v>
      </c>
      <c r="E3582" t="s">
        <v>1079</v>
      </c>
      <c r="F3582" t="s">
        <v>1080</v>
      </c>
      <c r="G3582" t="s">
        <v>349</v>
      </c>
      <c r="H3582">
        <v>201903</v>
      </c>
      <c r="I3582">
        <v>200.3871</v>
      </c>
      <c r="J3582">
        <v>2019</v>
      </c>
      <c r="K3582">
        <v>3</v>
      </c>
      <c r="L3582">
        <v>13703</v>
      </c>
      <c r="M3582">
        <v>302108928</v>
      </c>
      <c r="N3582" s="7">
        <v>43568</v>
      </c>
      <c r="P3582" s="7"/>
    </row>
    <row r="3583" spans="1:16" x14ac:dyDescent="0.25">
      <c r="A3583" t="s">
        <v>21</v>
      </c>
      <c r="B3583" t="s">
        <v>22</v>
      </c>
      <c r="C3583" t="s">
        <v>47</v>
      </c>
      <c r="D3583" t="s">
        <v>48</v>
      </c>
      <c r="E3583" t="s">
        <v>49</v>
      </c>
      <c r="F3583" t="s">
        <v>23</v>
      </c>
      <c r="G3583" t="s">
        <v>35</v>
      </c>
      <c r="H3583">
        <v>201903</v>
      </c>
      <c r="I3583">
        <v>43.88</v>
      </c>
      <c r="J3583">
        <v>2019</v>
      </c>
      <c r="K3583">
        <v>3</v>
      </c>
      <c r="L3583">
        <v>13704</v>
      </c>
      <c r="M3583">
        <v>303006608</v>
      </c>
      <c r="N3583" s="7">
        <v>43607</v>
      </c>
      <c r="P3583" s="7"/>
    </row>
    <row r="3584" spans="1:16" x14ac:dyDescent="0.25">
      <c r="A3584" t="s">
        <v>1045</v>
      </c>
      <c r="B3584" t="s">
        <v>1046</v>
      </c>
      <c r="C3584" t="s">
        <v>1047</v>
      </c>
      <c r="D3584" t="s">
        <v>1048</v>
      </c>
      <c r="E3584" t="s">
        <v>1049</v>
      </c>
      <c r="F3584" t="s">
        <v>1050</v>
      </c>
      <c r="G3584" t="s">
        <v>31</v>
      </c>
      <c r="H3584">
        <v>201903</v>
      </c>
      <c r="I3584">
        <v>280.68900000000002</v>
      </c>
      <c r="J3584">
        <v>2019</v>
      </c>
      <c r="K3584">
        <v>3</v>
      </c>
      <c r="L3584">
        <v>13705</v>
      </c>
      <c r="M3584">
        <v>302105167</v>
      </c>
      <c r="N3584" s="7">
        <v>43546</v>
      </c>
      <c r="P3584" s="7"/>
    </row>
    <row r="3585" spans="1:16" x14ac:dyDescent="0.25">
      <c r="A3585" t="s">
        <v>1045</v>
      </c>
      <c r="B3585" t="s">
        <v>1054</v>
      </c>
      <c r="C3585" t="s">
        <v>1074</v>
      </c>
      <c r="D3585" t="s">
        <v>1071</v>
      </c>
      <c r="E3585" t="s">
        <v>1075</v>
      </c>
      <c r="F3585" t="s">
        <v>1073</v>
      </c>
      <c r="G3585" t="s">
        <v>338</v>
      </c>
      <c r="H3585">
        <v>201903</v>
      </c>
      <c r="I3585">
        <v>143.77350000000001</v>
      </c>
      <c r="J3585">
        <v>2019</v>
      </c>
      <c r="K3585">
        <v>3</v>
      </c>
      <c r="L3585">
        <v>13706</v>
      </c>
      <c r="M3585">
        <v>302104932</v>
      </c>
      <c r="N3585" s="7">
        <v>43606</v>
      </c>
      <c r="P3585" s="7"/>
    </row>
    <row r="3586" spans="1:16" x14ac:dyDescent="0.25">
      <c r="A3586" t="s">
        <v>1028</v>
      </c>
      <c r="B3586" t="s">
        <v>1076</v>
      </c>
      <c r="C3586" t="s">
        <v>1077</v>
      </c>
      <c r="D3586" t="s">
        <v>1078</v>
      </c>
      <c r="E3586" t="s">
        <v>1079</v>
      </c>
      <c r="F3586" t="s">
        <v>1080</v>
      </c>
      <c r="G3586" t="s">
        <v>15</v>
      </c>
      <c r="H3586">
        <v>201903</v>
      </c>
      <c r="I3586">
        <v>186.20432500000001</v>
      </c>
      <c r="J3586">
        <v>2019</v>
      </c>
      <c r="K3586">
        <v>3</v>
      </c>
      <c r="L3586">
        <v>13707</v>
      </c>
      <c r="M3586">
        <v>301900199</v>
      </c>
      <c r="N3586" s="7">
        <v>43559</v>
      </c>
      <c r="P3586" s="7"/>
    </row>
    <row r="3587" spans="1:16" x14ac:dyDescent="0.25">
      <c r="A3587" t="s">
        <v>1045</v>
      </c>
      <c r="B3587" t="s">
        <v>1054</v>
      </c>
      <c r="C3587" t="s">
        <v>1058</v>
      </c>
      <c r="D3587" t="s">
        <v>1056</v>
      </c>
      <c r="E3587" t="s">
        <v>1059</v>
      </c>
      <c r="F3587" t="s">
        <v>1050</v>
      </c>
      <c r="G3587" t="s">
        <v>244</v>
      </c>
      <c r="H3587">
        <v>201903</v>
      </c>
      <c r="I3587">
        <v>252.25129999999999</v>
      </c>
      <c r="J3587">
        <v>2019</v>
      </c>
      <c r="K3587">
        <v>3</v>
      </c>
      <c r="L3587">
        <v>13708</v>
      </c>
      <c r="M3587">
        <v>301906117</v>
      </c>
      <c r="N3587" s="7">
        <v>43549</v>
      </c>
      <c r="P3587" s="7"/>
    </row>
    <row r="3588" spans="1:16" x14ac:dyDescent="0.25">
      <c r="A3588" t="s">
        <v>1045</v>
      </c>
      <c r="B3588" t="s">
        <v>1054</v>
      </c>
      <c r="C3588" t="s">
        <v>1074</v>
      </c>
      <c r="D3588" t="s">
        <v>1071</v>
      </c>
      <c r="E3588" t="s">
        <v>1075</v>
      </c>
      <c r="F3588" t="s">
        <v>1073</v>
      </c>
      <c r="G3588" t="s">
        <v>585</v>
      </c>
      <c r="H3588">
        <v>201903</v>
      </c>
      <c r="I3588">
        <v>115.2732</v>
      </c>
      <c r="J3588">
        <v>2019</v>
      </c>
      <c r="K3588">
        <v>3</v>
      </c>
      <c r="L3588">
        <v>13709</v>
      </c>
      <c r="M3588">
        <v>302104590</v>
      </c>
      <c r="N3588" s="7">
        <v>43664</v>
      </c>
      <c r="P3588" s="7"/>
    </row>
    <row r="3589" spans="1:16" x14ac:dyDescent="0.25">
      <c r="A3589" t="s">
        <v>1045</v>
      </c>
      <c r="B3589" t="s">
        <v>1054</v>
      </c>
      <c r="C3589" t="s">
        <v>1058</v>
      </c>
      <c r="D3589" t="s">
        <v>1056</v>
      </c>
      <c r="E3589" t="s">
        <v>1059</v>
      </c>
      <c r="F3589" t="s">
        <v>1050</v>
      </c>
      <c r="G3589" t="s">
        <v>291</v>
      </c>
      <c r="H3589">
        <v>201903</v>
      </c>
      <c r="I3589">
        <v>227.1968</v>
      </c>
      <c r="J3589">
        <v>2019</v>
      </c>
      <c r="K3589">
        <v>3</v>
      </c>
      <c r="L3589">
        <v>13710</v>
      </c>
      <c r="M3589">
        <v>302107645</v>
      </c>
      <c r="N3589" s="7">
        <v>43546</v>
      </c>
      <c r="P3589" s="7"/>
    </row>
    <row r="3590" spans="1:16" x14ac:dyDescent="0.25">
      <c r="A3590" t="s">
        <v>1037</v>
      </c>
      <c r="B3590" t="s">
        <v>1038</v>
      </c>
      <c r="C3590" t="s">
        <v>1042</v>
      </c>
      <c r="D3590" t="s">
        <v>1043</v>
      </c>
      <c r="E3590" t="s">
        <v>1044</v>
      </c>
      <c r="F3590" t="s">
        <v>1033</v>
      </c>
      <c r="G3590" t="s">
        <v>27</v>
      </c>
      <c r="H3590">
        <v>201903</v>
      </c>
      <c r="I3590">
        <v>310.65806500000002</v>
      </c>
      <c r="J3590">
        <v>2019</v>
      </c>
      <c r="K3590">
        <v>3</v>
      </c>
      <c r="L3590">
        <v>13711</v>
      </c>
      <c r="M3590">
        <v>303007408</v>
      </c>
      <c r="N3590" s="7">
        <v>43698</v>
      </c>
      <c r="P3590" s="7"/>
    </row>
    <row r="3591" spans="1:16" x14ac:dyDescent="0.25">
      <c r="A3591" t="s">
        <v>1045</v>
      </c>
      <c r="B3591" t="s">
        <v>1046</v>
      </c>
      <c r="C3591" t="s">
        <v>1047</v>
      </c>
      <c r="D3591" t="s">
        <v>1048</v>
      </c>
      <c r="E3591" t="s">
        <v>1049</v>
      </c>
      <c r="F3591" t="s">
        <v>1050</v>
      </c>
      <c r="G3591" t="s">
        <v>12</v>
      </c>
      <c r="H3591">
        <v>201903</v>
      </c>
      <c r="I3591">
        <v>366.68799999999999</v>
      </c>
      <c r="J3591">
        <v>2019</v>
      </c>
      <c r="K3591">
        <v>3</v>
      </c>
      <c r="L3591">
        <v>13712</v>
      </c>
      <c r="M3591">
        <v>303009042</v>
      </c>
      <c r="N3591" s="7">
        <v>43531</v>
      </c>
      <c r="P3591" s="7"/>
    </row>
    <row r="3592" spans="1:16" x14ac:dyDescent="0.25">
      <c r="A3592" t="s">
        <v>1045</v>
      </c>
      <c r="B3592" t="s">
        <v>1054</v>
      </c>
      <c r="C3592" t="s">
        <v>1074</v>
      </c>
      <c r="D3592" t="s">
        <v>1071</v>
      </c>
      <c r="E3592" t="s">
        <v>1075</v>
      </c>
      <c r="F3592" t="s">
        <v>1073</v>
      </c>
      <c r="G3592" t="s">
        <v>28</v>
      </c>
      <c r="H3592">
        <v>201903</v>
      </c>
      <c r="I3592">
        <v>132.26650000000001</v>
      </c>
      <c r="J3592">
        <v>2019</v>
      </c>
      <c r="K3592">
        <v>3</v>
      </c>
      <c r="L3592">
        <v>13713</v>
      </c>
      <c r="M3592">
        <v>302104975</v>
      </c>
      <c r="N3592" s="7">
        <v>43659</v>
      </c>
      <c r="P3592" s="7"/>
    </row>
    <row r="3593" spans="1:16" x14ac:dyDescent="0.25">
      <c r="A3593" t="s">
        <v>1045</v>
      </c>
      <c r="B3593" t="s">
        <v>1046</v>
      </c>
      <c r="C3593" t="s">
        <v>1047</v>
      </c>
      <c r="D3593" t="s">
        <v>1048</v>
      </c>
      <c r="E3593" t="s">
        <v>1049</v>
      </c>
      <c r="F3593" t="s">
        <v>1050</v>
      </c>
      <c r="G3593" t="s">
        <v>609</v>
      </c>
      <c r="H3593">
        <v>201903</v>
      </c>
      <c r="I3593">
        <v>294.49770000000001</v>
      </c>
      <c r="J3593">
        <v>2019</v>
      </c>
      <c r="K3593">
        <v>3</v>
      </c>
      <c r="L3593">
        <v>13714</v>
      </c>
      <c r="M3593">
        <v>301704116</v>
      </c>
      <c r="N3593" s="7">
        <v>43634</v>
      </c>
      <c r="P3593" s="7"/>
    </row>
    <row r="3594" spans="1:16" x14ac:dyDescent="0.25">
      <c r="A3594" t="s">
        <v>1028</v>
      </c>
      <c r="B3594" t="s">
        <v>1076</v>
      </c>
      <c r="C3594" t="s">
        <v>1077</v>
      </c>
      <c r="D3594" t="s">
        <v>1078</v>
      </c>
      <c r="E3594" t="s">
        <v>1079</v>
      </c>
      <c r="F3594" t="s">
        <v>1080</v>
      </c>
      <c r="G3594" t="s">
        <v>319</v>
      </c>
      <c r="H3594">
        <v>201903</v>
      </c>
      <c r="I3594">
        <v>170.64099999999999</v>
      </c>
      <c r="J3594">
        <v>2019</v>
      </c>
      <c r="K3594">
        <v>3</v>
      </c>
      <c r="L3594">
        <v>13715</v>
      </c>
      <c r="M3594">
        <v>303009569</v>
      </c>
      <c r="N3594" s="7">
        <v>43581</v>
      </c>
      <c r="P3594" s="7"/>
    </row>
    <row r="3595" spans="1:16" x14ac:dyDescent="0.25">
      <c r="A3595" t="s">
        <v>1045</v>
      </c>
      <c r="B3595" t="s">
        <v>1054</v>
      </c>
      <c r="C3595" t="s">
        <v>1055</v>
      </c>
      <c r="D3595" t="s">
        <v>1056</v>
      </c>
      <c r="E3595" t="s">
        <v>1057</v>
      </c>
      <c r="F3595" t="s">
        <v>1050</v>
      </c>
      <c r="G3595" t="s">
        <v>27</v>
      </c>
      <c r="H3595">
        <v>201903</v>
      </c>
      <c r="I3595">
        <v>185.42140000000001</v>
      </c>
      <c r="J3595">
        <v>2019</v>
      </c>
      <c r="K3595">
        <v>3</v>
      </c>
      <c r="L3595">
        <v>13716</v>
      </c>
      <c r="M3595">
        <v>301806561</v>
      </c>
      <c r="N3595" s="7">
        <v>43647</v>
      </c>
      <c r="P3595" s="7"/>
    </row>
    <row r="3596" spans="1:16" x14ac:dyDescent="0.25">
      <c r="A3596" t="s">
        <v>1037</v>
      </c>
      <c r="B3596" t="s">
        <v>1038</v>
      </c>
      <c r="C3596" t="s">
        <v>1042</v>
      </c>
      <c r="D3596" t="s">
        <v>1043</v>
      </c>
      <c r="E3596" t="s">
        <v>1044</v>
      </c>
      <c r="F3596" t="s">
        <v>1033</v>
      </c>
      <c r="G3596" t="s">
        <v>338</v>
      </c>
      <c r="H3596">
        <v>201903</v>
      </c>
      <c r="I3596">
        <v>304.31400000000002</v>
      </c>
      <c r="J3596">
        <v>2019</v>
      </c>
      <c r="K3596">
        <v>3</v>
      </c>
      <c r="L3596">
        <v>13717</v>
      </c>
      <c r="M3596">
        <v>302104932</v>
      </c>
      <c r="N3596" s="7">
        <v>43547</v>
      </c>
      <c r="P3596" s="7"/>
    </row>
    <row r="3597" spans="1:16" x14ac:dyDescent="0.25">
      <c r="A3597" t="s">
        <v>1045</v>
      </c>
      <c r="B3597" t="s">
        <v>1054</v>
      </c>
      <c r="C3597" t="s">
        <v>1074</v>
      </c>
      <c r="D3597" t="s">
        <v>1071</v>
      </c>
      <c r="E3597" t="s">
        <v>1075</v>
      </c>
      <c r="F3597" t="s">
        <v>1073</v>
      </c>
      <c r="G3597" t="s">
        <v>35</v>
      </c>
      <c r="H3597">
        <v>201903</v>
      </c>
      <c r="I3597">
        <v>142.16229999999999</v>
      </c>
      <c r="J3597">
        <v>2019</v>
      </c>
      <c r="K3597">
        <v>3</v>
      </c>
      <c r="L3597">
        <v>13718</v>
      </c>
      <c r="M3597">
        <v>303007408</v>
      </c>
      <c r="N3597" s="7">
        <v>43634</v>
      </c>
      <c r="P3597" s="7"/>
    </row>
    <row r="3598" spans="1:16" x14ac:dyDescent="0.25">
      <c r="A3598" t="s">
        <v>1028</v>
      </c>
      <c r="B3598" t="s">
        <v>1076</v>
      </c>
      <c r="C3598" t="s">
        <v>1077</v>
      </c>
      <c r="D3598" t="s">
        <v>1078</v>
      </c>
      <c r="E3598" t="s">
        <v>1079</v>
      </c>
      <c r="F3598" t="s">
        <v>1080</v>
      </c>
      <c r="G3598" t="s">
        <v>28</v>
      </c>
      <c r="H3598">
        <v>201903</v>
      </c>
      <c r="I3598">
        <v>187.8485</v>
      </c>
      <c r="J3598">
        <v>2019</v>
      </c>
      <c r="K3598">
        <v>3</v>
      </c>
      <c r="L3598">
        <v>13719</v>
      </c>
      <c r="M3598">
        <v>302108081</v>
      </c>
      <c r="N3598" s="7">
        <v>43643</v>
      </c>
      <c r="P3598" s="7"/>
    </row>
    <row r="3599" spans="1:16" x14ac:dyDescent="0.25">
      <c r="A3599" t="s">
        <v>1037</v>
      </c>
      <c r="B3599" t="s">
        <v>1038</v>
      </c>
      <c r="C3599" t="s">
        <v>1039</v>
      </c>
      <c r="D3599" t="s">
        <v>1040</v>
      </c>
      <c r="E3599" t="s">
        <v>1041</v>
      </c>
      <c r="F3599" t="s">
        <v>1033</v>
      </c>
      <c r="G3599" t="s">
        <v>26</v>
      </c>
      <c r="H3599">
        <v>201903</v>
      </c>
      <c r="I3599">
        <v>481.86129</v>
      </c>
      <c r="J3599">
        <v>2019</v>
      </c>
      <c r="K3599">
        <v>3</v>
      </c>
      <c r="L3599">
        <v>13720</v>
      </c>
      <c r="M3599">
        <v>303005369</v>
      </c>
      <c r="N3599" s="7">
        <v>43589</v>
      </c>
      <c r="P3599" s="7"/>
    </row>
    <row r="3600" spans="1:16" x14ac:dyDescent="0.25">
      <c r="A3600" t="s">
        <v>1045</v>
      </c>
      <c r="B3600" t="s">
        <v>1046</v>
      </c>
      <c r="C3600" t="s">
        <v>1051</v>
      </c>
      <c r="D3600" t="s">
        <v>1052</v>
      </c>
      <c r="E3600" t="s">
        <v>1053</v>
      </c>
      <c r="F3600" t="s">
        <v>1050</v>
      </c>
      <c r="G3600" t="s">
        <v>36</v>
      </c>
      <c r="H3600">
        <v>201903</v>
      </c>
      <c r="I3600">
        <v>220.2543</v>
      </c>
      <c r="J3600">
        <v>2019</v>
      </c>
      <c r="K3600">
        <v>3</v>
      </c>
      <c r="L3600">
        <v>13721</v>
      </c>
      <c r="M3600">
        <v>301705474</v>
      </c>
      <c r="N3600" s="7">
        <v>43651</v>
      </c>
      <c r="P3600" s="7"/>
    </row>
    <row r="3601" spans="1:16" x14ac:dyDescent="0.25">
      <c r="A3601" t="s">
        <v>1045</v>
      </c>
      <c r="B3601" t="s">
        <v>1067</v>
      </c>
      <c r="C3601" t="s">
        <v>1068</v>
      </c>
      <c r="D3601" t="s">
        <v>1069</v>
      </c>
      <c r="E3601" t="s">
        <v>1070</v>
      </c>
      <c r="F3601" t="s">
        <v>1050</v>
      </c>
      <c r="G3601" t="s">
        <v>291</v>
      </c>
      <c r="H3601">
        <v>201903</v>
      </c>
      <c r="I3601">
        <v>42.6526</v>
      </c>
      <c r="J3601">
        <v>2019</v>
      </c>
      <c r="K3601">
        <v>3</v>
      </c>
      <c r="L3601">
        <v>13722</v>
      </c>
      <c r="M3601">
        <v>301907334</v>
      </c>
      <c r="N3601" s="7">
        <v>43655</v>
      </c>
      <c r="P3601" s="7"/>
    </row>
    <row r="3602" spans="1:16" x14ac:dyDescent="0.25">
      <c r="A3602" t="s">
        <v>1028</v>
      </c>
      <c r="B3602" t="s">
        <v>1081</v>
      </c>
      <c r="C3602" t="s">
        <v>1082</v>
      </c>
      <c r="D3602" t="s">
        <v>1083</v>
      </c>
      <c r="E3602" t="s">
        <v>1084</v>
      </c>
      <c r="F3602" t="s">
        <v>1080</v>
      </c>
      <c r="G3602" t="s">
        <v>26</v>
      </c>
      <c r="H3602">
        <v>201903</v>
      </c>
      <c r="I3602">
        <v>314</v>
      </c>
      <c r="J3602">
        <v>2019</v>
      </c>
      <c r="K3602">
        <v>3</v>
      </c>
      <c r="L3602">
        <v>13723</v>
      </c>
      <c r="M3602">
        <v>302105148</v>
      </c>
      <c r="N3602" s="7">
        <v>43651</v>
      </c>
      <c r="P3602" s="7"/>
    </row>
    <row r="3603" spans="1:16" x14ac:dyDescent="0.25">
      <c r="A3603" t="s">
        <v>1045</v>
      </c>
      <c r="B3603" t="s">
        <v>1067</v>
      </c>
      <c r="C3603" t="s">
        <v>1068</v>
      </c>
      <c r="D3603" t="s">
        <v>1069</v>
      </c>
      <c r="E3603" t="s">
        <v>1070</v>
      </c>
      <c r="F3603" t="s">
        <v>1050</v>
      </c>
      <c r="G3603" t="s">
        <v>24</v>
      </c>
      <c r="H3603">
        <v>201903</v>
      </c>
      <c r="I3603">
        <v>38.298200000000001</v>
      </c>
      <c r="J3603">
        <v>2019</v>
      </c>
      <c r="K3603">
        <v>3</v>
      </c>
      <c r="L3603">
        <v>13724</v>
      </c>
      <c r="M3603">
        <v>302108344</v>
      </c>
      <c r="N3603" s="7">
        <v>43607</v>
      </c>
      <c r="P3603" s="7"/>
    </row>
    <row r="3604" spans="1:16" x14ac:dyDescent="0.25">
      <c r="A3604" t="s">
        <v>1045</v>
      </c>
      <c r="B3604" t="s">
        <v>1054</v>
      </c>
      <c r="C3604" t="s">
        <v>1074</v>
      </c>
      <c r="D3604" t="s">
        <v>1071</v>
      </c>
      <c r="E3604" t="s">
        <v>1075</v>
      </c>
      <c r="F3604" t="s">
        <v>1073</v>
      </c>
      <c r="G3604" t="s">
        <v>34</v>
      </c>
      <c r="H3604">
        <v>201903</v>
      </c>
      <c r="I3604">
        <v>109.13</v>
      </c>
      <c r="J3604">
        <v>2019</v>
      </c>
      <c r="K3604">
        <v>3</v>
      </c>
      <c r="L3604">
        <v>13725</v>
      </c>
      <c r="M3604">
        <v>302104505</v>
      </c>
      <c r="N3604" s="7">
        <v>43534</v>
      </c>
      <c r="P3604" s="7"/>
    </row>
    <row r="3605" spans="1:16" x14ac:dyDescent="0.25">
      <c r="A3605" t="s">
        <v>1045</v>
      </c>
      <c r="B3605" t="s">
        <v>1054</v>
      </c>
      <c r="C3605" t="s">
        <v>1058</v>
      </c>
      <c r="D3605" t="s">
        <v>1056</v>
      </c>
      <c r="E3605" t="s">
        <v>1059</v>
      </c>
      <c r="F3605" t="s">
        <v>1050</v>
      </c>
      <c r="G3605" t="s">
        <v>36</v>
      </c>
      <c r="H3605">
        <v>201903</v>
      </c>
      <c r="I3605">
        <v>153.11789999999999</v>
      </c>
      <c r="J3605">
        <v>2019</v>
      </c>
      <c r="K3605">
        <v>3</v>
      </c>
      <c r="L3605">
        <v>13726</v>
      </c>
      <c r="M3605">
        <v>303004806</v>
      </c>
      <c r="N3605" s="7">
        <v>43595</v>
      </c>
      <c r="P3605" s="7"/>
    </row>
    <row r="3606" spans="1:16" x14ac:dyDescent="0.25">
      <c r="A3606" t="s">
        <v>1045</v>
      </c>
      <c r="B3606" t="s">
        <v>1060</v>
      </c>
      <c r="C3606" t="s">
        <v>1061</v>
      </c>
      <c r="D3606" t="s">
        <v>1062</v>
      </c>
      <c r="E3606" t="s">
        <v>1063</v>
      </c>
      <c r="F3606" t="s">
        <v>1050</v>
      </c>
      <c r="G3606" t="s">
        <v>31</v>
      </c>
      <c r="H3606">
        <v>201903</v>
      </c>
      <c r="I3606">
        <v>510.87099999999998</v>
      </c>
      <c r="J3606">
        <v>2019</v>
      </c>
      <c r="K3606">
        <v>3</v>
      </c>
      <c r="L3606">
        <v>13727</v>
      </c>
      <c r="M3606">
        <v>303006588</v>
      </c>
      <c r="N3606" s="7">
        <v>43653</v>
      </c>
      <c r="P3606" s="7"/>
    </row>
    <row r="3607" spans="1:16" x14ac:dyDescent="0.25">
      <c r="A3607" t="s">
        <v>1045</v>
      </c>
      <c r="B3607" t="s">
        <v>1054</v>
      </c>
      <c r="C3607" t="s">
        <v>1074</v>
      </c>
      <c r="D3607" t="s">
        <v>1071</v>
      </c>
      <c r="E3607" t="s">
        <v>1075</v>
      </c>
      <c r="F3607" t="s">
        <v>1073</v>
      </c>
      <c r="G3607" t="s">
        <v>36</v>
      </c>
      <c r="H3607">
        <v>201903</v>
      </c>
      <c r="I3607">
        <v>136.53389999999999</v>
      </c>
      <c r="J3607">
        <v>2019</v>
      </c>
      <c r="K3607">
        <v>3</v>
      </c>
      <c r="L3607">
        <v>13728</v>
      </c>
      <c r="M3607">
        <v>302104657</v>
      </c>
      <c r="N3607" s="7">
        <v>43697</v>
      </c>
      <c r="P3607" s="7"/>
    </row>
    <row r="3608" spans="1:16" x14ac:dyDescent="0.25">
      <c r="A3608" t="s">
        <v>1045</v>
      </c>
      <c r="B3608" t="s">
        <v>1067</v>
      </c>
      <c r="C3608" t="s">
        <v>1068</v>
      </c>
      <c r="D3608" t="s">
        <v>1069</v>
      </c>
      <c r="E3608" t="s">
        <v>1070</v>
      </c>
      <c r="F3608" t="s">
        <v>1050</v>
      </c>
      <c r="G3608" t="s">
        <v>31</v>
      </c>
      <c r="H3608">
        <v>201903</v>
      </c>
      <c r="I3608">
        <v>75.224199999999996</v>
      </c>
      <c r="J3608">
        <v>2019</v>
      </c>
      <c r="K3608">
        <v>3</v>
      </c>
      <c r="L3608">
        <v>13729</v>
      </c>
      <c r="M3608">
        <v>302109816</v>
      </c>
      <c r="N3608" s="7">
        <v>43636</v>
      </c>
      <c r="P3608" s="7"/>
    </row>
    <row r="3609" spans="1:16" x14ac:dyDescent="0.25">
      <c r="A3609" t="s">
        <v>1045</v>
      </c>
      <c r="B3609" t="s">
        <v>1046</v>
      </c>
      <c r="C3609" t="s">
        <v>1047</v>
      </c>
      <c r="D3609" t="s">
        <v>1048</v>
      </c>
      <c r="E3609" t="s">
        <v>1049</v>
      </c>
      <c r="F3609" t="s">
        <v>1050</v>
      </c>
      <c r="G3609" t="s">
        <v>35</v>
      </c>
      <c r="H3609">
        <v>201903</v>
      </c>
      <c r="I3609">
        <v>192.50810000000001</v>
      </c>
      <c r="J3609">
        <v>2019</v>
      </c>
      <c r="K3609">
        <v>3</v>
      </c>
      <c r="L3609">
        <v>13730</v>
      </c>
      <c r="M3609">
        <v>301901730</v>
      </c>
      <c r="N3609" s="7">
        <v>43593</v>
      </c>
      <c r="P3609" s="7"/>
    </row>
    <row r="3610" spans="1:16" x14ac:dyDescent="0.25">
      <c r="A3610" t="s">
        <v>1028</v>
      </c>
      <c r="B3610" t="s">
        <v>1029</v>
      </c>
      <c r="C3610" t="s">
        <v>1030</v>
      </c>
      <c r="D3610" t="s">
        <v>1031</v>
      </c>
      <c r="E3610" t="s">
        <v>1032</v>
      </c>
      <c r="F3610" t="s">
        <v>1033</v>
      </c>
      <c r="G3610" t="s">
        <v>27</v>
      </c>
      <c r="H3610">
        <v>201903</v>
      </c>
      <c r="I3610">
        <v>391.32499999999999</v>
      </c>
      <c r="J3610">
        <v>2019</v>
      </c>
      <c r="K3610">
        <v>3</v>
      </c>
      <c r="L3610">
        <v>13731</v>
      </c>
      <c r="M3610">
        <v>302106448</v>
      </c>
      <c r="N3610" s="7">
        <v>43688</v>
      </c>
      <c r="P3610" s="7"/>
    </row>
    <row r="3611" spans="1:16" x14ac:dyDescent="0.25">
      <c r="A3611" t="s">
        <v>1045</v>
      </c>
      <c r="B3611" t="s">
        <v>1046</v>
      </c>
      <c r="C3611" t="s">
        <v>1051</v>
      </c>
      <c r="D3611" t="s">
        <v>1052</v>
      </c>
      <c r="E3611" t="s">
        <v>1053</v>
      </c>
      <c r="F3611" t="s">
        <v>1050</v>
      </c>
      <c r="G3611" t="s">
        <v>30</v>
      </c>
      <c r="H3611">
        <v>201903</v>
      </c>
      <c r="I3611">
        <v>355.85320000000002</v>
      </c>
      <c r="J3611">
        <v>2019</v>
      </c>
      <c r="K3611">
        <v>3</v>
      </c>
      <c r="L3611">
        <v>13732</v>
      </c>
      <c r="M3611">
        <v>301907996</v>
      </c>
      <c r="N3611" s="7">
        <v>43523</v>
      </c>
      <c r="P3611" s="7"/>
    </row>
    <row r="3612" spans="1:16" x14ac:dyDescent="0.25">
      <c r="A3612" t="s">
        <v>1045</v>
      </c>
      <c r="B3612" t="s">
        <v>1054</v>
      </c>
      <c r="C3612" t="s">
        <v>1074</v>
      </c>
      <c r="D3612" t="s">
        <v>1071</v>
      </c>
      <c r="E3612" t="s">
        <v>1075</v>
      </c>
      <c r="F3612" t="s">
        <v>1073</v>
      </c>
      <c r="G3612" t="s">
        <v>15</v>
      </c>
      <c r="H3612">
        <v>201903</v>
      </c>
      <c r="I3612">
        <v>102.1499</v>
      </c>
      <c r="J3612">
        <v>2019</v>
      </c>
      <c r="K3612">
        <v>3</v>
      </c>
      <c r="L3612">
        <v>13733</v>
      </c>
      <c r="M3612">
        <v>303007281</v>
      </c>
      <c r="N3612" s="7">
        <v>43591</v>
      </c>
      <c r="P3612" s="7"/>
    </row>
    <row r="3613" spans="1:16" x14ac:dyDescent="0.25">
      <c r="A3613" t="s">
        <v>1045</v>
      </c>
      <c r="B3613" t="s">
        <v>1046</v>
      </c>
      <c r="C3613" t="s">
        <v>1051</v>
      </c>
      <c r="D3613" t="s">
        <v>1052</v>
      </c>
      <c r="E3613" t="s">
        <v>1053</v>
      </c>
      <c r="F3613" t="s">
        <v>1050</v>
      </c>
      <c r="G3613" t="s">
        <v>10</v>
      </c>
      <c r="H3613">
        <v>201903</v>
      </c>
      <c r="I3613">
        <v>388.0926</v>
      </c>
      <c r="J3613">
        <v>2019</v>
      </c>
      <c r="K3613">
        <v>3</v>
      </c>
      <c r="L3613">
        <v>13734</v>
      </c>
      <c r="M3613">
        <v>301804972</v>
      </c>
      <c r="N3613" s="7">
        <v>43605</v>
      </c>
      <c r="P3613" s="7"/>
    </row>
    <row r="3614" spans="1:16" x14ac:dyDescent="0.25">
      <c r="A3614" t="s">
        <v>21</v>
      </c>
      <c r="B3614" t="s">
        <v>22</v>
      </c>
      <c r="C3614" t="s">
        <v>54</v>
      </c>
      <c r="D3614" t="s">
        <v>55</v>
      </c>
      <c r="E3614" t="s">
        <v>56</v>
      </c>
      <c r="F3614" t="s">
        <v>23</v>
      </c>
      <c r="G3614" t="s">
        <v>10</v>
      </c>
      <c r="H3614">
        <v>201903</v>
      </c>
      <c r="I3614">
        <v>72.0488</v>
      </c>
      <c r="J3614">
        <v>2019</v>
      </c>
      <c r="K3614">
        <v>3</v>
      </c>
      <c r="L3614">
        <v>13735</v>
      </c>
      <c r="M3614">
        <v>303004467</v>
      </c>
      <c r="N3614" s="7">
        <v>43611</v>
      </c>
      <c r="P3614" s="7"/>
    </row>
    <row r="3615" spans="1:16" x14ac:dyDescent="0.25">
      <c r="A3615" t="s">
        <v>41</v>
      </c>
      <c r="B3615" t="s">
        <v>22</v>
      </c>
      <c r="C3615" t="s">
        <v>57</v>
      </c>
      <c r="D3615" t="s">
        <v>58</v>
      </c>
      <c r="E3615" t="s">
        <v>59</v>
      </c>
      <c r="F3615" t="s">
        <v>23</v>
      </c>
      <c r="G3615" t="s">
        <v>27</v>
      </c>
      <c r="H3615">
        <v>201903</v>
      </c>
      <c r="I3615">
        <v>201.6413</v>
      </c>
      <c r="J3615">
        <v>2019</v>
      </c>
      <c r="K3615">
        <v>3</v>
      </c>
      <c r="L3615">
        <v>13736</v>
      </c>
      <c r="M3615">
        <v>302111084</v>
      </c>
      <c r="N3615" s="7">
        <v>43521</v>
      </c>
      <c r="P3615" s="7"/>
    </row>
    <row r="3616" spans="1:16" x14ac:dyDescent="0.25">
      <c r="A3616" t="s">
        <v>1045</v>
      </c>
      <c r="B3616" t="s">
        <v>1054</v>
      </c>
      <c r="C3616" t="s">
        <v>1074</v>
      </c>
      <c r="D3616" t="s">
        <v>1071</v>
      </c>
      <c r="E3616" t="s">
        <v>1075</v>
      </c>
      <c r="F3616" t="s">
        <v>1073</v>
      </c>
      <c r="G3616" t="s">
        <v>33</v>
      </c>
      <c r="H3616">
        <v>201903</v>
      </c>
      <c r="I3616">
        <v>126.4768</v>
      </c>
      <c r="J3616">
        <v>2019</v>
      </c>
      <c r="K3616">
        <v>3</v>
      </c>
      <c r="L3616">
        <v>13737</v>
      </c>
      <c r="M3616">
        <v>302104714</v>
      </c>
      <c r="N3616" s="7">
        <v>43627</v>
      </c>
      <c r="P3616" s="7"/>
    </row>
    <row r="3617" spans="1:16" x14ac:dyDescent="0.25">
      <c r="A3617" t="s">
        <v>1037</v>
      </c>
      <c r="B3617" t="s">
        <v>1038</v>
      </c>
      <c r="C3617" t="s">
        <v>1039</v>
      </c>
      <c r="D3617" t="s">
        <v>1040</v>
      </c>
      <c r="E3617" t="s">
        <v>1041</v>
      </c>
      <c r="F3617" t="s">
        <v>1033</v>
      </c>
      <c r="G3617" t="s">
        <v>585</v>
      </c>
      <c r="H3617">
        <v>201903</v>
      </c>
      <c r="I3617">
        <v>419.42</v>
      </c>
      <c r="J3617">
        <v>2019</v>
      </c>
      <c r="K3617">
        <v>3</v>
      </c>
      <c r="L3617">
        <v>13738</v>
      </c>
      <c r="M3617">
        <v>302105507</v>
      </c>
      <c r="N3617" s="7">
        <v>43664</v>
      </c>
      <c r="P3617" s="7"/>
    </row>
    <row r="3618" spans="1:16" x14ac:dyDescent="0.25">
      <c r="A3618" t="s">
        <v>1037</v>
      </c>
      <c r="B3618" t="s">
        <v>1038</v>
      </c>
      <c r="C3618" t="s">
        <v>1039</v>
      </c>
      <c r="D3618" t="s">
        <v>1040</v>
      </c>
      <c r="E3618" t="s">
        <v>1041</v>
      </c>
      <c r="F3618" t="s">
        <v>1033</v>
      </c>
      <c r="G3618" t="s">
        <v>28</v>
      </c>
      <c r="H3618">
        <v>201903</v>
      </c>
      <c r="I3618">
        <v>443.2</v>
      </c>
      <c r="J3618">
        <v>2019</v>
      </c>
      <c r="K3618">
        <v>3</v>
      </c>
      <c r="L3618">
        <v>13739</v>
      </c>
      <c r="M3618">
        <v>303005450</v>
      </c>
      <c r="N3618" s="7">
        <v>43641</v>
      </c>
      <c r="P3618" s="7"/>
    </row>
    <row r="3619" spans="1:16" x14ac:dyDescent="0.25">
      <c r="A3619" t="s">
        <v>41</v>
      </c>
      <c r="B3619" t="s">
        <v>22</v>
      </c>
      <c r="C3619" t="s">
        <v>57</v>
      </c>
      <c r="D3619" t="s">
        <v>58</v>
      </c>
      <c r="E3619" t="s">
        <v>59</v>
      </c>
      <c r="F3619" t="s">
        <v>23</v>
      </c>
      <c r="G3619" t="s">
        <v>26</v>
      </c>
      <c r="H3619">
        <v>201903</v>
      </c>
      <c r="I3619">
        <v>201.6413</v>
      </c>
      <c r="J3619">
        <v>2019</v>
      </c>
      <c r="K3619">
        <v>3</v>
      </c>
      <c r="L3619">
        <v>13740</v>
      </c>
      <c r="M3619">
        <v>301806382</v>
      </c>
      <c r="N3619" s="7">
        <v>43694</v>
      </c>
      <c r="P3619" s="7"/>
    </row>
    <row r="3620" spans="1:16" x14ac:dyDescent="0.25">
      <c r="A3620" t="s">
        <v>1028</v>
      </c>
      <c r="B3620" t="s">
        <v>1076</v>
      </c>
      <c r="C3620" t="s">
        <v>1077</v>
      </c>
      <c r="D3620" t="s">
        <v>1078</v>
      </c>
      <c r="E3620" t="s">
        <v>1079</v>
      </c>
      <c r="F3620" t="s">
        <v>1080</v>
      </c>
      <c r="G3620" t="s">
        <v>605</v>
      </c>
      <c r="H3620">
        <v>201903</v>
      </c>
      <c r="I3620">
        <v>184.4281</v>
      </c>
      <c r="J3620">
        <v>2019</v>
      </c>
      <c r="K3620">
        <v>3</v>
      </c>
      <c r="L3620">
        <v>13741</v>
      </c>
      <c r="M3620">
        <v>301703769</v>
      </c>
      <c r="N3620" s="7">
        <v>43622</v>
      </c>
      <c r="P3620" s="7"/>
    </row>
    <row r="3621" spans="1:16" x14ac:dyDescent="0.25">
      <c r="A3621" t="s">
        <v>1045</v>
      </c>
      <c r="B3621" t="s">
        <v>1046</v>
      </c>
      <c r="C3621" t="s">
        <v>1047</v>
      </c>
      <c r="D3621" t="s">
        <v>1048</v>
      </c>
      <c r="E3621" t="s">
        <v>1049</v>
      </c>
      <c r="F3621" t="s">
        <v>1050</v>
      </c>
      <c r="G3621" t="s">
        <v>29</v>
      </c>
      <c r="H3621">
        <v>201903</v>
      </c>
      <c r="I3621">
        <v>275.34480000000002</v>
      </c>
      <c r="J3621">
        <v>2019</v>
      </c>
      <c r="K3621">
        <v>3</v>
      </c>
      <c r="L3621">
        <v>13742</v>
      </c>
      <c r="M3621">
        <v>301705574</v>
      </c>
      <c r="N3621" s="7">
        <v>43566</v>
      </c>
      <c r="P3621" s="7"/>
    </row>
    <row r="3622" spans="1:16" x14ac:dyDescent="0.25">
      <c r="A3622" t="s">
        <v>1045</v>
      </c>
      <c r="B3622" t="s">
        <v>1046</v>
      </c>
      <c r="C3622" t="s">
        <v>1047</v>
      </c>
      <c r="D3622" t="s">
        <v>1048</v>
      </c>
      <c r="E3622" t="s">
        <v>1049</v>
      </c>
      <c r="F3622" t="s">
        <v>1050</v>
      </c>
      <c r="G3622" t="s">
        <v>605</v>
      </c>
      <c r="H3622">
        <v>201903</v>
      </c>
      <c r="I3622">
        <v>252.21260000000001</v>
      </c>
      <c r="J3622">
        <v>2019</v>
      </c>
      <c r="K3622">
        <v>3</v>
      </c>
      <c r="L3622">
        <v>13743</v>
      </c>
      <c r="M3622">
        <v>301800984</v>
      </c>
      <c r="N3622" s="7">
        <v>43615</v>
      </c>
      <c r="P3622" s="7"/>
    </row>
    <row r="3623" spans="1:16" x14ac:dyDescent="0.25">
      <c r="A3623" t="s">
        <v>1045</v>
      </c>
      <c r="B3623" t="s">
        <v>1046</v>
      </c>
      <c r="C3623" t="s">
        <v>1051</v>
      </c>
      <c r="D3623" t="s">
        <v>1052</v>
      </c>
      <c r="E3623" t="s">
        <v>1053</v>
      </c>
      <c r="F3623" t="s">
        <v>1050</v>
      </c>
      <c r="G3623" t="s">
        <v>605</v>
      </c>
      <c r="H3623">
        <v>201903</v>
      </c>
      <c r="I3623">
        <v>273.55650000000003</v>
      </c>
      <c r="J3623">
        <v>2019</v>
      </c>
      <c r="K3623">
        <v>3</v>
      </c>
      <c r="L3623">
        <v>13744</v>
      </c>
      <c r="M3623">
        <v>303009503</v>
      </c>
      <c r="N3623" s="7">
        <v>43533</v>
      </c>
      <c r="P3623" s="7"/>
    </row>
    <row r="3624" spans="1:16" x14ac:dyDescent="0.25">
      <c r="A3624" t="s">
        <v>1045</v>
      </c>
      <c r="B3624" t="s">
        <v>1054</v>
      </c>
      <c r="C3624" t="s">
        <v>1074</v>
      </c>
      <c r="D3624" t="s">
        <v>1071</v>
      </c>
      <c r="E3624" t="s">
        <v>1075</v>
      </c>
      <c r="F3624" t="s">
        <v>1073</v>
      </c>
      <c r="G3624" t="s">
        <v>605</v>
      </c>
      <c r="H3624">
        <v>201903</v>
      </c>
      <c r="I3624">
        <v>109.0565</v>
      </c>
      <c r="J3624">
        <v>2019</v>
      </c>
      <c r="K3624">
        <v>3</v>
      </c>
      <c r="L3624">
        <v>13745</v>
      </c>
      <c r="M3624">
        <v>303007383</v>
      </c>
      <c r="N3624" s="7">
        <v>43605</v>
      </c>
      <c r="P3624" s="7"/>
    </row>
    <row r="3625" spans="1:16" x14ac:dyDescent="0.25">
      <c r="A3625" t="s">
        <v>1045</v>
      </c>
      <c r="B3625" t="s">
        <v>1054</v>
      </c>
      <c r="C3625" t="s">
        <v>1058</v>
      </c>
      <c r="D3625" t="s">
        <v>1056</v>
      </c>
      <c r="E3625" t="s">
        <v>1059</v>
      </c>
      <c r="F3625" t="s">
        <v>1050</v>
      </c>
      <c r="G3625" t="s">
        <v>11</v>
      </c>
      <c r="H3625">
        <v>201903</v>
      </c>
      <c r="I3625">
        <v>226.41130000000001</v>
      </c>
      <c r="J3625">
        <v>2019</v>
      </c>
      <c r="K3625">
        <v>3</v>
      </c>
      <c r="L3625">
        <v>13746</v>
      </c>
      <c r="M3625">
        <v>302102723</v>
      </c>
      <c r="N3625" s="7">
        <v>43575</v>
      </c>
      <c r="P3625" s="7"/>
    </row>
    <row r="3626" spans="1:16" x14ac:dyDescent="0.25">
      <c r="A3626" t="s">
        <v>1045</v>
      </c>
      <c r="B3626" t="s">
        <v>1054</v>
      </c>
      <c r="C3626" t="s">
        <v>1058</v>
      </c>
      <c r="D3626" t="s">
        <v>1056</v>
      </c>
      <c r="E3626" t="s">
        <v>1059</v>
      </c>
      <c r="F3626" t="s">
        <v>1050</v>
      </c>
      <c r="G3626" t="s">
        <v>42</v>
      </c>
      <c r="H3626">
        <v>201903</v>
      </c>
      <c r="I3626">
        <v>176.74279999999999</v>
      </c>
      <c r="J3626">
        <v>2019</v>
      </c>
      <c r="K3626">
        <v>3</v>
      </c>
      <c r="L3626">
        <v>13747</v>
      </c>
      <c r="M3626">
        <v>303007021</v>
      </c>
      <c r="N3626" s="7">
        <v>43698</v>
      </c>
      <c r="P3626" s="7"/>
    </row>
    <row r="3627" spans="1:16" x14ac:dyDescent="0.25">
      <c r="A3627" t="s">
        <v>1045</v>
      </c>
      <c r="B3627" t="s">
        <v>1054</v>
      </c>
      <c r="C3627" t="s">
        <v>1058</v>
      </c>
      <c r="D3627" t="s">
        <v>1056</v>
      </c>
      <c r="E3627" t="s">
        <v>1059</v>
      </c>
      <c r="F3627" t="s">
        <v>1050</v>
      </c>
      <c r="G3627" t="s">
        <v>323</v>
      </c>
      <c r="H3627">
        <v>201903</v>
      </c>
      <c r="I3627">
        <v>208.24870000000001</v>
      </c>
      <c r="J3627">
        <v>2019</v>
      </c>
      <c r="K3627">
        <v>3</v>
      </c>
      <c r="L3627">
        <v>13748</v>
      </c>
      <c r="M3627">
        <v>301906071</v>
      </c>
      <c r="N3627" s="7">
        <v>43550</v>
      </c>
      <c r="P3627" s="7"/>
    </row>
    <row r="3628" spans="1:16" x14ac:dyDescent="0.25">
      <c r="A3628" t="s">
        <v>1045</v>
      </c>
      <c r="B3628" t="s">
        <v>1067</v>
      </c>
      <c r="C3628" t="s">
        <v>1068</v>
      </c>
      <c r="D3628" t="s">
        <v>1069</v>
      </c>
      <c r="E3628" t="s">
        <v>1070</v>
      </c>
      <c r="F3628" t="s">
        <v>1050</v>
      </c>
      <c r="G3628" t="s">
        <v>29</v>
      </c>
      <c r="H3628">
        <v>201903</v>
      </c>
      <c r="I3628">
        <v>43.588700000000003</v>
      </c>
      <c r="J3628">
        <v>2019</v>
      </c>
      <c r="K3628">
        <v>3</v>
      </c>
      <c r="L3628">
        <v>13749</v>
      </c>
      <c r="M3628">
        <v>302109689</v>
      </c>
      <c r="N3628" s="7">
        <v>43599</v>
      </c>
      <c r="P3628" s="7"/>
    </row>
    <row r="3629" spans="1:16" x14ac:dyDescent="0.25">
      <c r="A3629" t="s">
        <v>1028</v>
      </c>
      <c r="B3629" t="s">
        <v>1076</v>
      </c>
      <c r="C3629" t="s">
        <v>1077</v>
      </c>
      <c r="D3629" t="s">
        <v>1078</v>
      </c>
      <c r="E3629" t="s">
        <v>1079</v>
      </c>
      <c r="F3629" t="s">
        <v>1080</v>
      </c>
      <c r="G3629" t="s">
        <v>32</v>
      </c>
      <c r="H3629">
        <v>201903</v>
      </c>
      <c r="I3629">
        <v>191.31895</v>
      </c>
      <c r="J3629">
        <v>2019</v>
      </c>
      <c r="K3629">
        <v>3</v>
      </c>
      <c r="L3629">
        <v>13750</v>
      </c>
      <c r="M3629">
        <v>302103323</v>
      </c>
      <c r="N3629" s="7">
        <v>43631</v>
      </c>
      <c r="P3629" s="7"/>
    </row>
    <row r="3630" spans="1:16" x14ac:dyDescent="0.25">
      <c r="A3630" t="s">
        <v>1028</v>
      </c>
      <c r="B3630" t="s">
        <v>1076</v>
      </c>
      <c r="C3630" t="s">
        <v>1077</v>
      </c>
      <c r="D3630" t="s">
        <v>1078</v>
      </c>
      <c r="E3630" t="s">
        <v>1079</v>
      </c>
      <c r="F3630" t="s">
        <v>1080</v>
      </c>
      <c r="G3630" t="s">
        <v>29</v>
      </c>
      <c r="H3630">
        <v>201903</v>
      </c>
      <c r="I3630">
        <v>195.2903</v>
      </c>
      <c r="J3630">
        <v>2019</v>
      </c>
      <c r="K3630">
        <v>3</v>
      </c>
      <c r="L3630">
        <v>13751</v>
      </c>
      <c r="M3630">
        <v>303009304</v>
      </c>
      <c r="N3630" s="7">
        <v>43621</v>
      </c>
      <c r="P3630" s="7"/>
    </row>
    <row r="3631" spans="1:16" x14ac:dyDescent="0.25">
      <c r="A3631" t="s">
        <v>1045</v>
      </c>
      <c r="B3631" t="s">
        <v>1046</v>
      </c>
      <c r="C3631" t="s">
        <v>1051</v>
      </c>
      <c r="D3631" t="s">
        <v>1052</v>
      </c>
      <c r="E3631" t="s">
        <v>1053</v>
      </c>
      <c r="F3631" t="s">
        <v>1050</v>
      </c>
      <c r="G3631" t="s">
        <v>25</v>
      </c>
      <c r="H3631">
        <v>201903</v>
      </c>
      <c r="I3631">
        <v>324.67739999999998</v>
      </c>
      <c r="J3631">
        <v>2019</v>
      </c>
      <c r="K3631">
        <v>3</v>
      </c>
      <c r="L3631">
        <v>13752</v>
      </c>
      <c r="M3631">
        <v>301806759</v>
      </c>
      <c r="N3631" s="7">
        <v>43602</v>
      </c>
      <c r="P3631" s="7"/>
    </row>
    <row r="3632" spans="1:16" x14ac:dyDescent="0.25">
      <c r="A3632" t="s">
        <v>1045</v>
      </c>
      <c r="B3632" t="s">
        <v>1054</v>
      </c>
      <c r="C3632" t="s">
        <v>1055</v>
      </c>
      <c r="D3632" t="s">
        <v>1056</v>
      </c>
      <c r="E3632" t="s">
        <v>1057</v>
      </c>
      <c r="F3632" t="s">
        <v>1050</v>
      </c>
      <c r="G3632" t="s">
        <v>27</v>
      </c>
      <c r="H3632">
        <v>201903</v>
      </c>
      <c r="I3632">
        <v>185.42140000000001</v>
      </c>
      <c r="J3632">
        <v>2019</v>
      </c>
      <c r="K3632">
        <v>3</v>
      </c>
      <c r="L3632">
        <v>13753</v>
      </c>
      <c r="M3632">
        <v>302104929</v>
      </c>
      <c r="N3632" s="7">
        <v>43683</v>
      </c>
      <c r="P3632" s="7"/>
    </row>
    <row r="3633" spans="1:16" x14ac:dyDescent="0.25">
      <c r="A3633" t="s">
        <v>1045</v>
      </c>
      <c r="B3633" t="s">
        <v>1046</v>
      </c>
      <c r="C3633" t="s">
        <v>1047</v>
      </c>
      <c r="D3633" t="s">
        <v>1048</v>
      </c>
      <c r="E3633" t="s">
        <v>1049</v>
      </c>
      <c r="F3633" t="s">
        <v>1050</v>
      </c>
      <c r="G3633" t="s">
        <v>349</v>
      </c>
      <c r="H3633">
        <v>201903</v>
      </c>
      <c r="I3633">
        <v>259.37419999999997</v>
      </c>
      <c r="J3633">
        <v>2019</v>
      </c>
      <c r="K3633">
        <v>3</v>
      </c>
      <c r="L3633">
        <v>13754</v>
      </c>
      <c r="M3633">
        <v>303008885</v>
      </c>
      <c r="N3633" s="7">
        <v>43699</v>
      </c>
      <c r="P3633" s="7"/>
    </row>
    <row r="3634" spans="1:16" x14ac:dyDescent="0.25">
      <c r="A3634" t="s">
        <v>1045</v>
      </c>
      <c r="B3634" t="s">
        <v>1054</v>
      </c>
      <c r="C3634" t="s">
        <v>1058</v>
      </c>
      <c r="D3634" t="s">
        <v>1056</v>
      </c>
      <c r="E3634" t="s">
        <v>1059</v>
      </c>
      <c r="F3634" t="s">
        <v>1050</v>
      </c>
      <c r="G3634" t="s">
        <v>10</v>
      </c>
      <c r="H3634">
        <v>201903</v>
      </c>
      <c r="I3634">
        <v>145.81710000000001</v>
      </c>
      <c r="J3634">
        <v>2019</v>
      </c>
      <c r="K3634">
        <v>3</v>
      </c>
      <c r="L3634">
        <v>13755</v>
      </c>
      <c r="M3634">
        <v>303007029</v>
      </c>
      <c r="N3634" s="7">
        <v>43640</v>
      </c>
      <c r="P3634" s="7"/>
    </row>
    <row r="3635" spans="1:16" x14ac:dyDescent="0.25">
      <c r="A3635" t="s">
        <v>1045</v>
      </c>
      <c r="B3635" t="s">
        <v>1060</v>
      </c>
      <c r="C3635" t="s">
        <v>1061</v>
      </c>
      <c r="D3635" t="s">
        <v>1062</v>
      </c>
      <c r="E3635" t="s">
        <v>1063</v>
      </c>
      <c r="F3635" t="s">
        <v>1050</v>
      </c>
      <c r="G3635" t="s">
        <v>27</v>
      </c>
      <c r="H3635">
        <v>201903</v>
      </c>
      <c r="I3635">
        <v>530.37270000000001</v>
      </c>
      <c r="J3635">
        <v>2019</v>
      </c>
      <c r="K3635">
        <v>3</v>
      </c>
      <c r="L3635">
        <v>13756</v>
      </c>
      <c r="M3635">
        <v>302107196</v>
      </c>
      <c r="N3635" s="7">
        <v>43528</v>
      </c>
      <c r="P3635" s="7"/>
    </row>
    <row r="3636" spans="1:16" x14ac:dyDescent="0.25">
      <c r="A3636" t="s">
        <v>1045</v>
      </c>
      <c r="B3636" t="s">
        <v>1046</v>
      </c>
      <c r="C3636" t="s">
        <v>1047</v>
      </c>
      <c r="D3636" t="s">
        <v>1048</v>
      </c>
      <c r="E3636" t="s">
        <v>1049</v>
      </c>
      <c r="F3636" t="s">
        <v>1050</v>
      </c>
      <c r="G3636" t="s">
        <v>27</v>
      </c>
      <c r="H3636">
        <v>201903</v>
      </c>
      <c r="I3636">
        <v>284.94970000000001</v>
      </c>
      <c r="J3636">
        <v>2019</v>
      </c>
      <c r="K3636">
        <v>3</v>
      </c>
      <c r="L3636">
        <v>13757</v>
      </c>
      <c r="M3636">
        <v>302109229</v>
      </c>
      <c r="N3636" s="7">
        <v>43529</v>
      </c>
      <c r="P3636" s="7"/>
    </row>
    <row r="3637" spans="1:16" x14ac:dyDescent="0.25">
      <c r="A3637" t="s">
        <v>1045</v>
      </c>
      <c r="B3637" t="s">
        <v>1060</v>
      </c>
      <c r="C3637" t="s">
        <v>1064</v>
      </c>
      <c r="D3637" t="s">
        <v>1065</v>
      </c>
      <c r="E3637" t="s">
        <v>1066</v>
      </c>
      <c r="F3637" t="s">
        <v>1050</v>
      </c>
      <c r="G3637" t="s">
        <v>323</v>
      </c>
      <c r="H3637">
        <v>201903</v>
      </c>
      <c r="I3637">
        <v>530.16679999999997</v>
      </c>
      <c r="J3637">
        <v>2019</v>
      </c>
      <c r="K3637">
        <v>3</v>
      </c>
      <c r="L3637">
        <v>13758</v>
      </c>
      <c r="M3637">
        <v>301904700</v>
      </c>
      <c r="N3637" s="7">
        <v>43581</v>
      </c>
      <c r="P3637" s="7"/>
    </row>
    <row r="3638" spans="1:16" x14ac:dyDescent="0.25">
      <c r="A3638" t="s">
        <v>1045</v>
      </c>
      <c r="B3638" t="s">
        <v>1046</v>
      </c>
      <c r="C3638" t="s">
        <v>1047</v>
      </c>
      <c r="D3638" t="s">
        <v>1048</v>
      </c>
      <c r="E3638" t="s">
        <v>1049</v>
      </c>
      <c r="F3638" t="s">
        <v>1050</v>
      </c>
      <c r="G3638" t="s">
        <v>11</v>
      </c>
      <c r="H3638">
        <v>201903</v>
      </c>
      <c r="I3638">
        <v>224.5155</v>
      </c>
      <c r="J3638">
        <v>2019</v>
      </c>
      <c r="K3638">
        <v>3</v>
      </c>
      <c r="L3638">
        <v>13759</v>
      </c>
      <c r="M3638">
        <v>302107612</v>
      </c>
      <c r="N3638" s="7">
        <v>43517</v>
      </c>
      <c r="P3638" s="7"/>
    </row>
    <row r="3639" spans="1:16" x14ac:dyDescent="0.25">
      <c r="A3639" t="s">
        <v>1045</v>
      </c>
      <c r="B3639" t="s">
        <v>1060</v>
      </c>
      <c r="C3639" t="s">
        <v>1061</v>
      </c>
      <c r="D3639" t="s">
        <v>1062</v>
      </c>
      <c r="E3639" t="s">
        <v>1063</v>
      </c>
      <c r="F3639" t="s">
        <v>1050</v>
      </c>
      <c r="G3639" t="s">
        <v>29</v>
      </c>
      <c r="H3639">
        <v>201903</v>
      </c>
      <c r="I3639">
        <v>517.15160000000003</v>
      </c>
      <c r="J3639">
        <v>2019</v>
      </c>
      <c r="K3639">
        <v>3</v>
      </c>
      <c r="L3639">
        <v>13760</v>
      </c>
      <c r="M3639">
        <v>303004644</v>
      </c>
      <c r="N3639" s="7">
        <v>43676</v>
      </c>
      <c r="P3639" s="7"/>
    </row>
    <row r="3640" spans="1:16" x14ac:dyDescent="0.25">
      <c r="A3640" t="s">
        <v>1028</v>
      </c>
      <c r="B3640" t="s">
        <v>1076</v>
      </c>
      <c r="C3640" t="s">
        <v>1077</v>
      </c>
      <c r="D3640" t="s">
        <v>1078</v>
      </c>
      <c r="E3640" t="s">
        <v>1079</v>
      </c>
      <c r="F3640" t="s">
        <v>1080</v>
      </c>
      <c r="G3640" t="s">
        <v>24</v>
      </c>
      <c r="H3640">
        <v>201903</v>
      </c>
      <c r="I3640">
        <v>194.20189999999999</v>
      </c>
      <c r="J3640">
        <v>2019</v>
      </c>
      <c r="K3640">
        <v>3</v>
      </c>
      <c r="L3640">
        <v>13761</v>
      </c>
      <c r="M3640">
        <v>301105630</v>
      </c>
      <c r="N3640" s="7">
        <v>43518</v>
      </c>
      <c r="P3640" s="7"/>
    </row>
    <row r="3641" spans="1:16" x14ac:dyDescent="0.25">
      <c r="A3641" t="s">
        <v>1028</v>
      </c>
      <c r="B3641" t="s">
        <v>1076</v>
      </c>
      <c r="C3641" t="s">
        <v>1077</v>
      </c>
      <c r="D3641" t="s">
        <v>1078</v>
      </c>
      <c r="E3641" t="s">
        <v>1079</v>
      </c>
      <c r="F3641" t="s">
        <v>1080</v>
      </c>
      <c r="G3641" t="s">
        <v>35</v>
      </c>
      <c r="H3641">
        <v>201903</v>
      </c>
      <c r="I3641">
        <v>167.5</v>
      </c>
      <c r="J3641">
        <v>2019</v>
      </c>
      <c r="K3641">
        <v>3</v>
      </c>
      <c r="L3641">
        <v>13762</v>
      </c>
      <c r="M3641">
        <v>301506578</v>
      </c>
      <c r="N3641" s="7">
        <v>43603</v>
      </c>
      <c r="P3641" s="7"/>
    </row>
    <row r="3642" spans="1:16" x14ac:dyDescent="0.25">
      <c r="A3642" t="s">
        <v>1045</v>
      </c>
      <c r="B3642" t="s">
        <v>1046</v>
      </c>
      <c r="C3642" t="s">
        <v>1051</v>
      </c>
      <c r="D3642" t="s">
        <v>1052</v>
      </c>
      <c r="E3642" t="s">
        <v>1053</v>
      </c>
      <c r="F3642" t="s">
        <v>1050</v>
      </c>
      <c r="G3642" t="s">
        <v>319</v>
      </c>
      <c r="H3642">
        <v>201903</v>
      </c>
      <c r="I3642">
        <v>291.8</v>
      </c>
      <c r="J3642">
        <v>2019</v>
      </c>
      <c r="K3642">
        <v>3</v>
      </c>
      <c r="L3642">
        <v>13763</v>
      </c>
      <c r="M3642">
        <v>301806099</v>
      </c>
      <c r="N3642" s="7">
        <v>43573</v>
      </c>
      <c r="P3642" s="7"/>
    </row>
    <row r="3643" spans="1:16" x14ac:dyDescent="0.25">
      <c r="A3643" t="s">
        <v>1045</v>
      </c>
      <c r="B3643" t="s">
        <v>1054</v>
      </c>
      <c r="C3643" t="s">
        <v>1058</v>
      </c>
      <c r="D3643" t="s">
        <v>1056</v>
      </c>
      <c r="E3643" t="s">
        <v>1059</v>
      </c>
      <c r="F3643" t="s">
        <v>1050</v>
      </c>
      <c r="G3643" t="s">
        <v>30</v>
      </c>
      <c r="H3643">
        <v>201903</v>
      </c>
      <c r="I3643">
        <v>230.49940000000001</v>
      </c>
      <c r="J3643">
        <v>2019</v>
      </c>
      <c r="K3643">
        <v>3</v>
      </c>
      <c r="L3643">
        <v>13764</v>
      </c>
      <c r="M3643">
        <v>303007741</v>
      </c>
      <c r="N3643" s="7">
        <v>43668</v>
      </c>
      <c r="P3643" s="7"/>
    </row>
    <row r="3644" spans="1:16" x14ac:dyDescent="0.25">
      <c r="A3644" t="s">
        <v>1037</v>
      </c>
      <c r="B3644" t="s">
        <v>1038</v>
      </c>
      <c r="C3644" t="s">
        <v>1039</v>
      </c>
      <c r="D3644" t="s">
        <v>1040</v>
      </c>
      <c r="E3644" t="s">
        <v>1041</v>
      </c>
      <c r="F3644" t="s">
        <v>1033</v>
      </c>
      <c r="G3644" t="s">
        <v>27</v>
      </c>
      <c r="H3644">
        <v>201903</v>
      </c>
      <c r="I3644">
        <v>481.86129</v>
      </c>
      <c r="J3644">
        <v>2019</v>
      </c>
      <c r="K3644">
        <v>3</v>
      </c>
      <c r="L3644">
        <v>13765</v>
      </c>
      <c r="M3644">
        <v>302105576</v>
      </c>
      <c r="N3644" s="7">
        <v>43677</v>
      </c>
      <c r="P3644" s="7"/>
    </row>
    <row r="3645" spans="1:16" x14ac:dyDescent="0.25">
      <c r="A3645" t="s">
        <v>1045</v>
      </c>
      <c r="B3645" t="s">
        <v>1054</v>
      </c>
      <c r="C3645" t="s">
        <v>1058</v>
      </c>
      <c r="D3645" t="s">
        <v>1056</v>
      </c>
      <c r="E3645" t="s">
        <v>1059</v>
      </c>
      <c r="F3645" t="s">
        <v>1050</v>
      </c>
      <c r="G3645" t="s">
        <v>28</v>
      </c>
      <c r="H3645">
        <v>201903</v>
      </c>
      <c r="I3645">
        <v>282</v>
      </c>
      <c r="J3645">
        <v>2019</v>
      </c>
      <c r="K3645">
        <v>3</v>
      </c>
      <c r="L3645">
        <v>13766</v>
      </c>
      <c r="M3645">
        <v>303007960</v>
      </c>
      <c r="N3645" s="7">
        <v>43535</v>
      </c>
      <c r="P3645" s="7"/>
    </row>
    <row r="3646" spans="1:16" x14ac:dyDescent="0.25">
      <c r="A3646" t="s">
        <v>1045</v>
      </c>
      <c r="B3646" t="s">
        <v>1060</v>
      </c>
      <c r="C3646" t="s">
        <v>1061</v>
      </c>
      <c r="D3646" t="s">
        <v>1062</v>
      </c>
      <c r="E3646" t="s">
        <v>1063</v>
      </c>
      <c r="F3646" t="s">
        <v>1050</v>
      </c>
      <c r="G3646" t="s">
        <v>26</v>
      </c>
      <c r="H3646">
        <v>201903</v>
      </c>
      <c r="I3646">
        <v>510.95729999999998</v>
      </c>
      <c r="J3646">
        <v>2019</v>
      </c>
      <c r="K3646">
        <v>3</v>
      </c>
      <c r="L3646">
        <v>13767</v>
      </c>
      <c r="M3646">
        <v>303006782</v>
      </c>
      <c r="N3646" s="7">
        <v>43621</v>
      </c>
      <c r="P3646" s="7"/>
    </row>
    <row r="3647" spans="1:16" x14ac:dyDescent="0.25">
      <c r="A3647" t="s">
        <v>21</v>
      </c>
      <c r="B3647" t="s">
        <v>22</v>
      </c>
      <c r="C3647" t="s">
        <v>38</v>
      </c>
      <c r="D3647" t="s">
        <v>39</v>
      </c>
      <c r="E3647" t="s">
        <v>40</v>
      </c>
      <c r="F3647" t="s">
        <v>23</v>
      </c>
      <c r="G3647" t="s">
        <v>27</v>
      </c>
      <c r="H3647">
        <v>201904</v>
      </c>
      <c r="I3647">
        <v>175</v>
      </c>
      <c r="J3647">
        <v>2019</v>
      </c>
      <c r="K3647">
        <v>4</v>
      </c>
      <c r="L3647">
        <v>13768</v>
      </c>
      <c r="M3647">
        <v>303009408</v>
      </c>
      <c r="N3647" s="7">
        <v>43599</v>
      </c>
      <c r="P3647" s="7"/>
    </row>
    <row r="3648" spans="1:16" x14ac:dyDescent="0.25">
      <c r="A3648" t="s">
        <v>1045</v>
      </c>
      <c r="B3648" t="s">
        <v>1054</v>
      </c>
      <c r="C3648" t="s">
        <v>1074</v>
      </c>
      <c r="D3648" t="s">
        <v>1071</v>
      </c>
      <c r="E3648" t="s">
        <v>1075</v>
      </c>
      <c r="F3648" t="s">
        <v>1073</v>
      </c>
      <c r="G3648" t="s">
        <v>11</v>
      </c>
      <c r="H3648">
        <v>201904</v>
      </c>
      <c r="I3648">
        <v>172.31970000000001</v>
      </c>
      <c r="J3648">
        <v>2019</v>
      </c>
      <c r="K3648">
        <v>4</v>
      </c>
      <c r="L3648">
        <v>13769</v>
      </c>
      <c r="M3648">
        <v>302105364</v>
      </c>
      <c r="N3648" s="7">
        <v>43607</v>
      </c>
      <c r="P3648" s="7"/>
    </row>
    <row r="3649" spans="1:16" x14ac:dyDescent="0.25">
      <c r="A3649" t="s">
        <v>1028</v>
      </c>
      <c r="B3649" t="s">
        <v>1076</v>
      </c>
      <c r="C3649" t="s">
        <v>1077</v>
      </c>
      <c r="D3649" t="s">
        <v>1078</v>
      </c>
      <c r="E3649" t="s">
        <v>1079</v>
      </c>
      <c r="F3649" t="s">
        <v>1080</v>
      </c>
      <c r="G3649" t="s">
        <v>15</v>
      </c>
      <c r="H3649">
        <v>201904</v>
      </c>
      <c r="I3649">
        <v>178.52525</v>
      </c>
      <c r="J3649">
        <v>2019</v>
      </c>
      <c r="K3649">
        <v>4</v>
      </c>
      <c r="L3649">
        <v>13770</v>
      </c>
      <c r="M3649">
        <v>301506394</v>
      </c>
      <c r="N3649" s="7">
        <v>43712</v>
      </c>
      <c r="P3649" s="7"/>
    </row>
    <row r="3650" spans="1:16" x14ac:dyDescent="0.25">
      <c r="A3650" t="s">
        <v>1028</v>
      </c>
      <c r="B3650" t="s">
        <v>1029</v>
      </c>
      <c r="C3650" t="s">
        <v>1030</v>
      </c>
      <c r="D3650" t="s">
        <v>1031</v>
      </c>
      <c r="E3650" t="s">
        <v>1032</v>
      </c>
      <c r="F3650" t="s">
        <v>1033</v>
      </c>
      <c r="G3650" t="s">
        <v>27</v>
      </c>
      <c r="H3650">
        <v>201904</v>
      </c>
      <c r="I3650">
        <v>373.60520000000002</v>
      </c>
      <c r="J3650">
        <v>2019</v>
      </c>
      <c r="K3650">
        <v>4</v>
      </c>
      <c r="L3650">
        <v>13771</v>
      </c>
      <c r="M3650">
        <v>302107617</v>
      </c>
      <c r="N3650" s="7">
        <v>43630</v>
      </c>
      <c r="P3650" s="7"/>
    </row>
    <row r="3651" spans="1:16" x14ac:dyDescent="0.25">
      <c r="A3651" t="s">
        <v>21</v>
      </c>
      <c r="B3651" t="s">
        <v>22</v>
      </c>
      <c r="C3651" t="s">
        <v>38</v>
      </c>
      <c r="D3651" t="s">
        <v>39</v>
      </c>
      <c r="E3651" t="s">
        <v>40</v>
      </c>
      <c r="F3651" t="s">
        <v>23</v>
      </c>
      <c r="G3651" t="s">
        <v>26</v>
      </c>
      <c r="H3651">
        <v>201904</v>
      </c>
      <c r="I3651">
        <v>175</v>
      </c>
      <c r="J3651">
        <v>2019</v>
      </c>
      <c r="K3651">
        <v>4</v>
      </c>
      <c r="L3651">
        <v>13772</v>
      </c>
      <c r="M3651">
        <v>301308089</v>
      </c>
      <c r="N3651" s="7">
        <v>43588</v>
      </c>
      <c r="P3651" s="7"/>
    </row>
    <row r="3652" spans="1:16" x14ac:dyDescent="0.25">
      <c r="A3652" t="s">
        <v>1045</v>
      </c>
      <c r="B3652" t="s">
        <v>1054</v>
      </c>
      <c r="C3652" t="s">
        <v>1074</v>
      </c>
      <c r="D3652" t="s">
        <v>1071</v>
      </c>
      <c r="E3652" t="s">
        <v>1075</v>
      </c>
      <c r="F3652" t="s">
        <v>1073</v>
      </c>
      <c r="G3652" t="s">
        <v>32</v>
      </c>
      <c r="H3652">
        <v>201904</v>
      </c>
      <c r="I3652">
        <v>134.12119999999999</v>
      </c>
      <c r="J3652">
        <v>2019</v>
      </c>
      <c r="K3652">
        <v>4</v>
      </c>
      <c r="L3652">
        <v>13773</v>
      </c>
      <c r="M3652">
        <v>302105470</v>
      </c>
      <c r="N3652" s="7">
        <v>43598</v>
      </c>
      <c r="P3652" s="7"/>
    </row>
    <row r="3653" spans="1:16" x14ac:dyDescent="0.25">
      <c r="A3653" t="s">
        <v>1037</v>
      </c>
      <c r="B3653" t="s">
        <v>1038</v>
      </c>
      <c r="C3653" t="s">
        <v>1039</v>
      </c>
      <c r="D3653" t="s">
        <v>1040</v>
      </c>
      <c r="E3653" t="s">
        <v>1041</v>
      </c>
      <c r="F3653" t="s">
        <v>1033</v>
      </c>
      <c r="G3653" t="s">
        <v>26</v>
      </c>
      <c r="H3653">
        <v>201904</v>
      </c>
      <c r="I3653">
        <v>472.43</v>
      </c>
      <c r="J3653">
        <v>2019</v>
      </c>
      <c r="K3653">
        <v>4</v>
      </c>
      <c r="L3653">
        <v>13774</v>
      </c>
      <c r="M3653">
        <v>303005505</v>
      </c>
      <c r="N3653" s="7">
        <v>43732</v>
      </c>
      <c r="P3653" s="7"/>
    </row>
    <row r="3654" spans="1:16" x14ac:dyDescent="0.25">
      <c r="A3654" t="s">
        <v>1045</v>
      </c>
      <c r="B3654" t="s">
        <v>1046</v>
      </c>
      <c r="C3654" t="s">
        <v>1047</v>
      </c>
      <c r="D3654" t="s">
        <v>1048</v>
      </c>
      <c r="E3654" t="s">
        <v>1049</v>
      </c>
      <c r="F3654" t="s">
        <v>1050</v>
      </c>
      <c r="G3654" t="s">
        <v>30</v>
      </c>
      <c r="H3654">
        <v>201904</v>
      </c>
      <c r="I3654">
        <v>270.6447</v>
      </c>
      <c r="J3654">
        <v>2019</v>
      </c>
      <c r="K3654">
        <v>4</v>
      </c>
      <c r="L3654">
        <v>13775</v>
      </c>
      <c r="M3654">
        <v>301408081</v>
      </c>
      <c r="N3654" s="7">
        <v>43698</v>
      </c>
      <c r="P3654" s="7"/>
    </row>
    <row r="3655" spans="1:16" x14ac:dyDescent="0.25">
      <c r="A3655" t="s">
        <v>1045</v>
      </c>
      <c r="B3655" t="s">
        <v>1060</v>
      </c>
      <c r="C3655" t="s">
        <v>1061</v>
      </c>
      <c r="D3655" t="s">
        <v>1062</v>
      </c>
      <c r="E3655" t="s">
        <v>1063</v>
      </c>
      <c r="F3655" t="s">
        <v>1050</v>
      </c>
      <c r="G3655" t="s">
        <v>10</v>
      </c>
      <c r="H3655">
        <v>201904</v>
      </c>
      <c r="I3655">
        <v>537.43399999999997</v>
      </c>
      <c r="J3655">
        <v>2019</v>
      </c>
      <c r="K3655">
        <v>4</v>
      </c>
      <c r="L3655">
        <v>13776</v>
      </c>
      <c r="M3655">
        <v>301906374</v>
      </c>
      <c r="N3655" s="7">
        <v>43575</v>
      </c>
      <c r="P3655" s="7"/>
    </row>
    <row r="3656" spans="1:16" x14ac:dyDescent="0.25">
      <c r="A3656" t="s">
        <v>1028</v>
      </c>
      <c r="B3656" t="s">
        <v>1029</v>
      </c>
      <c r="C3656" t="s">
        <v>1030</v>
      </c>
      <c r="D3656" t="s">
        <v>1031</v>
      </c>
      <c r="E3656" t="s">
        <v>1032</v>
      </c>
      <c r="F3656" t="s">
        <v>1033</v>
      </c>
      <c r="G3656" t="s">
        <v>35</v>
      </c>
      <c r="H3656">
        <v>201904</v>
      </c>
      <c r="I3656">
        <v>276.416675</v>
      </c>
      <c r="J3656">
        <v>2019</v>
      </c>
      <c r="K3656">
        <v>4</v>
      </c>
      <c r="L3656">
        <v>13777</v>
      </c>
      <c r="M3656">
        <v>302105999</v>
      </c>
      <c r="N3656" s="7">
        <v>43641</v>
      </c>
      <c r="P3656" s="7"/>
    </row>
    <row r="3657" spans="1:16" x14ac:dyDescent="0.25">
      <c r="A3657" t="s">
        <v>1045</v>
      </c>
      <c r="B3657" t="s">
        <v>1060</v>
      </c>
      <c r="C3657" t="s">
        <v>1064</v>
      </c>
      <c r="D3657" t="s">
        <v>1065</v>
      </c>
      <c r="E3657" t="s">
        <v>1066</v>
      </c>
      <c r="F3657" t="s">
        <v>1050</v>
      </c>
      <c r="G3657" t="s">
        <v>34</v>
      </c>
      <c r="H3657">
        <v>201904</v>
      </c>
      <c r="I3657">
        <v>672.04</v>
      </c>
      <c r="J3657">
        <v>2019</v>
      </c>
      <c r="K3657">
        <v>4</v>
      </c>
      <c r="L3657">
        <v>13778</v>
      </c>
      <c r="M3657">
        <v>302109638</v>
      </c>
      <c r="N3657" s="7">
        <v>43631</v>
      </c>
      <c r="P3657" s="7"/>
    </row>
    <row r="3658" spans="1:16" x14ac:dyDescent="0.25">
      <c r="A3658" t="s">
        <v>1045</v>
      </c>
      <c r="B3658" t="s">
        <v>1054</v>
      </c>
      <c r="C3658" t="s">
        <v>1055</v>
      </c>
      <c r="D3658" t="s">
        <v>1056</v>
      </c>
      <c r="E3658" t="s">
        <v>1057</v>
      </c>
      <c r="F3658" t="s">
        <v>1050</v>
      </c>
      <c r="G3658" t="s">
        <v>26</v>
      </c>
      <c r="H3658">
        <v>201904</v>
      </c>
      <c r="I3658">
        <v>188.27889999999999</v>
      </c>
      <c r="J3658">
        <v>2019</v>
      </c>
      <c r="K3658">
        <v>4</v>
      </c>
      <c r="L3658">
        <v>13779</v>
      </c>
      <c r="M3658">
        <v>302107489</v>
      </c>
      <c r="N3658" s="7">
        <v>43678</v>
      </c>
      <c r="P3658" s="7"/>
    </row>
    <row r="3659" spans="1:16" x14ac:dyDescent="0.25">
      <c r="A3659" t="s">
        <v>21</v>
      </c>
      <c r="B3659" t="s">
        <v>22</v>
      </c>
      <c r="C3659" t="s">
        <v>54</v>
      </c>
      <c r="D3659" t="s">
        <v>55</v>
      </c>
      <c r="E3659" t="s">
        <v>56</v>
      </c>
      <c r="F3659" t="s">
        <v>23</v>
      </c>
      <c r="G3659" t="s">
        <v>29</v>
      </c>
      <c r="H3659">
        <v>201904</v>
      </c>
      <c r="I3659">
        <v>29.12</v>
      </c>
      <c r="J3659">
        <v>2019</v>
      </c>
      <c r="K3659">
        <v>4</v>
      </c>
      <c r="L3659">
        <v>13780</v>
      </c>
      <c r="M3659">
        <v>300406412</v>
      </c>
      <c r="N3659" s="7">
        <v>43573</v>
      </c>
      <c r="P3659" s="7"/>
    </row>
    <row r="3660" spans="1:16" x14ac:dyDescent="0.25">
      <c r="A3660" t="s">
        <v>1045</v>
      </c>
      <c r="B3660" t="s">
        <v>1054</v>
      </c>
      <c r="C3660" t="s">
        <v>1074</v>
      </c>
      <c r="D3660" t="s">
        <v>1071</v>
      </c>
      <c r="E3660" t="s">
        <v>1075</v>
      </c>
      <c r="F3660" t="s">
        <v>1073</v>
      </c>
      <c r="G3660" t="s">
        <v>53</v>
      </c>
      <c r="H3660">
        <v>201904</v>
      </c>
      <c r="I3660">
        <v>144.84</v>
      </c>
      <c r="J3660">
        <v>2019</v>
      </c>
      <c r="K3660">
        <v>4</v>
      </c>
      <c r="L3660">
        <v>13781</v>
      </c>
      <c r="M3660">
        <v>302105441</v>
      </c>
      <c r="N3660" s="7">
        <v>43619</v>
      </c>
      <c r="P3660" s="7"/>
    </row>
    <row r="3661" spans="1:16" x14ac:dyDescent="0.25">
      <c r="A3661" t="s">
        <v>1045</v>
      </c>
      <c r="B3661" t="s">
        <v>1060</v>
      </c>
      <c r="C3661" t="s">
        <v>1064</v>
      </c>
      <c r="D3661" t="s">
        <v>1065</v>
      </c>
      <c r="E3661" t="s">
        <v>1066</v>
      </c>
      <c r="F3661" t="s">
        <v>1050</v>
      </c>
      <c r="G3661" t="s">
        <v>10</v>
      </c>
      <c r="H3661">
        <v>201904</v>
      </c>
      <c r="I3661">
        <v>578.53</v>
      </c>
      <c r="J3661">
        <v>2019</v>
      </c>
      <c r="K3661">
        <v>4</v>
      </c>
      <c r="L3661">
        <v>13782</v>
      </c>
      <c r="M3661">
        <v>302104989</v>
      </c>
      <c r="N3661" s="7">
        <v>43628</v>
      </c>
      <c r="P3661" s="7"/>
    </row>
    <row r="3662" spans="1:16" x14ac:dyDescent="0.25">
      <c r="A3662" t="s">
        <v>1045</v>
      </c>
      <c r="B3662" t="s">
        <v>1046</v>
      </c>
      <c r="C3662" t="s">
        <v>1047</v>
      </c>
      <c r="D3662" t="s">
        <v>1048</v>
      </c>
      <c r="E3662" t="s">
        <v>1049</v>
      </c>
      <c r="F3662" t="s">
        <v>1050</v>
      </c>
      <c r="G3662" t="s">
        <v>15</v>
      </c>
      <c r="H3662">
        <v>201904</v>
      </c>
      <c r="I3662">
        <v>245.72569999999999</v>
      </c>
      <c r="J3662">
        <v>2019</v>
      </c>
      <c r="K3662">
        <v>4</v>
      </c>
      <c r="L3662">
        <v>13783</v>
      </c>
      <c r="M3662">
        <v>303004450</v>
      </c>
      <c r="N3662" s="7">
        <v>43695</v>
      </c>
      <c r="P3662" s="7"/>
    </row>
    <row r="3663" spans="1:16" x14ac:dyDescent="0.25">
      <c r="A3663" t="s">
        <v>1045</v>
      </c>
      <c r="B3663" t="s">
        <v>1046</v>
      </c>
      <c r="C3663" t="s">
        <v>1051</v>
      </c>
      <c r="D3663" t="s">
        <v>1052</v>
      </c>
      <c r="E3663" t="s">
        <v>1053</v>
      </c>
      <c r="F3663" t="s">
        <v>1050</v>
      </c>
      <c r="G3663" t="s">
        <v>25</v>
      </c>
      <c r="H3663">
        <v>201904</v>
      </c>
      <c r="I3663">
        <v>330.33330000000001</v>
      </c>
      <c r="J3663">
        <v>2019</v>
      </c>
      <c r="K3663">
        <v>4</v>
      </c>
      <c r="L3663">
        <v>13784</v>
      </c>
      <c r="M3663">
        <v>302110156</v>
      </c>
      <c r="N3663" s="7">
        <v>43672</v>
      </c>
      <c r="P3663" s="7"/>
    </row>
    <row r="3664" spans="1:16" x14ac:dyDescent="0.25">
      <c r="A3664" t="s">
        <v>21</v>
      </c>
      <c r="B3664" t="s">
        <v>22</v>
      </c>
      <c r="C3664" t="s">
        <v>47</v>
      </c>
      <c r="D3664" t="s">
        <v>48</v>
      </c>
      <c r="E3664" t="s">
        <v>49</v>
      </c>
      <c r="F3664" t="s">
        <v>23</v>
      </c>
      <c r="G3664" t="s">
        <v>31</v>
      </c>
      <c r="H3664">
        <v>201904</v>
      </c>
      <c r="I3664">
        <v>88.291499999999999</v>
      </c>
      <c r="J3664">
        <v>2019</v>
      </c>
      <c r="K3664">
        <v>4</v>
      </c>
      <c r="L3664">
        <v>13785</v>
      </c>
      <c r="M3664">
        <v>301900485</v>
      </c>
      <c r="N3664" s="7">
        <v>43624</v>
      </c>
      <c r="P3664" s="7"/>
    </row>
    <row r="3665" spans="1:16" x14ac:dyDescent="0.25">
      <c r="A3665" t="s">
        <v>1045</v>
      </c>
      <c r="B3665" t="s">
        <v>1060</v>
      </c>
      <c r="C3665" t="s">
        <v>1061</v>
      </c>
      <c r="D3665" t="s">
        <v>1062</v>
      </c>
      <c r="E3665" t="s">
        <v>1063</v>
      </c>
      <c r="F3665" t="s">
        <v>1050</v>
      </c>
      <c r="G3665" t="s">
        <v>323</v>
      </c>
      <c r="H3665">
        <v>201904</v>
      </c>
      <c r="I3665">
        <v>551.16430000000003</v>
      </c>
      <c r="J3665">
        <v>2019</v>
      </c>
      <c r="K3665">
        <v>4</v>
      </c>
      <c r="L3665">
        <v>13786</v>
      </c>
      <c r="M3665">
        <v>302105984</v>
      </c>
      <c r="N3665" s="7">
        <v>43619</v>
      </c>
      <c r="P3665" s="7"/>
    </row>
    <row r="3666" spans="1:16" x14ac:dyDescent="0.25">
      <c r="A3666" t="s">
        <v>1028</v>
      </c>
      <c r="B3666" t="s">
        <v>1076</v>
      </c>
      <c r="C3666" t="s">
        <v>1077</v>
      </c>
      <c r="D3666" t="s">
        <v>1078</v>
      </c>
      <c r="E3666" t="s">
        <v>1079</v>
      </c>
      <c r="F3666" t="s">
        <v>1080</v>
      </c>
      <c r="G3666" t="s">
        <v>35</v>
      </c>
      <c r="H3666">
        <v>201904</v>
      </c>
      <c r="I3666">
        <v>167.5</v>
      </c>
      <c r="J3666">
        <v>2019</v>
      </c>
      <c r="K3666">
        <v>4</v>
      </c>
      <c r="L3666">
        <v>13787</v>
      </c>
      <c r="M3666">
        <v>302102723</v>
      </c>
      <c r="N3666" s="7">
        <v>43705</v>
      </c>
      <c r="P3666" s="7"/>
    </row>
    <row r="3667" spans="1:16" x14ac:dyDescent="0.25">
      <c r="A3667" t="s">
        <v>1045</v>
      </c>
      <c r="B3667" t="s">
        <v>1054</v>
      </c>
      <c r="C3667" t="s">
        <v>1058</v>
      </c>
      <c r="D3667" t="s">
        <v>1056</v>
      </c>
      <c r="E3667" t="s">
        <v>1059</v>
      </c>
      <c r="F3667" t="s">
        <v>1050</v>
      </c>
      <c r="G3667" t="s">
        <v>28</v>
      </c>
      <c r="H3667">
        <v>201904</v>
      </c>
      <c r="I3667">
        <v>284.2</v>
      </c>
      <c r="J3667">
        <v>2019</v>
      </c>
      <c r="K3667">
        <v>4</v>
      </c>
      <c r="L3667">
        <v>13788</v>
      </c>
      <c r="M3667">
        <v>302106561</v>
      </c>
      <c r="N3667" s="7">
        <v>43568</v>
      </c>
      <c r="P3667" s="7"/>
    </row>
    <row r="3668" spans="1:16" x14ac:dyDescent="0.25">
      <c r="A3668" t="s">
        <v>1045</v>
      </c>
      <c r="B3668" t="s">
        <v>1060</v>
      </c>
      <c r="C3668" t="s">
        <v>1061</v>
      </c>
      <c r="D3668" t="s">
        <v>1062</v>
      </c>
      <c r="E3668" t="s">
        <v>1063</v>
      </c>
      <c r="F3668" t="s">
        <v>1050</v>
      </c>
      <c r="G3668" t="s">
        <v>31</v>
      </c>
      <c r="H3668">
        <v>201904</v>
      </c>
      <c r="I3668">
        <v>566.20000000000005</v>
      </c>
      <c r="J3668">
        <v>2019</v>
      </c>
      <c r="K3668">
        <v>4</v>
      </c>
      <c r="L3668">
        <v>13789</v>
      </c>
      <c r="M3668">
        <v>301908302</v>
      </c>
      <c r="N3668" s="7">
        <v>43640</v>
      </c>
      <c r="P3668" s="7"/>
    </row>
    <row r="3669" spans="1:16" x14ac:dyDescent="0.25">
      <c r="A3669" t="s">
        <v>1045</v>
      </c>
      <c r="B3669" t="s">
        <v>1054</v>
      </c>
      <c r="C3669" t="s">
        <v>1074</v>
      </c>
      <c r="D3669" t="s">
        <v>1071</v>
      </c>
      <c r="E3669" t="s">
        <v>1075</v>
      </c>
      <c r="F3669" t="s">
        <v>1073</v>
      </c>
      <c r="G3669" t="s">
        <v>31</v>
      </c>
      <c r="H3669">
        <v>201904</v>
      </c>
      <c r="I3669">
        <v>164.6147</v>
      </c>
      <c r="J3669">
        <v>2019</v>
      </c>
      <c r="K3669">
        <v>4</v>
      </c>
      <c r="L3669">
        <v>13790</v>
      </c>
      <c r="M3669">
        <v>303007814</v>
      </c>
      <c r="N3669" s="7">
        <v>43701</v>
      </c>
      <c r="P3669" s="7"/>
    </row>
    <row r="3670" spans="1:16" x14ac:dyDescent="0.25">
      <c r="A3670" t="s">
        <v>1045</v>
      </c>
      <c r="B3670" t="s">
        <v>1046</v>
      </c>
      <c r="C3670" t="s">
        <v>1047</v>
      </c>
      <c r="D3670" t="s">
        <v>1048</v>
      </c>
      <c r="E3670" t="s">
        <v>1049</v>
      </c>
      <c r="F3670" t="s">
        <v>1050</v>
      </c>
      <c r="G3670" t="s">
        <v>349</v>
      </c>
      <c r="H3670">
        <v>201904</v>
      </c>
      <c r="I3670">
        <v>258.19900000000001</v>
      </c>
      <c r="J3670">
        <v>2019</v>
      </c>
      <c r="K3670">
        <v>4</v>
      </c>
      <c r="L3670">
        <v>13791</v>
      </c>
      <c r="M3670">
        <v>302110156</v>
      </c>
      <c r="N3670" s="7">
        <v>43600</v>
      </c>
      <c r="P3670" s="7"/>
    </row>
    <row r="3671" spans="1:16" x14ac:dyDescent="0.25">
      <c r="A3671" t="s">
        <v>1045</v>
      </c>
      <c r="B3671" t="s">
        <v>1060</v>
      </c>
      <c r="C3671" t="s">
        <v>1064</v>
      </c>
      <c r="D3671" t="s">
        <v>1065</v>
      </c>
      <c r="E3671" t="s">
        <v>1066</v>
      </c>
      <c r="F3671" t="s">
        <v>1050</v>
      </c>
      <c r="G3671" t="s">
        <v>323</v>
      </c>
      <c r="H3671">
        <v>201904</v>
      </c>
      <c r="I3671">
        <v>552.28899999999999</v>
      </c>
      <c r="J3671">
        <v>2019</v>
      </c>
      <c r="K3671">
        <v>4</v>
      </c>
      <c r="L3671">
        <v>13792</v>
      </c>
      <c r="M3671">
        <v>301806501</v>
      </c>
      <c r="N3671" s="7">
        <v>43669</v>
      </c>
      <c r="P3671" s="7"/>
    </row>
    <row r="3672" spans="1:16" x14ac:dyDescent="0.25">
      <c r="A3672" t="s">
        <v>21</v>
      </c>
      <c r="B3672" t="s">
        <v>22</v>
      </c>
      <c r="C3672" t="s">
        <v>47</v>
      </c>
      <c r="D3672" t="s">
        <v>48</v>
      </c>
      <c r="E3672" t="s">
        <v>49</v>
      </c>
      <c r="F3672" t="s">
        <v>23</v>
      </c>
      <c r="G3672" t="s">
        <v>35</v>
      </c>
      <c r="H3672">
        <v>201904</v>
      </c>
      <c r="I3672">
        <v>54.7</v>
      </c>
      <c r="J3672">
        <v>2019</v>
      </c>
      <c r="K3672">
        <v>4</v>
      </c>
      <c r="L3672">
        <v>13793</v>
      </c>
      <c r="M3672">
        <v>301800250</v>
      </c>
      <c r="N3672" s="7">
        <v>43608</v>
      </c>
      <c r="P3672" s="7"/>
    </row>
    <row r="3673" spans="1:16" x14ac:dyDescent="0.25">
      <c r="A3673" t="s">
        <v>21</v>
      </c>
      <c r="B3673" t="s">
        <v>22</v>
      </c>
      <c r="C3673" t="s">
        <v>54</v>
      </c>
      <c r="D3673" t="s">
        <v>55</v>
      </c>
      <c r="E3673" t="s">
        <v>56</v>
      </c>
      <c r="F3673" t="s">
        <v>23</v>
      </c>
      <c r="G3673" t="s">
        <v>26</v>
      </c>
      <c r="H3673">
        <v>201904</v>
      </c>
      <c r="I3673">
        <v>69.303200000000004</v>
      </c>
      <c r="J3673">
        <v>2019</v>
      </c>
      <c r="K3673">
        <v>4</v>
      </c>
      <c r="L3673">
        <v>13794</v>
      </c>
      <c r="M3673">
        <v>302107647</v>
      </c>
      <c r="N3673" s="7">
        <v>43559</v>
      </c>
      <c r="P3673" s="7"/>
    </row>
    <row r="3674" spans="1:16" x14ac:dyDescent="0.25">
      <c r="A3674" t="s">
        <v>1028</v>
      </c>
      <c r="B3674" t="s">
        <v>1076</v>
      </c>
      <c r="C3674" t="s">
        <v>1077</v>
      </c>
      <c r="D3674" t="s">
        <v>1078</v>
      </c>
      <c r="E3674" t="s">
        <v>1079</v>
      </c>
      <c r="F3674" t="s">
        <v>1080</v>
      </c>
      <c r="G3674" t="s">
        <v>605</v>
      </c>
      <c r="H3674">
        <v>201904</v>
      </c>
      <c r="I3674">
        <v>181.55430000000001</v>
      </c>
      <c r="J3674">
        <v>2019</v>
      </c>
      <c r="K3674">
        <v>4</v>
      </c>
      <c r="L3674">
        <v>13795</v>
      </c>
      <c r="M3674">
        <v>301806561</v>
      </c>
      <c r="N3674" s="7">
        <v>43648</v>
      </c>
      <c r="P3674" s="7"/>
    </row>
    <row r="3675" spans="1:16" x14ac:dyDescent="0.25">
      <c r="A3675" t="s">
        <v>1045</v>
      </c>
      <c r="B3675" t="s">
        <v>1060</v>
      </c>
      <c r="C3675" t="s">
        <v>1061</v>
      </c>
      <c r="D3675" t="s">
        <v>1062</v>
      </c>
      <c r="E3675" t="s">
        <v>1063</v>
      </c>
      <c r="F3675" t="s">
        <v>1050</v>
      </c>
      <c r="G3675" t="s">
        <v>33</v>
      </c>
      <c r="H3675">
        <v>201904</v>
      </c>
      <c r="I3675">
        <v>655.03330000000005</v>
      </c>
      <c r="J3675">
        <v>2019</v>
      </c>
      <c r="K3675">
        <v>4</v>
      </c>
      <c r="L3675">
        <v>13796</v>
      </c>
      <c r="M3675">
        <v>300300461</v>
      </c>
      <c r="N3675" s="7">
        <v>43545</v>
      </c>
      <c r="P3675" s="7"/>
    </row>
    <row r="3676" spans="1:16" x14ac:dyDescent="0.25">
      <c r="A3676" t="s">
        <v>1045</v>
      </c>
      <c r="B3676" t="s">
        <v>1046</v>
      </c>
      <c r="C3676" t="s">
        <v>1051</v>
      </c>
      <c r="D3676" t="s">
        <v>1052</v>
      </c>
      <c r="E3676" t="s">
        <v>1053</v>
      </c>
      <c r="F3676" t="s">
        <v>1050</v>
      </c>
      <c r="G3676" t="s">
        <v>53</v>
      </c>
      <c r="H3676">
        <v>201904</v>
      </c>
      <c r="I3676">
        <v>379.07100000000003</v>
      </c>
      <c r="J3676">
        <v>2019</v>
      </c>
      <c r="K3676">
        <v>4</v>
      </c>
      <c r="L3676">
        <v>13797</v>
      </c>
      <c r="M3676">
        <v>301806668</v>
      </c>
      <c r="N3676" s="7">
        <v>43693</v>
      </c>
      <c r="P3676" s="7"/>
    </row>
    <row r="3677" spans="1:16" x14ac:dyDescent="0.25">
      <c r="A3677" t="s">
        <v>1045</v>
      </c>
      <c r="B3677" t="s">
        <v>1067</v>
      </c>
      <c r="C3677" t="s">
        <v>1068</v>
      </c>
      <c r="D3677" t="s">
        <v>1069</v>
      </c>
      <c r="E3677" t="s">
        <v>1070</v>
      </c>
      <c r="F3677" t="s">
        <v>1050</v>
      </c>
      <c r="G3677" t="s">
        <v>29</v>
      </c>
      <c r="H3677">
        <v>201904</v>
      </c>
      <c r="I3677">
        <v>53.933300000000003</v>
      </c>
      <c r="J3677">
        <v>2019</v>
      </c>
      <c r="K3677">
        <v>4</v>
      </c>
      <c r="L3677">
        <v>13798</v>
      </c>
      <c r="M3677">
        <v>302103316</v>
      </c>
      <c r="N3677" s="7">
        <v>43554</v>
      </c>
      <c r="P3677" s="7"/>
    </row>
    <row r="3678" spans="1:16" x14ac:dyDescent="0.25">
      <c r="A3678" t="s">
        <v>1045</v>
      </c>
      <c r="B3678" t="s">
        <v>1054</v>
      </c>
      <c r="C3678" t="s">
        <v>1074</v>
      </c>
      <c r="D3678" t="s">
        <v>1071</v>
      </c>
      <c r="E3678" t="s">
        <v>1075</v>
      </c>
      <c r="F3678" t="s">
        <v>1073</v>
      </c>
      <c r="G3678" t="s">
        <v>24</v>
      </c>
      <c r="H3678">
        <v>201904</v>
      </c>
      <c r="I3678">
        <v>124.43429999999999</v>
      </c>
      <c r="J3678">
        <v>2019</v>
      </c>
      <c r="K3678">
        <v>4</v>
      </c>
      <c r="L3678">
        <v>13799</v>
      </c>
      <c r="M3678">
        <v>302105349</v>
      </c>
      <c r="N3678" s="7">
        <v>43722</v>
      </c>
      <c r="P3678" s="7"/>
    </row>
    <row r="3679" spans="1:16" x14ac:dyDescent="0.25">
      <c r="A3679" t="s">
        <v>1028</v>
      </c>
      <c r="B3679" t="s">
        <v>1076</v>
      </c>
      <c r="C3679" t="s">
        <v>1077</v>
      </c>
      <c r="D3679" t="s">
        <v>1078</v>
      </c>
      <c r="E3679" t="s">
        <v>1079</v>
      </c>
      <c r="F3679" t="s">
        <v>1080</v>
      </c>
      <c r="G3679" t="s">
        <v>10</v>
      </c>
      <c r="H3679">
        <v>201904</v>
      </c>
      <c r="I3679">
        <v>194.86813330000001</v>
      </c>
      <c r="J3679">
        <v>2019</v>
      </c>
      <c r="K3679">
        <v>4</v>
      </c>
      <c r="L3679">
        <v>13800</v>
      </c>
      <c r="M3679">
        <v>303005030</v>
      </c>
      <c r="N3679" s="7">
        <v>43650</v>
      </c>
      <c r="P3679" s="7"/>
    </row>
    <row r="3680" spans="1:16" x14ac:dyDescent="0.25">
      <c r="A3680" t="s">
        <v>1045</v>
      </c>
      <c r="B3680" t="s">
        <v>1067</v>
      </c>
      <c r="C3680" t="s">
        <v>1068</v>
      </c>
      <c r="D3680" t="s">
        <v>1069</v>
      </c>
      <c r="E3680" t="s">
        <v>1070</v>
      </c>
      <c r="F3680" t="s">
        <v>1050</v>
      </c>
      <c r="G3680" t="s">
        <v>10</v>
      </c>
      <c r="H3680">
        <v>201904</v>
      </c>
      <c r="I3680">
        <v>59.455300000000001</v>
      </c>
      <c r="J3680">
        <v>2019</v>
      </c>
      <c r="K3680">
        <v>4</v>
      </c>
      <c r="L3680">
        <v>13801</v>
      </c>
      <c r="M3680">
        <v>302106156</v>
      </c>
      <c r="N3680" s="7">
        <v>43733</v>
      </c>
      <c r="P3680" s="7"/>
    </row>
    <row r="3681" spans="1:16" x14ac:dyDescent="0.25">
      <c r="A3681" t="s">
        <v>1045</v>
      </c>
      <c r="B3681" t="s">
        <v>1054</v>
      </c>
      <c r="C3681" t="s">
        <v>1055</v>
      </c>
      <c r="D3681" t="s">
        <v>1071</v>
      </c>
      <c r="E3681" t="s">
        <v>1072</v>
      </c>
      <c r="F3681" t="s">
        <v>1073</v>
      </c>
      <c r="G3681" t="s">
        <v>27</v>
      </c>
      <c r="H3681">
        <v>201904</v>
      </c>
      <c r="I3681">
        <v>127.6643</v>
      </c>
      <c r="J3681">
        <v>2019</v>
      </c>
      <c r="K3681">
        <v>4</v>
      </c>
      <c r="L3681">
        <v>13802</v>
      </c>
      <c r="M3681">
        <v>302105212</v>
      </c>
      <c r="N3681" s="7">
        <v>43623</v>
      </c>
      <c r="P3681" s="7"/>
    </row>
    <row r="3682" spans="1:16" x14ac:dyDescent="0.25">
      <c r="A3682" t="s">
        <v>1045</v>
      </c>
      <c r="B3682" t="s">
        <v>1054</v>
      </c>
      <c r="C3682" t="s">
        <v>1074</v>
      </c>
      <c r="D3682" t="s">
        <v>1071</v>
      </c>
      <c r="E3682" t="s">
        <v>1075</v>
      </c>
      <c r="F3682" t="s">
        <v>1073</v>
      </c>
      <c r="G3682" t="s">
        <v>338</v>
      </c>
      <c r="H3682">
        <v>201904</v>
      </c>
      <c r="I3682">
        <v>141.33670000000001</v>
      </c>
      <c r="J3682">
        <v>2019</v>
      </c>
      <c r="K3682">
        <v>4</v>
      </c>
      <c r="L3682">
        <v>13803</v>
      </c>
      <c r="M3682">
        <v>303007930</v>
      </c>
      <c r="N3682" s="7">
        <v>43601</v>
      </c>
      <c r="P3682" s="7"/>
    </row>
    <row r="3683" spans="1:16" x14ac:dyDescent="0.25">
      <c r="A3683" t="s">
        <v>1045</v>
      </c>
      <c r="B3683" t="s">
        <v>1046</v>
      </c>
      <c r="C3683" t="s">
        <v>1047</v>
      </c>
      <c r="D3683" t="s">
        <v>1048</v>
      </c>
      <c r="E3683" t="s">
        <v>1049</v>
      </c>
      <c r="F3683" t="s">
        <v>1050</v>
      </c>
      <c r="G3683" t="s">
        <v>24</v>
      </c>
      <c r="H3683">
        <v>201904</v>
      </c>
      <c r="I3683">
        <v>264.41019999999997</v>
      </c>
      <c r="J3683">
        <v>2019</v>
      </c>
      <c r="K3683">
        <v>4</v>
      </c>
      <c r="L3683">
        <v>13804</v>
      </c>
      <c r="M3683">
        <v>302106430</v>
      </c>
      <c r="N3683" s="7">
        <v>43589</v>
      </c>
      <c r="P3683" s="7"/>
    </row>
    <row r="3684" spans="1:16" x14ac:dyDescent="0.25">
      <c r="A3684" t="s">
        <v>1045</v>
      </c>
      <c r="B3684" t="s">
        <v>1046</v>
      </c>
      <c r="C3684" t="s">
        <v>1051</v>
      </c>
      <c r="D3684" t="s">
        <v>1052</v>
      </c>
      <c r="E3684" t="s">
        <v>1053</v>
      </c>
      <c r="F3684" t="s">
        <v>1050</v>
      </c>
      <c r="G3684" t="s">
        <v>32</v>
      </c>
      <c r="H3684">
        <v>201904</v>
      </c>
      <c r="I3684">
        <v>371.78469999999999</v>
      </c>
      <c r="J3684">
        <v>2019</v>
      </c>
      <c r="K3684">
        <v>4</v>
      </c>
      <c r="L3684">
        <v>13805</v>
      </c>
      <c r="M3684">
        <v>301502803</v>
      </c>
      <c r="N3684" s="7">
        <v>43638</v>
      </c>
      <c r="P3684" s="7"/>
    </row>
    <row r="3685" spans="1:16" x14ac:dyDescent="0.25">
      <c r="A3685" t="s">
        <v>1045</v>
      </c>
      <c r="B3685" t="s">
        <v>1054</v>
      </c>
      <c r="C3685" t="s">
        <v>1058</v>
      </c>
      <c r="D3685" t="s">
        <v>1056</v>
      </c>
      <c r="E3685" t="s">
        <v>1059</v>
      </c>
      <c r="F3685" t="s">
        <v>1050</v>
      </c>
      <c r="G3685" t="s">
        <v>12</v>
      </c>
      <c r="H3685">
        <v>201904</v>
      </c>
      <c r="I3685">
        <v>235.50239999999999</v>
      </c>
      <c r="J3685">
        <v>2019</v>
      </c>
      <c r="K3685">
        <v>4</v>
      </c>
      <c r="L3685">
        <v>13806</v>
      </c>
      <c r="M3685">
        <v>302107228</v>
      </c>
      <c r="N3685" s="7">
        <v>43564</v>
      </c>
      <c r="P3685" s="7"/>
    </row>
    <row r="3686" spans="1:16" x14ac:dyDescent="0.25">
      <c r="A3686" t="s">
        <v>1045</v>
      </c>
      <c r="B3686" t="s">
        <v>1054</v>
      </c>
      <c r="C3686" t="s">
        <v>1058</v>
      </c>
      <c r="D3686" t="s">
        <v>1056</v>
      </c>
      <c r="E3686" t="s">
        <v>1059</v>
      </c>
      <c r="F3686" t="s">
        <v>1050</v>
      </c>
      <c r="G3686" t="s">
        <v>24</v>
      </c>
      <c r="H3686">
        <v>201904</v>
      </c>
      <c r="I3686">
        <v>132.23259999999999</v>
      </c>
      <c r="J3686">
        <v>2019</v>
      </c>
      <c r="K3686">
        <v>4</v>
      </c>
      <c r="L3686">
        <v>13807</v>
      </c>
      <c r="M3686">
        <v>303008876</v>
      </c>
      <c r="N3686" s="7">
        <v>43660</v>
      </c>
      <c r="P3686" s="7"/>
    </row>
    <row r="3687" spans="1:16" x14ac:dyDescent="0.25">
      <c r="A3687" t="s">
        <v>1045</v>
      </c>
      <c r="B3687" t="s">
        <v>1067</v>
      </c>
      <c r="C3687" t="s">
        <v>1068</v>
      </c>
      <c r="D3687" t="s">
        <v>1069</v>
      </c>
      <c r="E3687" t="s">
        <v>1070</v>
      </c>
      <c r="F3687" t="s">
        <v>1050</v>
      </c>
      <c r="G3687" t="s">
        <v>33</v>
      </c>
      <c r="H3687">
        <v>201904</v>
      </c>
      <c r="I3687">
        <v>33.026699999999998</v>
      </c>
      <c r="J3687">
        <v>2019</v>
      </c>
      <c r="K3687">
        <v>4</v>
      </c>
      <c r="L3687">
        <v>13808</v>
      </c>
      <c r="M3687">
        <v>303008258</v>
      </c>
      <c r="N3687" s="7">
        <v>43655</v>
      </c>
      <c r="P3687" s="7"/>
    </row>
    <row r="3688" spans="1:16" x14ac:dyDescent="0.25">
      <c r="A3688" t="s">
        <v>21</v>
      </c>
      <c r="B3688" t="s">
        <v>22</v>
      </c>
      <c r="C3688" t="s">
        <v>43</v>
      </c>
      <c r="D3688" t="s">
        <v>44</v>
      </c>
      <c r="E3688" t="s">
        <v>45</v>
      </c>
      <c r="F3688" t="s">
        <v>23</v>
      </c>
      <c r="G3688" t="s">
        <v>10</v>
      </c>
      <c r="H3688">
        <v>201904</v>
      </c>
      <c r="I3688">
        <v>382.5</v>
      </c>
      <c r="J3688">
        <v>2019</v>
      </c>
      <c r="K3688">
        <v>4</v>
      </c>
      <c r="L3688">
        <v>13809</v>
      </c>
      <c r="M3688">
        <v>303004952</v>
      </c>
      <c r="N3688" s="7">
        <v>43691</v>
      </c>
      <c r="P3688" s="7"/>
    </row>
    <row r="3689" spans="1:16" x14ac:dyDescent="0.25">
      <c r="A3689" t="s">
        <v>1028</v>
      </c>
      <c r="B3689" t="s">
        <v>1076</v>
      </c>
      <c r="C3689" t="s">
        <v>1077</v>
      </c>
      <c r="D3689" t="s">
        <v>1078</v>
      </c>
      <c r="E3689" t="s">
        <v>1079</v>
      </c>
      <c r="F3689" t="s">
        <v>1080</v>
      </c>
      <c r="G3689" t="s">
        <v>30</v>
      </c>
      <c r="H3689">
        <v>201904</v>
      </c>
      <c r="I3689">
        <v>187.5</v>
      </c>
      <c r="J3689">
        <v>2019</v>
      </c>
      <c r="K3689">
        <v>4</v>
      </c>
      <c r="L3689">
        <v>13810</v>
      </c>
      <c r="M3689">
        <v>303004787</v>
      </c>
      <c r="N3689" s="7">
        <v>43726</v>
      </c>
      <c r="P3689" s="7"/>
    </row>
    <row r="3690" spans="1:16" x14ac:dyDescent="0.25">
      <c r="A3690" t="s">
        <v>41</v>
      </c>
      <c r="B3690" t="s">
        <v>22</v>
      </c>
      <c r="C3690" t="s">
        <v>57</v>
      </c>
      <c r="D3690" t="s">
        <v>58</v>
      </c>
      <c r="E3690" t="s">
        <v>59</v>
      </c>
      <c r="F3690" t="s">
        <v>23</v>
      </c>
      <c r="G3690" t="s">
        <v>26</v>
      </c>
      <c r="H3690">
        <v>201904</v>
      </c>
      <c r="I3690">
        <v>170.596</v>
      </c>
      <c r="J3690">
        <v>2019</v>
      </c>
      <c r="K3690">
        <v>4</v>
      </c>
      <c r="L3690">
        <v>13811</v>
      </c>
      <c r="M3690">
        <v>302103317</v>
      </c>
      <c r="N3690" s="7">
        <v>43683</v>
      </c>
      <c r="P3690" s="7"/>
    </row>
    <row r="3691" spans="1:16" x14ac:dyDescent="0.25">
      <c r="A3691" t="s">
        <v>1045</v>
      </c>
      <c r="B3691" t="s">
        <v>1046</v>
      </c>
      <c r="C3691" t="s">
        <v>1047</v>
      </c>
      <c r="D3691" t="s">
        <v>1048</v>
      </c>
      <c r="E3691" t="s">
        <v>1049</v>
      </c>
      <c r="F3691" t="s">
        <v>1050</v>
      </c>
      <c r="G3691" t="s">
        <v>291</v>
      </c>
      <c r="H3691">
        <v>201904</v>
      </c>
      <c r="I3691">
        <v>287.21539999999999</v>
      </c>
      <c r="J3691">
        <v>2019</v>
      </c>
      <c r="K3691">
        <v>4</v>
      </c>
      <c r="L3691">
        <v>13812</v>
      </c>
      <c r="M3691">
        <v>301806668</v>
      </c>
      <c r="N3691" s="7">
        <v>43707</v>
      </c>
      <c r="P3691" s="7"/>
    </row>
    <row r="3692" spans="1:16" x14ac:dyDescent="0.25">
      <c r="A3692" t="s">
        <v>1028</v>
      </c>
      <c r="B3692" t="s">
        <v>1076</v>
      </c>
      <c r="C3692" t="s">
        <v>1077</v>
      </c>
      <c r="D3692" t="s">
        <v>1078</v>
      </c>
      <c r="E3692" t="s">
        <v>1079</v>
      </c>
      <c r="F3692" t="s">
        <v>1080</v>
      </c>
      <c r="G3692" t="s">
        <v>32</v>
      </c>
      <c r="H3692">
        <v>201904</v>
      </c>
      <c r="I3692">
        <v>187.66704999999999</v>
      </c>
      <c r="J3692">
        <v>2019</v>
      </c>
      <c r="K3692">
        <v>4</v>
      </c>
      <c r="L3692">
        <v>13813</v>
      </c>
      <c r="M3692">
        <v>301906071</v>
      </c>
      <c r="N3692" s="7">
        <v>43623</v>
      </c>
      <c r="P3692" s="7"/>
    </row>
    <row r="3693" spans="1:16" x14ac:dyDescent="0.25">
      <c r="A3693" t="s">
        <v>1045</v>
      </c>
      <c r="B3693" t="s">
        <v>1046</v>
      </c>
      <c r="C3693" t="s">
        <v>1047</v>
      </c>
      <c r="D3693" t="s">
        <v>1048</v>
      </c>
      <c r="E3693" t="s">
        <v>1049</v>
      </c>
      <c r="F3693" t="s">
        <v>1050</v>
      </c>
      <c r="G3693" t="s">
        <v>10</v>
      </c>
      <c r="H3693">
        <v>201904</v>
      </c>
      <c r="I3693">
        <v>242.46600000000001</v>
      </c>
      <c r="J3693">
        <v>2019</v>
      </c>
      <c r="K3693">
        <v>4</v>
      </c>
      <c r="L3693">
        <v>13814</v>
      </c>
      <c r="M3693">
        <v>301806639</v>
      </c>
      <c r="N3693" s="7">
        <v>43616</v>
      </c>
      <c r="P3693" s="7"/>
    </row>
    <row r="3694" spans="1:16" x14ac:dyDescent="0.25">
      <c r="A3694" t="s">
        <v>1045</v>
      </c>
      <c r="B3694" t="s">
        <v>1060</v>
      </c>
      <c r="C3694" t="s">
        <v>1061</v>
      </c>
      <c r="D3694" t="s">
        <v>1062</v>
      </c>
      <c r="E3694" t="s">
        <v>1063</v>
      </c>
      <c r="F3694" t="s">
        <v>1050</v>
      </c>
      <c r="G3694" t="s">
        <v>291</v>
      </c>
      <c r="H3694">
        <v>201904</v>
      </c>
      <c r="I3694">
        <v>482.74489999999997</v>
      </c>
      <c r="J3694">
        <v>2019</v>
      </c>
      <c r="K3694">
        <v>4</v>
      </c>
      <c r="L3694">
        <v>13815</v>
      </c>
      <c r="M3694">
        <v>302106397</v>
      </c>
      <c r="N3694" s="7">
        <v>43701</v>
      </c>
      <c r="P3694" s="7"/>
    </row>
    <row r="3695" spans="1:16" x14ac:dyDescent="0.25">
      <c r="A3695" t="s">
        <v>1045</v>
      </c>
      <c r="B3695" t="s">
        <v>1046</v>
      </c>
      <c r="C3695" t="s">
        <v>1047</v>
      </c>
      <c r="D3695" t="s">
        <v>1048</v>
      </c>
      <c r="E3695" t="s">
        <v>1049</v>
      </c>
      <c r="F3695" t="s">
        <v>1050</v>
      </c>
      <c r="G3695" t="s">
        <v>28</v>
      </c>
      <c r="H3695">
        <v>201904</v>
      </c>
      <c r="I3695">
        <v>299.95729999999998</v>
      </c>
      <c r="J3695">
        <v>2019</v>
      </c>
      <c r="K3695">
        <v>4</v>
      </c>
      <c r="L3695">
        <v>13816</v>
      </c>
      <c r="M3695">
        <v>301604308</v>
      </c>
      <c r="N3695" s="7">
        <v>43558</v>
      </c>
      <c r="P3695" s="7"/>
    </row>
    <row r="3696" spans="1:16" x14ac:dyDescent="0.25">
      <c r="A3696" t="s">
        <v>21</v>
      </c>
      <c r="B3696" t="s">
        <v>22</v>
      </c>
      <c r="C3696" t="s">
        <v>47</v>
      </c>
      <c r="D3696" t="s">
        <v>48</v>
      </c>
      <c r="E3696" t="s">
        <v>49</v>
      </c>
      <c r="F3696" t="s">
        <v>23</v>
      </c>
      <c r="G3696" t="s">
        <v>10</v>
      </c>
      <c r="H3696">
        <v>201904</v>
      </c>
      <c r="I3696">
        <v>91.671999999999997</v>
      </c>
      <c r="J3696">
        <v>2019</v>
      </c>
      <c r="K3696">
        <v>4</v>
      </c>
      <c r="L3696">
        <v>13817</v>
      </c>
      <c r="M3696">
        <v>302107056</v>
      </c>
      <c r="N3696" s="7">
        <v>43628</v>
      </c>
      <c r="P3696" s="7"/>
    </row>
    <row r="3697" spans="1:16" x14ac:dyDescent="0.25">
      <c r="A3697" t="s">
        <v>1045</v>
      </c>
      <c r="B3697" t="s">
        <v>1046</v>
      </c>
      <c r="C3697" t="s">
        <v>1047</v>
      </c>
      <c r="D3697" t="s">
        <v>1048</v>
      </c>
      <c r="E3697" t="s">
        <v>1049</v>
      </c>
      <c r="F3697" t="s">
        <v>1050</v>
      </c>
      <c r="G3697" t="s">
        <v>33</v>
      </c>
      <c r="H3697">
        <v>201904</v>
      </c>
      <c r="I3697">
        <v>320.36669999999998</v>
      </c>
      <c r="J3697">
        <v>2019</v>
      </c>
      <c r="K3697">
        <v>4</v>
      </c>
      <c r="L3697">
        <v>13818</v>
      </c>
      <c r="M3697">
        <v>302109696</v>
      </c>
      <c r="N3697" s="7">
        <v>43612</v>
      </c>
      <c r="P3697" s="7"/>
    </row>
    <row r="3698" spans="1:16" x14ac:dyDescent="0.25">
      <c r="A3698" t="s">
        <v>1045</v>
      </c>
      <c r="B3698" t="s">
        <v>1054</v>
      </c>
      <c r="C3698" t="s">
        <v>1058</v>
      </c>
      <c r="D3698" t="s">
        <v>1056</v>
      </c>
      <c r="E3698" t="s">
        <v>1059</v>
      </c>
      <c r="F3698" t="s">
        <v>1050</v>
      </c>
      <c r="G3698" t="s">
        <v>31</v>
      </c>
      <c r="H3698">
        <v>201904</v>
      </c>
      <c r="I3698">
        <v>207.08330000000001</v>
      </c>
      <c r="J3698">
        <v>2019</v>
      </c>
      <c r="K3698">
        <v>4</v>
      </c>
      <c r="L3698">
        <v>13819</v>
      </c>
      <c r="M3698">
        <v>303005505</v>
      </c>
      <c r="N3698" s="7">
        <v>43676</v>
      </c>
      <c r="P3698" s="7"/>
    </row>
    <row r="3699" spans="1:16" x14ac:dyDescent="0.25">
      <c r="A3699" t="s">
        <v>1045</v>
      </c>
      <c r="B3699" t="s">
        <v>1067</v>
      </c>
      <c r="C3699" t="s">
        <v>1068</v>
      </c>
      <c r="D3699" t="s">
        <v>1069</v>
      </c>
      <c r="E3699" t="s">
        <v>1070</v>
      </c>
      <c r="F3699" t="s">
        <v>1050</v>
      </c>
      <c r="G3699" t="s">
        <v>11</v>
      </c>
      <c r="H3699">
        <v>201904</v>
      </c>
      <c r="I3699">
        <v>91.36</v>
      </c>
      <c r="J3699">
        <v>2019</v>
      </c>
      <c r="K3699">
        <v>4</v>
      </c>
      <c r="L3699">
        <v>13820</v>
      </c>
      <c r="M3699">
        <v>302108923</v>
      </c>
      <c r="N3699" s="7">
        <v>43718</v>
      </c>
      <c r="P3699" s="7"/>
    </row>
    <row r="3700" spans="1:16" x14ac:dyDescent="0.25">
      <c r="A3700" t="s">
        <v>1037</v>
      </c>
      <c r="B3700" t="s">
        <v>1038</v>
      </c>
      <c r="C3700" t="s">
        <v>1039</v>
      </c>
      <c r="D3700" t="s">
        <v>1040</v>
      </c>
      <c r="E3700" t="s">
        <v>1041</v>
      </c>
      <c r="F3700" t="s">
        <v>1033</v>
      </c>
      <c r="G3700" t="s">
        <v>585</v>
      </c>
      <c r="H3700">
        <v>201904</v>
      </c>
      <c r="I3700">
        <v>417.23599999999999</v>
      </c>
      <c r="J3700">
        <v>2019</v>
      </c>
      <c r="K3700">
        <v>4</v>
      </c>
      <c r="L3700">
        <v>13821</v>
      </c>
      <c r="M3700">
        <v>302105745</v>
      </c>
      <c r="N3700" s="7">
        <v>43691</v>
      </c>
      <c r="P3700" s="7"/>
    </row>
    <row r="3701" spans="1:16" x14ac:dyDescent="0.25">
      <c r="A3701" t="s">
        <v>1045</v>
      </c>
      <c r="B3701" t="s">
        <v>1046</v>
      </c>
      <c r="C3701" t="s">
        <v>1047</v>
      </c>
      <c r="D3701" t="s">
        <v>1048</v>
      </c>
      <c r="E3701" t="s">
        <v>1049</v>
      </c>
      <c r="F3701" t="s">
        <v>1050</v>
      </c>
      <c r="G3701" t="s">
        <v>31</v>
      </c>
      <c r="H3701">
        <v>201904</v>
      </c>
      <c r="I3701">
        <v>293.8313</v>
      </c>
      <c r="J3701">
        <v>2019</v>
      </c>
      <c r="K3701">
        <v>4</v>
      </c>
      <c r="L3701">
        <v>13822</v>
      </c>
      <c r="M3701">
        <v>302107070</v>
      </c>
      <c r="N3701" s="7">
        <v>43546</v>
      </c>
      <c r="P3701" s="7"/>
    </row>
    <row r="3702" spans="1:16" x14ac:dyDescent="0.25">
      <c r="A3702" t="s">
        <v>1045</v>
      </c>
      <c r="B3702" t="s">
        <v>1060</v>
      </c>
      <c r="C3702" t="s">
        <v>1061</v>
      </c>
      <c r="D3702" t="s">
        <v>1062</v>
      </c>
      <c r="E3702" t="s">
        <v>1063</v>
      </c>
      <c r="F3702" t="s">
        <v>1050</v>
      </c>
      <c r="G3702" t="s">
        <v>25</v>
      </c>
      <c r="H3702">
        <v>201904</v>
      </c>
      <c r="I3702">
        <v>550.87</v>
      </c>
      <c r="J3702">
        <v>2019</v>
      </c>
      <c r="K3702">
        <v>4</v>
      </c>
      <c r="L3702">
        <v>13823</v>
      </c>
      <c r="M3702">
        <v>301905496</v>
      </c>
      <c r="N3702" s="7">
        <v>43634</v>
      </c>
      <c r="P3702" s="7"/>
    </row>
    <row r="3703" spans="1:16" x14ac:dyDescent="0.25">
      <c r="A3703" t="s">
        <v>1045</v>
      </c>
      <c r="B3703" t="s">
        <v>1060</v>
      </c>
      <c r="C3703" t="s">
        <v>1064</v>
      </c>
      <c r="D3703" t="s">
        <v>1065</v>
      </c>
      <c r="E3703" t="s">
        <v>1066</v>
      </c>
      <c r="F3703" t="s">
        <v>1050</v>
      </c>
      <c r="G3703" t="s">
        <v>36</v>
      </c>
      <c r="H3703">
        <v>201904</v>
      </c>
      <c r="I3703">
        <v>624.89390000000003</v>
      </c>
      <c r="J3703">
        <v>2019</v>
      </c>
      <c r="K3703">
        <v>4</v>
      </c>
      <c r="L3703">
        <v>13824</v>
      </c>
      <c r="M3703">
        <v>301806146</v>
      </c>
      <c r="N3703" s="7">
        <v>43662</v>
      </c>
      <c r="P3703" s="7"/>
    </row>
    <row r="3704" spans="1:16" x14ac:dyDescent="0.25">
      <c r="A3704" t="s">
        <v>1045</v>
      </c>
      <c r="B3704" t="s">
        <v>1046</v>
      </c>
      <c r="C3704" t="s">
        <v>1047</v>
      </c>
      <c r="D3704" t="s">
        <v>1048</v>
      </c>
      <c r="E3704" t="s">
        <v>1049</v>
      </c>
      <c r="F3704" t="s">
        <v>1050</v>
      </c>
      <c r="G3704" t="s">
        <v>36</v>
      </c>
      <c r="H3704">
        <v>201904</v>
      </c>
      <c r="I3704">
        <v>217.87620000000001</v>
      </c>
      <c r="J3704">
        <v>2019</v>
      </c>
      <c r="K3704">
        <v>4</v>
      </c>
      <c r="L3704">
        <v>13825</v>
      </c>
      <c r="M3704">
        <v>301906439</v>
      </c>
      <c r="N3704" s="7">
        <v>43715</v>
      </c>
      <c r="P3704" s="7"/>
    </row>
    <row r="3705" spans="1:16" x14ac:dyDescent="0.25">
      <c r="A3705" t="s">
        <v>1045</v>
      </c>
      <c r="B3705" t="s">
        <v>1046</v>
      </c>
      <c r="C3705" t="s">
        <v>1051</v>
      </c>
      <c r="D3705" t="s">
        <v>1052</v>
      </c>
      <c r="E3705" t="s">
        <v>1053</v>
      </c>
      <c r="F3705" t="s">
        <v>1050</v>
      </c>
      <c r="G3705" t="s">
        <v>33</v>
      </c>
      <c r="H3705">
        <v>201904</v>
      </c>
      <c r="I3705">
        <v>394.3</v>
      </c>
      <c r="J3705">
        <v>2019</v>
      </c>
      <c r="K3705">
        <v>4</v>
      </c>
      <c r="L3705">
        <v>13826</v>
      </c>
      <c r="M3705">
        <v>301100721</v>
      </c>
      <c r="N3705" s="7">
        <v>43700</v>
      </c>
      <c r="P3705" s="7"/>
    </row>
    <row r="3706" spans="1:16" x14ac:dyDescent="0.25">
      <c r="A3706" t="s">
        <v>1045</v>
      </c>
      <c r="B3706" t="s">
        <v>1054</v>
      </c>
      <c r="C3706" t="s">
        <v>1055</v>
      </c>
      <c r="D3706" t="s">
        <v>1071</v>
      </c>
      <c r="E3706" t="s">
        <v>1072</v>
      </c>
      <c r="F3706" t="s">
        <v>1073</v>
      </c>
      <c r="G3706" t="s">
        <v>26</v>
      </c>
      <c r="H3706">
        <v>201904</v>
      </c>
      <c r="I3706">
        <v>125.4229</v>
      </c>
      <c r="J3706">
        <v>2019</v>
      </c>
      <c r="K3706">
        <v>4</v>
      </c>
      <c r="L3706">
        <v>13827</v>
      </c>
      <c r="M3706">
        <v>302105149</v>
      </c>
      <c r="N3706" s="7">
        <v>43567</v>
      </c>
      <c r="P3706" s="7"/>
    </row>
    <row r="3707" spans="1:16" x14ac:dyDescent="0.25">
      <c r="A3707" t="s">
        <v>1045</v>
      </c>
      <c r="B3707" t="s">
        <v>1054</v>
      </c>
      <c r="C3707" t="s">
        <v>1074</v>
      </c>
      <c r="D3707" t="s">
        <v>1071</v>
      </c>
      <c r="E3707" t="s">
        <v>1075</v>
      </c>
      <c r="F3707" t="s">
        <v>1073</v>
      </c>
      <c r="G3707" t="s">
        <v>30</v>
      </c>
      <c r="H3707">
        <v>201904</v>
      </c>
      <c r="I3707">
        <v>203.28299999999999</v>
      </c>
      <c r="J3707">
        <v>2019</v>
      </c>
      <c r="K3707">
        <v>4</v>
      </c>
      <c r="L3707">
        <v>13828</v>
      </c>
      <c r="M3707">
        <v>302105614</v>
      </c>
      <c r="N3707" s="7">
        <v>43685</v>
      </c>
      <c r="P3707" s="7"/>
    </row>
    <row r="3708" spans="1:16" x14ac:dyDescent="0.25">
      <c r="A3708" t="s">
        <v>1045</v>
      </c>
      <c r="B3708" t="s">
        <v>1067</v>
      </c>
      <c r="C3708" t="s">
        <v>1068</v>
      </c>
      <c r="D3708" t="s">
        <v>1069</v>
      </c>
      <c r="E3708" t="s">
        <v>1070</v>
      </c>
      <c r="F3708" t="s">
        <v>1050</v>
      </c>
      <c r="G3708" t="s">
        <v>349</v>
      </c>
      <c r="H3708">
        <v>201904</v>
      </c>
      <c r="I3708">
        <v>42.128999999999998</v>
      </c>
      <c r="J3708">
        <v>2019</v>
      </c>
      <c r="K3708">
        <v>4</v>
      </c>
      <c r="L3708">
        <v>13829</v>
      </c>
      <c r="M3708">
        <v>302109931</v>
      </c>
      <c r="N3708" s="7">
        <v>43726</v>
      </c>
      <c r="P3708" s="7"/>
    </row>
    <row r="3709" spans="1:16" x14ac:dyDescent="0.25">
      <c r="A3709" t="s">
        <v>1045</v>
      </c>
      <c r="B3709" t="s">
        <v>1060</v>
      </c>
      <c r="C3709" t="s">
        <v>1064</v>
      </c>
      <c r="D3709" t="s">
        <v>1065</v>
      </c>
      <c r="E3709" t="s">
        <v>1066</v>
      </c>
      <c r="F3709" t="s">
        <v>1050</v>
      </c>
      <c r="G3709" t="s">
        <v>319</v>
      </c>
      <c r="H3709">
        <v>201904</v>
      </c>
      <c r="I3709">
        <v>547.41330000000005</v>
      </c>
      <c r="J3709">
        <v>2019</v>
      </c>
      <c r="K3709">
        <v>4</v>
      </c>
      <c r="L3709">
        <v>13830</v>
      </c>
      <c r="M3709">
        <v>302105516</v>
      </c>
      <c r="N3709" s="7">
        <v>43680</v>
      </c>
      <c r="P3709" s="7"/>
    </row>
    <row r="3710" spans="1:16" x14ac:dyDescent="0.25">
      <c r="A3710" t="s">
        <v>1045</v>
      </c>
      <c r="B3710" t="s">
        <v>1060</v>
      </c>
      <c r="C3710" t="s">
        <v>1061</v>
      </c>
      <c r="D3710" t="s">
        <v>1062</v>
      </c>
      <c r="E3710" t="s">
        <v>1063</v>
      </c>
      <c r="F3710" t="s">
        <v>1050</v>
      </c>
      <c r="G3710" t="s">
        <v>12</v>
      </c>
      <c r="H3710">
        <v>201904</v>
      </c>
      <c r="I3710">
        <v>569.30119999999999</v>
      </c>
      <c r="J3710">
        <v>2019</v>
      </c>
      <c r="K3710">
        <v>4</v>
      </c>
      <c r="L3710">
        <v>13831</v>
      </c>
      <c r="M3710">
        <v>302108504</v>
      </c>
      <c r="N3710" s="7">
        <v>43707</v>
      </c>
      <c r="P3710" s="7"/>
    </row>
    <row r="3711" spans="1:16" x14ac:dyDescent="0.25">
      <c r="A3711" t="s">
        <v>1045</v>
      </c>
      <c r="B3711" t="s">
        <v>1046</v>
      </c>
      <c r="C3711" t="s">
        <v>1051</v>
      </c>
      <c r="D3711" t="s">
        <v>1052</v>
      </c>
      <c r="E3711" t="s">
        <v>1053</v>
      </c>
      <c r="F3711" t="s">
        <v>1050</v>
      </c>
      <c r="G3711" t="s">
        <v>10</v>
      </c>
      <c r="H3711">
        <v>201904</v>
      </c>
      <c r="I3711">
        <v>388.90170000000001</v>
      </c>
      <c r="J3711">
        <v>2019</v>
      </c>
      <c r="K3711">
        <v>4</v>
      </c>
      <c r="L3711">
        <v>13832</v>
      </c>
      <c r="M3711">
        <v>302106897</v>
      </c>
      <c r="N3711" s="7">
        <v>43630</v>
      </c>
      <c r="P3711" s="7"/>
    </row>
    <row r="3712" spans="1:16" x14ac:dyDescent="0.25">
      <c r="A3712" t="s">
        <v>21</v>
      </c>
      <c r="B3712" t="s">
        <v>22</v>
      </c>
      <c r="C3712" t="s">
        <v>54</v>
      </c>
      <c r="D3712" t="s">
        <v>55</v>
      </c>
      <c r="E3712" t="s">
        <v>56</v>
      </c>
      <c r="F3712" t="s">
        <v>23</v>
      </c>
      <c r="G3712" t="s">
        <v>10</v>
      </c>
      <c r="H3712">
        <v>201904</v>
      </c>
      <c r="I3712">
        <v>72.436000000000007</v>
      </c>
      <c r="J3712">
        <v>2019</v>
      </c>
      <c r="K3712">
        <v>4</v>
      </c>
      <c r="L3712">
        <v>13833</v>
      </c>
      <c r="M3712">
        <v>303009536</v>
      </c>
      <c r="N3712" s="7">
        <v>43613</v>
      </c>
      <c r="P3712" s="7"/>
    </row>
    <row r="3713" spans="1:16" x14ac:dyDescent="0.25">
      <c r="A3713" t="s">
        <v>1045</v>
      </c>
      <c r="B3713" t="s">
        <v>1054</v>
      </c>
      <c r="C3713" t="s">
        <v>1074</v>
      </c>
      <c r="D3713" t="s">
        <v>1071</v>
      </c>
      <c r="E3713" t="s">
        <v>1075</v>
      </c>
      <c r="F3713" t="s">
        <v>1073</v>
      </c>
      <c r="G3713" t="s">
        <v>12</v>
      </c>
      <c r="H3713">
        <v>201904</v>
      </c>
      <c r="I3713">
        <v>193.6626</v>
      </c>
      <c r="J3713">
        <v>2019</v>
      </c>
      <c r="K3713">
        <v>4</v>
      </c>
      <c r="L3713">
        <v>13834</v>
      </c>
      <c r="M3713">
        <v>303007726</v>
      </c>
      <c r="N3713" s="7">
        <v>43569</v>
      </c>
      <c r="P3713" s="7"/>
    </row>
    <row r="3714" spans="1:16" x14ac:dyDescent="0.25">
      <c r="A3714" t="s">
        <v>1045</v>
      </c>
      <c r="B3714" t="s">
        <v>1054</v>
      </c>
      <c r="C3714" t="s">
        <v>1074</v>
      </c>
      <c r="D3714" t="s">
        <v>1071</v>
      </c>
      <c r="E3714" t="s">
        <v>1075</v>
      </c>
      <c r="F3714" t="s">
        <v>1073</v>
      </c>
      <c r="G3714" t="s">
        <v>349</v>
      </c>
      <c r="H3714">
        <v>201904</v>
      </c>
      <c r="I3714">
        <v>164.98570000000001</v>
      </c>
      <c r="J3714">
        <v>2019</v>
      </c>
      <c r="K3714">
        <v>4</v>
      </c>
      <c r="L3714">
        <v>13835</v>
      </c>
      <c r="M3714">
        <v>302105514</v>
      </c>
      <c r="N3714" s="7">
        <v>43633</v>
      </c>
      <c r="P3714" s="7"/>
    </row>
    <row r="3715" spans="1:16" x14ac:dyDescent="0.25">
      <c r="A3715" t="s">
        <v>1028</v>
      </c>
      <c r="B3715" t="s">
        <v>1076</v>
      </c>
      <c r="C3715" t="s">
        <v>1077</v>
      </c>
      <c r="D3715" t="s">
        <v>1078</v>
      </c>
      <c r="E3715" t="s">
        <v>1079</v>
      </c>
      <c r="F3715" t="s">
        <v>1080</v>
      </c>
      <c r="G3715" t="s">
        <v>338</v>
      </c>
      <c r="H3715">
        <v>201904</v>
      </c>
      <c r="I3715">
        <v>179.85</v>
      </c>
      <c r="J3715">
        <v>2019</v>
      </c>
      <c r="K3715">
        <v>4</v>
      </c>
      <c r="L3715">
        <v>13836</v>
      </c>
      <c r="M3715">
        <v>302103324</v>
      </c>
      <c r="N3715" s="7">
        <v>43619</v>
      </c>
      <c r="P3715" s="7"/>
    </row>
    <row r="3716" spans="1:16" x14ac:dyDescent="0.25">
      <c r="A3716" t="s">
        <v>1037</v>
      </c>
      <c r="B3716" t="s">
        <v>1038</v>
      </c>
      <c r="C3716" t="s">
        <v>1042</v>
      </c>
      <c r="D3716" t="s">
        <v>1043</v>
      </c>
      <c r="E3716" t="s">
        <v>1044</v>
      </c>
      <c r="F3716" t="s">
        <v>1033</v>
      </c>
      <c r="G3716" t="s">
        <v>28</v>
      </c>
      <c r="H3716">
        <v>201904</v>
      </c>
      <c r="I3716">
        <v>303.654</v>
      </c>
      <c r="J3716">
        <v>2019</v>
      </c>
      <c r="K3716">
        <v>4</v>
      </c>
      <c r="L3716">
        <v>13837</v>
      </c>
      <c r="M3716">
        <v>303007518</v>
      </c>
      <c r="N3716" s="7">
        <v>43706</v>
      </c>
      <c r="P3716" s="7"/>
    </row>
    <row r="3717" spans="1:16" x14ac:dyDescent="0.25">
      <c r="A3717" t="s">
        <v>21</v>
      </c>
      <c r="B3717" t="s">
        <v>22</v>
      </c>
      <c r="C3717" t="s">
        <v>54</v>
      </c>
      <c r="D3717" t="s">
        <v>55</v>
      </c>
      <c r="E3717" t="s">
        <v>56</v>
      </c>
      <c r="F3717" t="s">
        <v>23</v>
      </c>
      <c r="G3717" t="s">
        <v>27</v>
      </c>
      <c r="H3717">
        <v>201904</v>
      </c>
      <c r="I3717">
        <v>69.303200000000004</v>
      </c>
      <c r="J3717">
        <v>2019</v>
      </c>
      <c r="K3717">
        <v>4</v>
      </c>
      <c r="L3717">
        <v>13838</v>
      </c>
      <c r="M3717">
        <v>302106400</v>
      </c>
      <c r="N3717" s="7">
        <v>43721</v>
      </c>
      <c r="P3717" s="7"/>
    </row>
    <row r="3718" spans="1:16" x14ac:dyDescent="0.25">
      <c r="A3718" t="s">
        <v>1045</v>
      </c>
      <c r="B3718" t="s">
        <v>1046</v>
      </c>
      <c r="C3718" t="s">
        <v>1051</v>
      </c>
      <c r="D3718" t="s">
        <v>1052</v>
      </c>
      <c r="E3718" t="s">
        <v>1053</v>
      </c>
      <c r="F3718" t="s">
        <v>1050</v>
      </c>
      <c r="G3718" t="s">
        <v>349</v>
      </c>
      <c r="H3718">
        <v>201904</v>
      </c>
      <c r="I3718">
        <v>379.6773</v>
      </c>
      <c r="J3718">
        <v>2019</v>
      </c>
      <c r="K3718">
        <v>4</v>
      </c>
      <c r="L3718">
        <v>13839</v>
      </c>
      <c r="M3718">
        <v>303007930</v>
      </c>
      <c r="N3718" s="7">
        <v>43658</v>
      </c>
      <c r="P3718" s="7"/>
    </row>
    <row r="3719" spans="1:16" x14ac:dyDescent="0.25">
      <c r="A3719" t="s">
        <v>1045</v>
      </c>
      <c r="B3719" t="s">
        <v>1046</v>
      </c>
      <c r="C3719" t="s">
        <v>1051</v>
      </c>
      <c r="D3719" t="s">
        <v>1052</v>
      </c>
      <c r="E3719" t="s">
        <v>1053</v>
      </c>
      <c r="F3719" t="s">
        <v>1050</v>
      </c>
      <c r="G3719" t="s">
        <v>31</v>
      </c>
      <c r="H3719">
        <v>201904</v>
      </c>
      <c r="I3719">
        <v>428.35430000000002</v>
      </c>
      <c r="J3719">
        <v>2019</v>
      </c>
      <c r="K3719">
        <v>4</v>
      </c>
      <c r="L3719">
        <v>13840</v>
      </c>
      <c r="M3719">
        <v>302104769</v>
      </c>
      <c r="N3719" s="7">
        <v>43599</v>
      </c>
      <c r="P3719" s="7"/>
    </row>
    <row r="3720" spans="1:16" x14ac:dyDescent="0.25">
      <c r="A3720" t="s">
        <v>1045</v>
      </c>
      <c r="B3720" t="s">
        <v>1067</v>
      </c>
      <c r="C3720" t="s">
        <v>1068</v>
      </c>
      <c r="D3720" t="s">
        <v>1069</v>
      </c>
      <c r="E3720" t="s">
        <v>1070</v>
      </c>
      <c r="F3720" t="s">
        <v>1050</v>
      </c>
      <c r="G3720" t="s">
        <v>28</v>
      </c>
      <c r="H3720">
        <v>201904</v>
      </c>
      <c r="I3720">
        <v>61.05</v>
      </c>
      <c r="J3720">
        <v>2019</v>
      </c>
      <c r="K3720">
        <v>4</v>
      </c>
      <c r="L3720">
        <v>13841</v>
      </c>
      <c r="M3720">
        <v>302105614</v>
      </c>
      <c r="N3720" s="7">
        <v>43638</v>
      </c>
      <c r="P3720" s="7"/>
    </row>
    <row r="3721" spans="1:16" x14ac:dyDescent="0.25">
      <c r="A3721" t="s">
        <v>1045</v>
      </c>
      <c r="B3721" t="s">
        <v>1054</v>
      </c>
      <c r="C3721" t="s">
        <v>1058</v>
      </c>
      <c r="D3721" t="s">
        <v>1056</v>
      </c>
      <c r="E3721" t="s">
        <v>1059</v>
      </c>
      <c r="F3721" t="s">
        <v>1050</v>
      </c>
      <c r="G3721" t="s">
        <v>10</v>
      </c>
      <c r="H3721">
        <v>201904</v>
      </c>
      <c r="I3721">
        <v>149.32169999999999</v>
      </c>
      <c r="J3721">
        <v>2019</v>
      </c>
      <c r="K3721">
        <v>4</v>
      </c>
      <c r="L3721">
        <v>13842</v>
      </c>
      <c r="M3721">
        <v>303004185</v>
      </c>
      <c r="N3721" s="7">
        <v>43573</v>
      </c>
      <c r="P3721" s="7"/>
    </row>
    <row r="3722" spans="1:16" x14ac:dyDescent="0.25">
      <c r="A3722" t="s">
        <v>1045</v>
      </c>
      <c r="B3722" t="s">
        <v>1054</v>
      </c>
      <c r="C3722" t="s">
        <v>1074</v>
      </c>
      <c r="D3722" t="s">
        <v>1071</v>
      </c>
      <c r="E3722" t="s">
        <v>1075</v>
      </c>
      <c r="F3722" t="s">
        <v>1073</v>
      </c>
      <c r="G3722" t="s">
        <v>323</v>
      </c>
      <c r="H3722">
        <v>201904</v>
      </c>
      <c r="I3722">
        <v>141.55629999999999</v>
      </c>
      <c r="J3722">
        <v>2019</v>
      </c>
      <c r="K3722">
        <v>4</v>
      </c>
      <c r="L3722">
        <v>13843</v>
      </c>
      <c r="M3722">
        <v>302105269</v>
      </c>
      <c r="N3722" s="7">
        <v>43674</v>
      </c>
      <c r="P3722" s="7"/>
    </row>
    <row r="3723" spans="1:16" x14ac:dyDescent="0.25">
      <c r="A3723" t="s">
        <v>1045</v>
      </c>
      <c r="B3723" t="s">
        <v>1054</v>
      </c>
      <c r="C3723" t="s">
        <v>1058</v>
      </c>
      <c r="D3723" t="s">
        <v>1056</v>
      </c>
      <c r="E3723" t="s">
        <v>1059</v>
      </c>
      <c r="F3723" t="s">
        <v>1050</v>
      </c>
      <c r="G3723" t="s">
        <v>30</v>
      </c>
      <c r="H3723">
        <v>201904</v>
      </c>
      <c r="I3723">
        <v>231.37530000000001</v>
      </c>
      <c r="J3723">
        <v>2019</v>
      </c>
      <c r="K3723">
        <v>4</v>
      </c>
      <c r="L3723">
        <v>13844</v>
      </c>
      <c r="M3723">
        <v>303001338</v>
      </c>
      <c r="N3723" s="7">
        <v>43651</v>
      </c>
      <c r="P3723" s="7"/>
    </row>
    <row r="3724" spans="1:16" x14ac:dyDescent="0.25">
      <c r="A3724" t="s">
        <v>1045</v>
      </c>
      <c r="B3724" t="s">
        <v>1060</v>
      </c>
      <c r="C3724" t="s">
        <v>1064</v>
      </c>
      <c r="D3724" t="s">
        <v>1065</v>
      </c>
      <c r="E3724" t="s">
        <v>1066</v>
      </c>
      <c r="F3724" t="s">
        <v>1050</v>
      </c>
      <c r="G3724" t="s">
        <v>15</v>
      </c>
      <c r="H3724">
        <v>201904</v>
      </c>
      <c r="I3724">
        <v>409.13200000000001</v>
      </c>
      <c r="J3724">
        <v>2019</v>
      </c>
      <c r="K3724">
        <v>4</v>
      </c>
      <c r="L3724">
        <v>13845</v>
      </c>
      <c r="M3724">
        <v>301906924</v>
      </c>
      <c r="N3724" s="7">
        <v>43709</v>
      </c>
      <c r="P3724" s="7"/>
    </row>
    <row r="3725" spans="1:16" x14ac:dyDescent="0.25">
      <c r="A3725" t="s">
        <v>1045</v>
      </c>
      <c r="B3725" t="s">
        <v>1046</v>
      </c>
      <c r="C3725" t="s">
        <v>1051</v>
      </c>
      <c r="D3725" t="s">
        <v>1052</v>
      </c>
      <c r="E3725" t="s">
        <v>1053</v>
      </c>
      <c r="F3725" t="s">
        <v>1050</v>
      </c>
      <c r="G3725" t="s">
        <v>15</v>
      </c>
      <c r="H3725">
        <v>201904</v>
      </c>
      <c r="I3725">
        <v>293.74529999999999</v>
      </c>
      <c r="J3725">
        <v>2019</v>
      </c>
      <c r="K3725">
        <v>4</v>
      </c>
      <c r="L3725">
        <v>13846</v>
      </c>
      <c r="M3725">
        <v>301906439</v>
      </c>
      <c r="N3725" s="7">
        <v>43608</v>
      </c>
      <c r="P3725" s="7"/>
    </row>
    <row r="3726" spans="1:16" x14ac:dyDescent="0.25">
      <c r="A3726" t="s">
        <v>1045</v>
      </c>
      <c r="B3726" t="s">
        <v>1054</v>
      </c>
      <c r="C3726" t="s">
        <v>1058</v>
      </c>
      <c r="D3726" t="s">
        <v>1056</v>
      </c>
      <c r="E3726" t="s">
        <v>1059</v>
      </c>
      <c r="F3726" t="s">
        <v>1050</v>
      </c>
      <c r="G3726" t="s">
        <v>36</v>
      </c>
      <c r="H3726">
        <v>201904</v>
      </c>
      <c r="I3726">
        <v>152.51310000000001</v>
      </c>
      <c r="J3726">
        <v>2019</v>
      </c>
      <c r="K3726">
        <v>4</v>
      </c>
      <c r="L3726">
        <v>13847</v>
      </c>
      <c r="M3726">
        <v>302106993</v>
      </c>
      <c r="N3726" s="7">
        <v>43672</v>
      </c>
      <c r="P3726" s="7"/>
    </row>
    <row r="3727" spans="1:16" x14ac:dyDescent="0.25">
      <c r="A3727" t="s">
        <v>1045</v>
      </c>
      <c r="B3727" t="s">
        <v>1046</v>
      </c>
      <c r="C3727" t="s">
        <v>1051</v>
      </c>
      <c r="D3727" t="s">
        <v>1052</v>
      </c>
      <c r="E3727" t="s">
        <v>1053</v>
      </c>
      <c r="F3727" t="s">
        <v>1050</v>
      </c>
      <c r="G3727" t="s">
        <v>36</v>
      </c>
      <c r="H3727">
        <v>201904</v>
      </c>
      <c r="I3727">
        <v>216.102</v>
      </c>
      <c r="J3727">
        <v>2019</v>
      </c>
      <c r="K3727">
        <v>4</v>
      </c>
      <c r="L3727">
        <v>13848</v>
      </c>
      <c r="M3727">
        <v>301604308</v>
      </c>
      <c r="N3727" s="7">
        <v>43552</v>
      </c>
      <c r="P3727" s="7"/>
    </row>
    <row r="3728" spans="1:16" x14ac:dyDescent="0.25">
      <c r="A3728" t="s">
        <v>1045</v>
      </c>
      <c r="B3728" t="s">
        <v>1060</v>
      </c>
      <c r="C3728" t="s">
        <v>1061</v>
      </c>
      <c r="D3728" t="s">
        <v>1062</v>
      </c>
      <c r="E3728" t="s">
        <v>1063</v>
      </c>
      <c r="F3728" t="s">
        <v>1050</v>
      </c>
      <c r="G3728" t="s">
        <v>244</v>
      </c>
      <c r="H3728">
        <v>201904</v>
      </c>
      <c r="I3728">
        <v>460.93329999999997</v>
      </c>
      <c r="J3728">
        <v>2019</v>
      </c>
      <c r="K3728">
        <v>4</v>
      </c>
      <c r="L3728">
        <v>13849</v>
      </c>
      <c r="M3728">
        <v>301709459</v>
      </c>
      <c r="N3728" s="7">
        <v>43561</v>
      </c>
      <c r="P3728" s="7"/>
    </row>
    <row r="3729" spans="1:16" x14ac:dyDescent="0.25">
      <c r="A3729" t="s">
        <v>1045</v>
      </c>
      <c r="B3729" t="s">
        <v>1054</v>
      </c>
      <c r="C3729" t="s">
        <v>1055</v>
      </c>
      <c r="D3729" t="s">
        <v>1056</v>
      </c>
      <c r="E3729" t="s">
        <v>1057</v>
      </c>
      <c r="F3729" t="s">
        <v>1050</v>
      </c>
      <c r="G3729" t="s">
        <v>27</v>
      </c>
      <c r="H3729">
        <v>201904</v>
      </c>
      <c r="I3729">
        <v>190.01730000000001</v>
      </c>
      <c r="J3729">
        <v>2019</v>
      </c>
      <c r="K3729">
        <v>4</v>
      </c>
      <c r="L3729">
        <v>13850</v>
      </c>
      <c r="M3729">
        <v>301907871</v>
      </c>
      <c r="N3729" s="7">
        <v>43678</v>
      </c>
      <c r="P3729" s="7"/>
    </row>
    <row r="3730" spans="1:16" x14ac:dyDescent="0.25">
      <c r="A3730" t="s">
        <v>1045</v>
      </c>
      <c r="B3730" t="s">
        <v>1060</v>
      </c>
      <c r="C3730" t="s">
        <v>1064</v>
      </c>
      <c r="D3730" t="s">
        <v>1065</v>
      </c>
      <c r="E3730" t="s">
        <v>1066</v>
      </c>
      <c r="F3730" t="s">
        <v>1050</v>
      </c>
      <c r="G3730" t="s">
        <v>585</v>
      </c>
      <c r="H3730">
        <v>201904</v>
      </c>
      <c r="I3730">
        <v>395.33139999999997</v>
      </c>
      <c r="J3730">
        <v>2019</v>
      </c>
      <c r="K3730">
        <v>4</v>
      </c>
      <c r="L3730">
        <v>13851</v>
      </c>
      <c r="M3730">
        <v>302108321</v>
      </c>
      <c r="N3730" s="7">
        <v>43585</v>
      </c>
      <c r="P3730" s="7"/>
    </row>
    <row r="3731" spans="1:16" x14ac:dyDescent="0.25">
      <c r="A3731" t="s">
        <v>21</v>
      </c>
      <c r="B3731" t="s">
        <v>22</v>
      </c>
      <c r="C3731" t="s">
        <v>47</v>
      </c>
      <c r="D3731" t="s">
        <v>48</v>
      </c>
      <c r="E3731" t="s">
        <v>49</v>
      </c>
      <c r="F3731" t="s">
        <v>23</v>
      </c>
      <c r="G3731" t="s">
        <v>27</v>
      </c>
      <c r="H3731">
        <v>201904</v>
      </c>
      <c r="I3731">
        <v>87.896799999999999</v>
      </c>
      <c r="J3731">
        <v>2019</v>
      </c>
      <c r="K3731">
        <v>4</v>
      </c>
      <c r="L3731">
        <v>13852</v>
      </c>
      <c r="M3731">
        <v>303008574</v>
      </c>
      <c r="N3731" s="7">
        <v>43570</v>
      </c>
      <c r="P3731" s="7"/>
    </row>
    <row r="3732" spans="1:16" x14ac:dyDescent="0.25">
      <c r="A3732" t="s">
        <v>1045</v>
      </c>
      <c r="B3732" t="s">
        <v>1054</v>
      </c>
      <c r="C3732" t="s">
        <v>1055</v>
      </c>
      <c r="D3732" t="s">
        <v>1071</v>
      </c>
      <c r="E3732" t="s">
        <v>1072</v>
      </c>
      <c r="F3732" t="s">
        <v>1073</v>
      </c>
      <c r="G3732" t="s">
        <v>27</v>
      </c>
      <c r="H3732">
        <v>201904</v>
      </c>
      <c r="I3732">
        <v>127.6643</v>
      </c>
      <c r="J3732">
        <v>2019</v>
      </c>
      <c r="K3732">
        <v>4</v>
      </c>
      <c r="L3732">
        <v>13853</v>
      </c>
      <c r="M3732">
        <v>303007672</v>
      </c>
      <c r="N3732" s="7">
        <v>43610</v>
      </c>
      <c r="P3732" s="7"/>
    </row>
    <row r="3733" spans="1:16" x14ac:dyDescent="0.25">
      <c r="A3733" t="s">
        <v>1045</v>
      </c>
      <c r="B3733" t="s">
        <v>1046</v>
      </c>
      <c r="C3733" t="s">
        <v>1047</v>
      </c>
      <c r="D3733" t="s">
        <v>1048</v>
      </c>
      <c r="E3733" t="s">
        <v>1049</v>
      </c>
      <c r="F3733" t="s">
        <v>1050</v>
      </c>
      <c r="G3733" t="s">
        <v>338</v>
      </c>
      <c r="H3733">
        <v>201904</v>
      </c>
      <c r="I3733">
        <v>246.78370000000001</v>
      </c>
      <c r="J3733">
        <v>2019</v>
      </c>
      <c r="K3733">
        <v>4</v>
      </c>
      <c r="L3733">
        <v>13854</v>
      </c>
      <c r="M3733">
        <v>302104769</v>
      </c>
      <c r="N3733" s="7">
        <v>43640</v>
      </c>
      <c r="P3733" s="7"/>
    </row>
    <row r="3734" spans="1:16" x14ac:dyDescent="0.25">
      <c r="A3734" t="s">
        <v>1045</v>
      </c>
      <c r="B3734" t="s">
        <v>1054</v>
      </c>
      <c r="C3734" t="s">
        <v>1058</v>
      </c>
      <c r="D3734" t="s">
        <v>1056</v>
      </c>
      <c r="E3734" t="s">
        <v>1059</v>
      </c>
      <c r="F3734" t="s">
        <v>1050</v>
      </c>
      <c r="G3734" t="s">
        <v>53</v>
      </c>
      <c r="H3734">
        <v>201904</v>
      </c>
      <c r="I3734">
        <v>212.696</v>
      </c>
      <c r="J3734">
        <v>2019</v>
      </c>
      <c r="K3734">
        <v>4</v>
      </c>
      <c r="L3734">
        <v>13855</v>
      </c>
      <c r="M3734">
        <v>303005369</v>
      </c>
      <c r="N3734" s="7">
        <v>43668</v>
      </c>
      <c r="P3734" s="7"/>
    </row>
    <row r="3735" spans="1:16" x14ac:dyDescent="0.25">
      <c r="A3735" t="s">
        <v>1045</v>
      </c>
      <c r="B3735" t="s">
        <v>1054</v>
      </c>
      <c r="C3735" t="s">
        <v>1074</v>
      </c>
      <c r="D3735" t="s">
        <v>1071</v>
      </c>
      <c r="E3735" t="s">
        <v>1075</v>
      </c>
      <c r="F3735" t="s">
        <v>1073</v>
      </c>
      <c r="G3735" t="s">
        <v>25</v>
      </c>
      <c r="H3735">
        <v>201904</v>
      </c>
      <c r="I3735">
        <v>133.1</v>
      </c>
      <c r="J3735">
        <v>2019</v>
      </c>
      <c r="K3735">
        <v>4</v>
      </c>
      <c r="L3735">
        <v>13856</v>
      </c>
      <c r="M3735">
        <v>303007741</v>
      </c>
      <c r="N3735" s="7">
        <v>43633</v>
      </c>
      <c r="P3735" s="7"/>
    </row>
    <row r="3736" spans="1:16" x14ac:dyDescent="0.25">
      <c r="A3736" t="s">
        <v>1045</v>
      </c>
      <c r="B3736" t="s">
        <v>1054</v>
      </c>
      <c r="C3736" t="s">
        <v>1074</v>
      </c>
      <c r="D3736" t="s">
        <v>1071</v>
      </c>
      <c r="E3736" t="s">
        <v>1075</v>
      </c>
      <c r="F3736" t="s">
        <v>1073</v>
      </c>
      <c r="G3736" t="s">
        <v>291</v>
      </c>
      <c r="H3736">
        <v>201904</v>
      </c>
      <c r="I3736">
        <v>171.4639</v>
      </c>
      <c r="J3736">
        <v>2019</v>
      </c>
      <c r="K3736">
        <v>4</v>
      </c>
      <c r="L3736">
        <v>13857</v>
      </c>
      <c r="M3736">
        <v>302105538</v>
      </c>
      <c r="N3736" s="7">
        <v>43553</v>
      </c>
      <c r="P3736" s="7"/>
    </row>
    <row r="3737" spans="1:16" x14ac:dyDescent="0.25">
      <c r="A3737" t="s">
        <v>1045</v>
      </c>
      <c r="B3737" t="s">
        <v>1067</v>
      </c>
      <c r="C3737" t="s">
        <v>1068</v>
      </c>
      <c r="D3737" t="s">
        <v>1069</v>
      </c>
      <c r="E3737" t="s">
        <v>1070</v>
      </c>
      <c r="F3737" t="s">
        <v>1050</v>
      </c>
      <c r="G3737" t="s">
        <v>291</v>
      </c>
      <c r="H3737">
        <v>201904</v>
      </c>
      <c r="I3737">
        <v>51.769500000000001</v>
      </c>
      <c r="J3737">
        <v>2019</v>
      </c>
      <c r="K3737">
        <v>4</v>
      </c>
      <c r="L3737">
        <v>13858</v>
      </c>
      <c r="M3737">
        <v>303006988</v>
      </c>
      <c r="N3737" s="7">
        <v>43570</v>
      </c>
      <c r="P3737" s="7"/>
    </row>
    <row r="3738" spans="1:16" x14ac:dyDescent="0.25">
      <c r="A3738" t="s">
        <v>1045</v>
      </c>
      <c r="B3738" t="s">
        <v>1054</v>
      </c>
      <c r="C3738" t="s">
        <v>1074</v>
      </c>
      <c r="D3738" t="s">
        <v>1071</v>
      </c>
      <c r="E3738" t="s">
        <v>1075</v>
      </c>
      <c r="F3738" t="s">
        <v>1073</v>
      </c>
      <c r="G3738" t="s">
        <v>15</v>
      </c>
      <c r="H3738">
        <v>201904</v>
      </c>
      <c r="I3738">
        <v>94.130499999999998</v>
      </c>
      <c r="J3738">
        <v>2019</v>
      </c>
      <c r="K3738">
        <v>4</v>
      </c>
      <c r="L3738">
        <v>13859</v>
      </c>
      <c r="M3738">
        <v>302105336</v>
      </c>
      <c r="N3738" s="7">
        <v>43627</v>
      </c>
      <c r="P3738" s="7"/>
    </row>
    <row r="3739" spans="1:16" x14ac:dyDescent="0.25">
      <c r="A3739" t="s">
        <v>1037</v>
      </c>
      <c r="B3739" t="s">
        <v>1038</v>
      </c>
      <c r="C3739" t="s">
        <v>1042</v>
      </c>
      <c r="D3739" t="s">
        <v>1043</v>
      </c>
      <c r="E3739" t="s">
        <v>1044</v>
      </c>
      <c r="F3739" t="s">
        <v>1033</v>
      </c>
      <c r="G3739" t="s">
        <v>24</v>
      </c>
      <c r="H3739">
        <v>201904</v>
      </c>
      <c r="I3739">
        <v>304.71199999999999</v>
      </c>
      <c r="J3739">
        <v>2019</v>
      </c>
      <c r="K3739">
        <v>4</v>
      </c>
      <c r="L3739">
        <v>13860</v>
      </c>
      <c r="M3739">
        <v>302104975</v>
      </c>
      <c r="N3739" s="7">
        <v>43665</v>
      </c>
      <c r="P3739" s="7"/>
    </row>
    <row r="3740" spans="1:16" x14ac:dyDescent="0.25">
      <c r="A3740" t="s">
        <v>1045</v>
      </c>
      <c r="B3740" t="s">
        <v>1054</v>
      </c>
      <c r="C3740" t="s">
        <v>1058</v>
      </c>
      <c r="D3740" t="s">
        <v>1056</v>
      </c>
      <c r="E3740" t="s">
        <v>1059</v>
      </c>
      <c r="F3740" t="s">
        <v>1050</v>
      </c>
      <c r="G3740" t="s">
        <v>32</v>
      </c>
      <c r="H3740">
        <v>201904</v>
      </c>
      <c r="I3740">
        <v>182.67599999999999</v>
      </c>
      <c r="J3740">
        <v>2019</v>
      </c>
      <c r="K3740">
        <v>4</v>
      </c>
      <c r="L3740">
        <v>13861</v>
      </c>
      <c r="M3740">
        <v>303007035</v>
      </c>
      <c r="N3740" s="7">
        <v>43632</v>
      </c>
      <c r="P3740" s="7"/>
    </row>
    <row r="3741" spans="1:16" x14ac:dyDescent="0.25">
      <c r="A3741" t="s">
        <v>1045</v>
      </c>
      <c r="B3741" t="s">
        <v>1060</v>
      </c>
      <c r="C3741" t="s">
        <v>1061</v>
      </c>
      <c r="D3741" t="s">
        <v>1062</v>
      </c>
      <c r="E3741" t="s">
        <v>1063</v>
      </c>
      <c r="F3741" t="s">
        <v>1050</v>
      </c>
      <c r="G3741" t="s">
        <v>24</v>
      </c>
      <c r="H3741">
        <v>201904</v>
      </c>
      <c r="I3741">
        <v>452.4545</v>
      </c>
      <c r="J3741">
        <v>2019</v>
      </c>
      <c r="K3741">
        <v>4</v>
      </c>
      <c r="L3741">
        <v>13862</v>
      </c>
      <c r="M3741">
        <v>302106990</v>
      </c>
      <c r="N3741" s="7">
        <v>43565</v>
      </c>
      <c r="P3741" s="7"/>
    </row>
    <row r="3742" spans="1:16" x14ac:dyDescent="0.25">
      <c r="A3742" t="s">
        <v>1045</v>
      </c>
      <c r="B3742" t="s">
        <v>1054</v>
      </c>
      <c r="C3742" t="s">
        <v>1058</v>
      </c>
      <c r="D3742" t="s">
        <v>1056</v>
      </c>
      <c r="E3742" t="s">
        <v>1059</v>
      </c>
      <c r="F3742" t="s">
        <v>1050</v>
      </c>
      <c r="G3742" t="s">
        <v>319</v>
      </c>
      <c r="H3742">
        <v>201904</v>
      </c>
      <c r="I3742">
        <v>184.22200000000001</v>
      </c>
      <c r="J3742">
        <v>2019</v>
      </c>
      <c r="K3742">
        <v>4</v>
      </c>
      <c r="L3742">
        <v>13863</v>
      </c>
      <c r="M3742">
        <v>301603263</v>
      </c>
      <c r="N3742" s="7">
        <v>43583</v>
      </c>
      <c r="P3742" s="7"/>
    </row>
    <row r="3743" spans="1:16" x14ac:dyDescent="0.25">
      <c r="A3743" t="s">
        <v>21</v>
      </c>
      <c r="B3743" t="s">
        <v>22</v>
      </c>
      <c r="C3743" t="s">
        <v>43</v>
      </c>
      <c r="D3743" t="s">
        <v>44</v>
      </c>
      <c r="E3743" t="s">
        <v>45</v>
      </c>
      <c r="F3743" t="s">
        <v>23</v>
      </c>
      <c r="G3743" t="s">
        <v>31</v>
      </c>
      <c r="H3743">
        <v>201904</v>
      </c>
      <c r="I3743">
        <v>700</v>
      </c>
      <c r="J3743">
        <v>2019</v>
      </c>
      <c r="K3743">
        <v>4</v>
      </c>
      <c r="L3743">
        <v>13864</v>
      </c>
      <c r="M3743">
        <v>302107510</v>
      </c>
      <c r="N3743" s="7">
        <v>43548</v>
      </c>
      <c r="P3743" s="7"/>
    </row>
    <row r="3744" spans="1:16" x14ac:dyDescent="0.25">
      <c r="A3744" t="s">
        <v>1028</v>
      </c>
      <c r="B3744" t="s">
        <v>1029</v>
      </c>
      <c r="C3744" t="s">
        <v>1034</v>
      </c>
      <c r="D3744" t="s">
        <v>1035</v>
      </c>
      <c r="E3744" t="s">
        <v>1036</v>
      </c>
      <c r="F3744" t="s">
        <v>1033</v>
      </c>
      <c r="G3744" t="s">
        <v>26</v>
      </c>
      <c r="H3744">
        <v>201904</v>
      </c>
      <c r="I3744">
        <v>266.20359999999999</v>
      </c>
      <c r="J3744">
        <v>2019</v>
      </c>
      <c r="K3744">
        <v>4</v>
      </c>
      <c r="L3744">
        <v>13865</v>
      </c>
      <c r="M3744">
        <v>302107290</v>
      </c>
      <c r="N3744" s="7">
        <v>43647</v>
      </c>
      <c r="P3744" s="7"/>
    </row>
    <row r="3745" spans="1:16" x14ac:dyDescent="0.25">
      <c r="A3745" t="s">
        <v>1045</v>
      </c>
      <c r="B3745" t="s">
        <v>1054</v>
      </c>
      <c r="C3745" t="s">
        <v>1074</v>
      </c>
      <c r="D3745" t="s">
        <v>1071</v>
      </c>
      <c r="E3745" t="s">
        <v>1075</v>
      </c>
      <c r="F3745" t="s">
        <v>1073</v>
      </c>
      <c r="G3745" t="s">
        <v>244</v>
      </c>
      <c r="H3745">
        <v>201904</v>
      </c>
      <c r="I3745">
        <v>160.18</v>
      </c>
      <c r="J3745">
        <v>2019</v>
      </c>
      <c r="K3745">
        <v>4</v>
      </c>
      <c r="L3745">
        <v>13866</v>
      </c>
      <c r="M3745">
        <v>303004570</v>
      </c>
      <c r="N3745" s="7">
        <v>43567</v>
      </c>
      <c r="P3745" s="7"/>
    </row>
    <row r="3746" spans="1:16" x14ac:dyDescent="0.25">
      <c r="A3746" t="s">
        <v>1045</v>
      </c>
      <c r="B3746" t="s">
        <v>1046</v>
      </c>
      <c r="C3746" t="s">
        <v>1047</v>
      </c>
      <c r="D3746" t="s">
        <v>1048</v>
      </c>
      <c r="E3746" t="s">
        <v>1049</v>
      </c>
      <c r="F3746" t="s">
        <v>1050</v>
      </c>
      <c r="G3746" t="s">
        <v>29</v>
      </c>
      <c r="H3746">
        <v>201904</v>
      </c>
      <c r="I3746">
        <v>276.98869999999999</v>
      </c>
      <c r="J3746">
        <v>2019</v>
      </c>
      <c r="K3746">
        <v>4</v>
      </c>
      <c r="L3746">
        <v>13867</v>
      </c>
      <c r="M3746">
        <v>303007930</v>
      </c>
      <c r="N3746" s="7">
        <v>43552</v>
      </c>
      <c r="P3746" s="7"/>
    </row>
    <row r="3747" spans="1:16" x14ac:dyDescent="0.25">
      <c r="A3747" t="s">
        <v>1045</v>
      </c>
      <c r="B3747" t="s">
        <v>1046</v>
      </c>
      <c r="C3747" t="s">
        <v>1047</v>
      </c>
      <c r="D3747" t="s">
        <v>1048</v>
      </c>
      <c r="E3747" t="s">
        <v>1049</v>
      </c>
      <c r="F3747" t="s">
        <v>1050</v>
      </c>
      <c r="G3747" t="s">
        <v>605</v>
      </c>
      <c r="H3747">
        <v>201904</v>
      </c>
      <c r="I3747">
        <v>260.73099999999999</v>
      </c>
      <c r="J3747">
        <v>2019</v>
      </c>
      <c r="K3747">
        <v>4</v>
      </c>
      <c r="L3747">
        <v>13868</v>
      </c>
      <c r="M3747">
        <v>302106656</v>
      </c>
      <c r="N3747" s="7">
        <v>43628</v>
      </c>
      <c r="P3747" s="7"/>
    </row>
    <row r="3748" spans="1:16" x14ac:dyDescent="0.25">
      <c r="A3748" t="s">
        <v>1045</v>
      </c>
      <c r="B3748" t="s">
        <v>1046</v>
      </c>
      <c r="C3748" t="s">
        <v>1047</v>
      </c>
      <c r="D3748" t="s">
        <v>1048</v>
      </c>
      <c r="E3748" t="s">
        <v>1049</v>
      </c>
      <c r="F3748" t="s">
        <v>1050</v>
      </c>
      <c r="G3748" t="s">
        <v>323</v>
      </c>
      <c r="H3748">
        <v>201904</v>
      </c>
      <c r="I3748">
        <v>235.28270000000001</v>
      </c>
      <c r="J3748">
        <v>2019</v>
      </c>
      <c r="K3748">
        <v>4</v>
      </c>
      <c r="L3748">
        <v>13869</v>
      </c>
      <c r="M3748">
        <v>301605405</v>
      </c>
      <c r="N3748" s="7">
        <v>43577</v>
      </c>
      <c r="P3748" s="7"/>
    </row>
    <row r="3749" spans="1:16" x14ac:dyDescent="0.25">
      <c r="A3749" t="s">
        <v>1045</v>
      </c>
      <c r="B3749" t="s">
        <v>1054</v>
      </c>
      <c r="C3749" t="s">
        <v>1058</v>
      </c>
      <c r="D3749" t="s">
        <v>1056</v>
      </c>
      <c r="E3749" t="s">
        <v>1059</v>
      </c>
      <c r="F3749" t="s">
        <v>1050</v>
      </c>
      <c r="G3749" t="s">
        <v>34</v>
      </c>
      <c r="H3749">
        <v>201904</v>
      </c>
      <c r="I3749">
        <v>136.86670000000001</v>
      </c>
      <c r="J3749">
        <v>2019</v>
      </c>
      <c r="K3749">
        <v>4</v>
      </c>
      <c r="L3749">
        <v>13870</v>
      </c>
      <c r="M3749">
        <v>301806836</v>
      </c>
      <c r="N3749" s="7">
        <v>43570</v>
      </c>
      <c r="P3749" s="7"/>
    </row>
    <row r="3750" spans="1:16" x14ac:dyDescent="0.25">
      <c r="A3750" t="s">
        <v>21</v>
      </c>
      <c r="B3750" t="s">
        <v>22</v>
      </c>
      <c r="C3750" t="s">
        <v>47</v>
      </c>
      <c r="D3750" t="s">
        <v>48</v>
      </c>
      <c r="E3750" t="s">
        <v>49</v>
      </c>
      <c r="F3750" t="s">
        <v>23</v>
      </c>
      <c r="G3750" t="s">
        <v>26</v>
      </c>
      <c r="H3750">
        <v>201904</v>
      </c>
      <c r="I3750">
        <v>87.896799999999999</v>
      </c>
      <c r="J3750">
        <v>2019</v>
      </c>
      <c r="K3750">
        <v>4</v>
      </c>
      <c r="L3750">
        <v>13871</v>
      </c>
      <c r="M3750">
        <v>302109181</v>
      </c>
      <c r="N3750" s="7">
        <v>43722</v>
      </c>
      <c r="P3750" s="7"/>
    </row>
    <row r="3751" spans="1:16" x14ac:dyDescent="0.25">
      <c r="A3751" t="s">
        <v>1045</v>
      </c>
      <c r="B3751" t="s">
        <v>1054</v>
      </c>
      <c r="C3751" t="s">
        <v>1074</v>
      </c>
      <c r="D3751" t="s">
        <v>1071</v>
      </c>
      <c r="E3751" t="s">
        <v>1075</v>
      </c>
      <c r="F3751" t="s">
        <v>1073</v>
      </c>
      <c r="G3751" t="s">
        <v>585</v>
      </c>
      <c r="H3751">
        <v>201904</v>
      </c>
      <c r="I3751">
        <v>112.66800000000001</v>
      </c>
      <c r="J3751">
        <v>2019</v>
      </c>
      <c r="K3751">
        <v>4</v>
      </c>
      <c r="L3751">
        <v>13872</v>
      </c>
      <c r="M3751">
        <v>303007811</v>
      </c>
      <c r="N3751" s="7">
        <v>43672</v>
      </c>
      <c r="P3751" s="7"/>
    </row>
    <row r="3752" spans="1:16" x14ac:dyDescent="0.25">
      <c r="A3752" t="s">
        <v>1037</v>
      </c>
      <c r="B3752" t="s">
        <v>1038</v>
      </c>
      <c r="C3752" t="s">
        <v>1039</v>
      </c>
      <c r="D3752" t="s">
        <v>1040</v>
      </c>
      <c r="E3752" t="s">
        <v>1041</v>
      </c>
      <c r="F3752" t="s">
        <v>1033</v>
      </c>
      <c r="G3752" t="s">
        <v>37</v>
      </c>
      <c r="H3752">
        <v>201904</v>
      </c>
      <c r="I3752">
        <v>509.22</v>
      </c>
      <c r="J3752">
        <v>2019</v>
      </c>
      <c r="K3752">
        <v>4</v>
      </c>
      <c r="L3752">
        <v>13873</v>
      </c>
      <c r="M3752">
        <v>303008468</v>
      </c>
      <c r="N3752" s="7">
        <v>43671</v>
      </c>
      <c r="P3752" s="7"/>
    </row>
    <row r="3753" spans="1:16" x14ac:dyDescent="0.25">
      <c r="A3753" t="s">
        <v>1045</v>
      </c>
      <c r="B3753" t="s">
        <v>1046</v>
      </c>
      <c r="C3753" t="s">
        <v>1047</v>
      </c>
      <c r="D3753" t="s">
        <v>1048</v>
      </c>
      <c r="E3753" t="s">
        <v>1049</v>
      </c>
      <c r="F3753" t="s">
        <v>1050</v>
      </c>
      <c r="G3753" t="s">
        <v>12</v>
      </c>
      <c r="H3753">
        <v>201904</v>
      </c>
      <c r="I3753">
        <v>367.38170000000002</v>
      </c>
      <c r="J3753">
        <v>2019</v>
      </c>
      <c r="K3753">
        <v>4</v>
      </c>
      <c r="L3753">
        <v>13874</v>
      </c>
      <c r="M3753">
        <v>303007073</v>
      </c>
      <c r="N3753" s="7">
        <v>43552</v>
      </c>
      <c r="P3753" s="7"/>
    </row>
    <row r="3754" spans="1:16" x14ac:dyDescent="0.25">
      <c r="A3754" t="s">
        <v>21</v>
      </c>
      <c r="B3754" t="s">
        <v>22</v>
      </c>
      <c r="C3754" t="s">
        <v>54</v>
      </c>
      <c r="D3754" t="s">
        <v>55</v>
      </c>
      <c r="E3754" t="s">
        <v>56</v>
      </c>
      <c r="F3754" t="s">
        <v>23</v>
      </c>
      <c r="G3754" t="s">
        <v>25</v>
      </c>
      <c r="H3754">
        <v>201904</v>
      </c>
      <c r="I3754">
        <v>53.878</v>
      </c>
      <c r="J3754">
        <v>2019</v>
      </c>
      <c r="K3754">
        <v>4</v>
      </c>
      <c r="L3754">
        <v>13875</v>
      </c>
      <c r="M3754">
        <v>301806541</v>
      </c>
      <c r="N3754" s="7">
        <v>43679</v>
      </c>
      <c r="P3754" s="7"/>
    </row>
    <row r="3755" spans="1:16" x14ac:dyDescent="0.25">
      <c r="A3755" t="s">
        <v>1045</v>
      </c>
      <c r="B3755" t="s">
        <v>1046</v>
      </c>
      <c r="C3755" t="s">
        <v>1051</v>
      </c>
      <c r="D3755" t="s">
        <v>1052</v>
      </c>
      <c r="E3755" t="s">
        <v>1053</v>
      </c>
      <c r="F3755" t="s">
        <v>1050</v>
      </c>
      <c r="G3755" t="s">
        <v>29</v>
      </c>
      <c r="H3755">
        <v>201904</v>
      </c>
      <c r="I3755">
        <v>322.48329999999999</v>
      </c>
      <c r="J3755">
        <v>2019</v>
      </c>
      <c r="K3755">
        <v>4</v>
      </c>
      <c r="L3755">
        <v>13876</v>
      </c>
      <c r="M3755">
        <v>301806370</v>
      </c>
      <c r="N3755" s="7">
        <v>43674</v>
      </c>
      <c r="P3755" s="7"/>
    </row>
    <row r="3756" spans="1:16" x14ac:dyDescent="0.25">
      <c r="A3756" t="s">
        <v>1045</v>
      </c>
      <c r="B3756" t="s">
        <v>1046</v>
      </c>
      <c r="C3756" t="s">
        <v>1051</v>
      </c>
      <c r="D3756" t="s">
        <v>1052</v>
      </c>
      <c r="E3756" t="s">
        <v>1053</v>
      </c>
      <c r="F3756" t="s">
        <v>1050</v>
      </c>
      <c r="G3756" t="s">
        <v>34</v>
      </c>
      <c r="H3756">
        <v>201904</v>
      </c>
      <c r="I3756">
        <v>385.4633</v>
      </c>
      <c r="J3756">
        <v>2019</v>
      </c>
      <c r="K3756">
        <v>4</v>
      </c>
      <c r="L3756">
        <v>13877</v>
      </c>
      <c r="M3756">
        <v>302108513</v>
      </c>
      <c r="N3756" s="7">
        <v>43582</v>
      </c>
      <c r="P3756" s="7"/>
    </row>
    <row r="3757" spans="1:16" x14ac:dyDescent="0.25">
      <c r="A3757" t="s">
        <v>1045</v>
      </c>
      <c r="B3757" t="s">
        <v>1054</v>
      </c>
      <c r="C3757" t="s">
        <v>1058</v>
      </c>
      <c r="D3757" t="s">
        <v>1056</v>
      </c>
      <c r="E3757" t="s">
        <v>1059</v>
      </c>
      <c r="F3757" t="s">
        <v>1050</v>
      </c>
      <c r="G3757" t="s">
        <v>15</v>
      </c>
      <c r="H3757">
        <v>201904</v>
      </c>
      <c r="I3757">
        <v>147.77930000000001</v>
      </c>
      <c r="J3757">
        <v>2019</v>
      </c>
      <c r="K3757">
        <v>4</v>
      </c>
      <c r="L3757">
        <v>13878</v>
      </c>
      <c r="M3757">
        <v>302104980</v>
      </c>
      <c r="N3757" s="7">
        <v>43588</v>
      </c>
      <c r="P3757" s="7"/>
    </row>
    <row r="3758" spans="1:16" x14ac:dyDescent="0.25">
      <c r="A3758" t="s">
        <v>1045</v>
      </c>
      <c r="B3758" t="s">
        <v>1067</v>
      </c>
      <c r="C3758" t="s">
        <v>1068</v>
      </c>
      <c r="D3758" t="s">
        <v>1069</v>
      </c>
      <c r="E3758" t="s">
        <v>1070</v>
      </c>
      <c r="F3758" t="s">
        <v>1050</v>
      </c>
      <c r="G3758" t="s">
        <v>26</v>
      </c>
      <c r="H3758">
        <v>201904</v>
      </c>
      <c r="I3758">
        <v>53.889200000000002</v>
      </c>
      <c r="J3758">
        <v>2019</v>
      </c>
      <c r="K3758">
        <v>4</v>
      </c>
      <c r="L3758">
        <v>13879</v>
      </c>
      <c r="M3758">
        <v>303008121</v>
      </c>
      <c r="N3758" s="7">
        <v>43575</v>
      </c>
      <c r="P3758" s="7"/>
    </row>
    <row r="3759" spans="1:16" x14ac:dyDescent="0.25">
      <c r="A3759" t="s">
        <v>1045</v>
      </c>
      <c r="B3759" t="s">
        <v>1046</v>
      </c>
      <c r="C3759" t="s">
        <v>1051</v>
      </c>
      <c r="D3759" t="s">
        <v>1052</v>
      </c>
      <c r="E3759" t="s">
        <v>1053</v>
      </c>
      <c r="F3759" t="s">
        <v>1050</v>
      </c>
      <c r="G3759" t="s">
        <v>37</v>
      </c>
      <c r="H3759">
        <v>201904</v>
      </c>
      <c r="I3759">
        <v>277.90620000000001</v>
      </c>
      <c r="J3759">
        <v>2019</v>
      </c>
      <c r="K3759">
        <v>4</v>
      </c>
      <c r="L3759">
        <v>13880</v>
      </c>
      <c r="M3759">
        <v>302107689</v>
      </c>
      <c r="N3759" s="7">
        <v>43592</v>
      </c>
      <c r="P3759" s="7"/>
    </row>
    <row r="3760" spans="1:16" x14ac:dyDescent="0.25">
      <c r="A3760" t="s">
        <v>1045</v>
      </c>
      <c r="B3760" t="s">
        <v>1046</v>
      </c>
      <c r="C3760" t="s">
        <v>1051</v>
      </c>
      <c r="D3760" t="s">
        <v>1052</v>
      </c>
      <c r="E3760" t="s">
        <v>1053</v>
      </c>
      <c r="F3760" t="s">
        <v>1050</v>
      </c>
      <c r="G3760" t="s">
        <v>24</v>
      </c>
      <c r="H3760">
        <v>201904</v>
      </c>
      <c r="I3760">
        <v>321.44080000000002</v>
      </c>
      <c r="J3760">
        <v>2019</v>
      </c>
      <c r="K3760">
        <v>4</v>
      </c>
      <c r="L3760">
        <v>13881</v>
      </c>
      <c r="M3760">
        <v>302109696</v>
      </c>
      <c r="N3760" s="7">
        <v>43608</v>
      </c>
      <c r="P3760" s="7"/>
    </row>
    <row r="3761" spans="1:16" x14ac:dyDescent="0.25">
      <c r="A3761" t="s">
        <v>1045</v>
      </c>
      <c r="B3761" t="s">
        <v>1054</v>
      </c>
      <c r="C3761" t="s">
        <v>1055</v>
      </c>
      <c r="D3761" t="s">
        <v>1071</v>
      </c>
      <c r="E3761" t="s">
        <v>1072</v>
      </c>
      <c r="F3761" t="s">
        <v>1073</v>
      </c>
      <c r="G3761" t="s">
        <v>26</v>
      </c>
      <c r="H3761">
        <v>201904</v>
      </c>
      <c r="I3761">
        <v>125.4229</v>
      </c>
      <c r="J3761">
        <v>2019</v>
      </c>
      <c r="K3761">
        <v>4</v>
      </c>
      <c r="L3761">
        <v>13882</v>
      </c>
      <c r="M3761">
        <v>303007669</v>
      </c>
      <c r="N3761" s="7">
        <v>43700</v>
      </c>
      <c r="P3761" s="7"/>
    </row>
    <row r="3762" spans="1:16" x14ac:dyDescent="0.25">
      <c r="A3762" t="s">
        <v>1045</v>
      </c>
      <c r="B3762" t="s">
        <v>1060</v>
      </c>
      <c r="C3762" t="s">
        <v>1061</v>
      </c>
      <c r="D3762" t="s">
        <v>1062</v>
      </c>
      <c r="E3762" t="s">
        <v>1063</v>
      </c>
      <c r="F3762" t="s">
        <v>1050</v>
      </c>
      <c r="G3762" t="s">
        <v>585</v>
      </c>
      <c r="H3762">
        <v>201904</v>
      </c>
      <c r="I3762">
        <v>406.13709999999998</v>
      </c>
      <c r="J3762">
        <v>2019</v>
      </c>
      <c r="K3762">
        <v>4</v>
      </c>
      <c r="L3762">
        <v>13883</v>
      </c>
      <c r="M3762">
        <v>302109904</v>
      </c>
      <c r="N3762" s="7">
        <v>43568</v>
      </c>
      <c r="P3762" s="7"/>
    </row>
    <row r="3763" spans="1:16" x14ac:dyDescent="0.25">
      <c r="A3763" t="s">
        <v>1045</v>
      </c>
      <c r="B3763" t="s">
        <v>1054</v>
      </c>
      <c r="C3763" t="s">
        <v>1074</v>
      </c>
      <c r="D3763" t="s">
        <v>1071</v>
      </c>
      <c r="E3763" t="s">
        <v>1075</v>
      </c>
      <c r="F3763" t="s">
        <v>1073</v>
      </c>
      <c r="G3763" t="s">
        <v>34</v>
      </c>
      <c r="H3763">
        <v>201904</v>
      </c>
      <c r="I3763">
        <v>111.4633</v>
      </c>
      <c r="J3763">
        <v>2019</v>
      </c>
      <c r="K3763">
        <v>4</v>
      </c>
      <c r="L3763">
        <v>13884</v>
      </c>
      <c r="M3763">
        <v>303007740</v>
      </c>
      <c r="N3763" s="7">
        <v>43646</v>
      </c>
      <c r="P3763" s="7"/>
    </row>
    <row r="3764" spans="1:16" x14ac:dyDescent="0.25">
      <c r="A3764" t="s">
        <v>1045</v>
      </c>
      <c r="B3764" t="s">
        <v>1054</v>
      </c>
      <c r="C3764" t="s">
        <v>1058</v>
      </c>
      <c r="D3764" t="s">
        <v>1056</v>
      </c>
      <c r="E3764" t="s">
        <v>1059</v>
      </c>
      <c r="F3764" t="s">
        <v>1050</v>
      </c>
      <c r="G3764" t="s">
        <v>25</v>
      </c>
      <c r="H3764">
        <v>201904</v>
      </c>
      <c r="I3764">
        <v>174</v>
      </c>
      <c r="J3764">
        <v>2019</v>
      </c>
      <c r="K3764">
        <v>4</v>
      </c>
      <c r="L3764">
        <v>13885</v>
      </c>
      <c r="M3764">
        <v>302109227</v>
      </c>
      <c r="N3764" s="7">
        <v>43661</v>
      </c>
      <c r="P3764" s="7"/>
    </row>
    <row r="3765" spans="1:16" x14ac:dyDescent="0.25">
      <c r="A3765" t="s">
        <v>1045</v>
      </c>
      <c r="B3765" t="s">
        <v>1054</v>
      </c>
      <c r="C3765" t="s">
        <v>1058</v>
      </c>
      <c r="D3765" t="s">
        <v>1056</v>
      </c>
      <c r="E3765" t="s">
        <v>1059</v>
      </c>
      <c r="F3765" t="s">
        <v>1050</v>
      </c>
      <c r="G3765" t="s">
        <v>46</v>
      </c>
      <c r="H3765">
        <v>201904</v>
      </c>
      <c r="I3765">
        <v>153.4083</v>
      </c>
      <c r="J3765">
        <v>2019</v>
      </c>
      <c r="K3765">
        <v>4</v>
      </c>
      <c r="L3765">
        <v>13886</v>
      </c>
      <c r="M3765">
        <v>302105293</v>
      </c>
      <c r="N3765" s="7">
        <v>43687</v>
      </c>
      <c r="P3765" s="7"/>
    </row>
    <row r="3766" spans="1:16" x14ac:dyDescent="0.25">
      <c r="A3766" t="s">
        <v>1045</v>
      </c>
      <c r="B3766" t="s">
        <v>1060</v>
      </c>
      <c r="C3766" t="s">
        <v>1061</v>
      </c>
      <c r="D3766" t="s">
        <v>1062</v>
      </c>
      <c r="E3766" t="s">
        <v>1063</v>
      </c>
      <c r="F3766" t="s">
        <v>1050</v>
      </c>
      <c r="G3766" t="s">
        <v>26</v>
      </c>
      <c r="H3766">
        <v>201904</v>
      </c>
      <c r="I3766">
        <v>549.57830000000001</v>
      </c>
      <c r="J3766">
        <v>2019</v>
      </c>
      <c r="K3766">
        <v>4</v>
      </c>
      <c r="L3766">
        <v>13887</v>
      </c>
      <c r="M3766">
        <v>302105349</v>
      </c>
      <c r="N3766" s="7">
        <v>43649</v>
      </c>
      <c r="P3766" s="7"/>
    </row>
    <row r="3767" spans="1:16" x14ac:dyDescent="0.25">
      <c r="A3767" t="s">
        <v>1045</v>
      </c>
      <c r="B3767" t="s">
        <v>1054</v>
      </c>
      <c r="C3767" t="s">
        <v>1058</v>
      </c>
      <c r="D3767" t="s">
        <v>1056</v>
      </c>
      <c r="E3767" t="s">
        <v>1059</v>
      </c>
      <c r="F3767" t="s">
        <v>1050</v>
      </c>
      <c r="G3767" t="s">
        <v>35</v>
      </c>
      <c r="H3767">
        <v>201904</v>
      </c>
      <c r="I3767">
        <v>202.57599999999999</v>
      </c>
      <c r="J3767">
        <v>2019</v>
      </c>
      <c r="K3767">
        <v>4</v>
      </c>
      <c r="L3767">
        <v>13888</v>
      </c>
      <c r="M3767">
        <v>302105735</v>
      </c>
      <c r="N3767" s="7">
        <v>43714</v>
      </c>
      <c r="P3767" s="7"/>
    </row>
    <row r="3768" spans="1:16" x14ac:dyDescent="0.25">
      <c r="A3768" t="s">
        <v>21</v>
      </c>
      <c r="B3768" t="s">
        <v>22</v>
      </c>
      <c r="C3768" t="s">
        <v>38</v>
      </c>
      <c r="D3768" t="s">
        <v>39</v>
      </c>
      <c r="E3768" t="s">
        <v>40</v>
      </c>
      <c r="F3768" t="s">
        <v>23</v>
      </c>
      <c r="G3768" t="s">
        <v>31</v>
      </c>
      <c r="H3768">
        <v>201904</v>
      </c>
      <c r="I3768">
        <v>175</v>
      </c>
      <c r="J3768">
        <v>2019</v>
      </c>
      <c r="K3768">
        <v>4</v>
      </c>
      <c r="L3768">
        <v>13889</v>
      </c>
      <c r="M3768">
        <v>303004516</v>
      </c>
      <c r="N3768" s="7">
        <v>43704</v>
      </c>
      <c r="P3768" s="7"/>
    </row>
    <row r="3769" spans="1:16" x14ac:dyDescent="0.25">
      <c r="A3769" t="s">
        <v>1045</v>
      </c>
      <c r="B3769" t="s">
        <v>1046</v>
      </c>
      <c r="C3769" t="s">
        <v>1047</v>
      </c>
      <c r="D3769" t="s">
        <v>1048</v>
      </c>
      <c r="E3769" t="s">
        <v>1049</v>
      </c>
      <c r="F3769" t="s">
        <v>1050</v>
      </c>
      <c r="G3769" t="s">
        <v>34</v>
      </c>
      <c r="H3769">
        <v>201904</v>
      </c>
      <c r="I3769">
        <v>218.64330000000001</v>
      </c>
      <c r="J3769">
        <v>2019</v>
      </c>
      <c r="K3769">
        <v>4</v>
      </c>
      <c r="L3769">
        <v>13890</v>
      </c>
      <c r="M3769">
        <v>301804972</v>
      </c>
      <c r="N3769" s="7">
        <v>43658</v>
      </c>
      <c r="P3769" s="7"/>
    </row>
    <row r="3770" spans="1:16" x14ac:dyDescent="0.25">
      <c r="A3770" t="s">
        <v>1045</v>
      </c>
      <c r="B3770" t="s">
        <v>1054</v>
      </c>
      <c r="C3770" t="s">
        <v>1074</v>
      </c>
      <c r="D3770" t="s">
        <v>1071</v>
      </c>
      <c r="E3770" t="s">
        <v>1075</v>
      </c>
      <c r="F3770" t="s">
        <v>1073</v>
      </c>
      <c r="G3770" t="s">
        <v>605</v>
      </c>
      <c r="H3770">
        <v>201904</v>
      </c>
      <c r="I3770">
        <v>111.077</v>
      </c>
      <c r="J3770">
        <v>2019</v>
      </c>
      <c r="K3770">
        <v>4</v>
      </c>
      <c r="L3770">
        <v>13891</v>
      </c>
      <c r="M3770">
        <v>302105392</v>
      </c>
      <c r="N3770" s="7">
        <v>43733</v>
      </c>
      <c r="P3770" s="7"/>
    </row>
    <row r="3771" spans="1:16" x14ac:dyDescent="0.25">
      <c r="A3771" t="s">
        <v>1045</v>
      </c>
      <c r="B3771" t="s">
        <v>1067</v>
      </c>
      <c r="C3771" t="s">
        <v>1068</v>
      </c>
      <c r="D3771" t="s">
        <v>1069</v>
      </c>
      <c r="E3771" t="s">
        <v>1070</v>
      </c>
      <c r="F3771" t="s">
        <v>1050</v>
      </c>
      <c r="G3771" t="s">
        <v>36</v>
      </c>
      <c r="H3771">
        <v>201904</v>
      </c>
      <c r="I3771">
        <v>47.449599999999997</v>
      </c>
      <c r="J3771">
        <v>2019</v>
      </c>
      <c r="K3771">
        <v>4</v>
      </c>
      <c r="L3771">
        <v>13892</v>
      </c>
      <c r="M3771">
        <v>301304970</v>
      </c>
      <c r="N3771" s="7">
        <v>43668</v>
      </c>
      <c r="P3771" s="7"/>
    </row>
    <row r="3772" spans="1:16" x14ac:dyDescent="0.25">
      <c r="A3772" t="s">
        <v>1028</v>
      </c>
      <c r="B3772" t="s">
        <v>1076</v>
      </c>
      <c r="C3772" t="s">
        <v>1077</v>
      </c>
      <c r="D3772" t="s">
        <v>1078</v>
      </c>
      <c r="E3772" t="s">
        <v>1079</v>
      </c>
      <c r="F3772" t="s">
        <v>1080</v>
      </c>
      <c r="G3772" t="s">
        <v>36</v>
      </c>
      <c r="H3772">
        <v>201904</v>
      </c>
      <c r="I3772">
        <v>182.82733329999999</v>
      </c>
      <c r="J3772">
        <v>2019</v>
      </c>
      <c r="K3772">
        <v>4</v>
      </c>
      <c r="L3772">
        <v>13893</v>
      </c>
      <c r="M3772">
        <v>303008294</v>
      </c>
      <c r="N3772" s="7">
        <v>43600</v>
      </c>
      <c r="P3772" s="7"/>
    </row>
    <row r="3773" spans="1:16" x14ac:dyDescent="0.25">
      <c r="A3773" t="s">
        <v>1045</v>
      </c>
      <c r="B3773" t="s">
        <v>1046</v>
      </c>
      <c r="C3773" t="s">
        <v>1051</v>
      </c>
      <c r="D3773" t="s">
        <v>1052</v>
      </c>
      <c r="E3773" t="s">
        <v>1053</v>
      </c>
      <c r="F3773" t="s">
        <v>1050</v>
      </c>
      <c r="G3773" t="s">
        <v>11</v>
      </c>
      <c r="H3773">
        <v>201904</v>
      </c>
      <c r="I3773">
        <v>330.53809999999999</v>
      </c>
      <c r="J3773">
        <v>2019</v>
      </c>
      <c r="K3773">
        <v>4</v>
      </c>
      <c r="L3773">
        <v>13894</v>
      </c>
      <c r="M3773">
        <v>302108921</v>
      </c>
      <c r="N3773" s="7">
        <v>43735</v>
      </c>
      <c r="P3773" s="7"/>
    </row>
    <row r="3774" spans="1:16" x14ac:dyDescent="0.25">
      <c r="A3774" t="s">
        <v>1045</v>
      </c>
      <c r="B3774" t="s">
        <v>1054</v>
      </c>
      <c r="C3774" t="s">
        <v>1074</v>
      </c>
      <c r="D3774" t="s">
        <v>1071</v>
      </c>
      <c r="E3774" t="s">
        <v>1075</v>
      </c>
      <c r="F3774" t="s">
        <v>1073</v>
      </c>
      <c r="G3774" t="s">
        <v>319</v>
      </c>
      <c r="H3774">
        <v>201904</v>
      </c>
      <c r="I3774">
        <v>107.51130000000001</v>
      </c>
      <c r="J3774">
        <v>2019</v>
      </c>
      <c r="K3774">
        <v>4</v>
      </c>
      <c r="L3774">
        <v>13895</v>
      </c>
      <c r="M3774">
        <v>303007704</v>
      </c>
      <c r="N3774" s="7">
        <v>43592</v>
      </c>
      <c r="P3774" s="7"/>
    </row>
    <row r="3775" spans="1:16" x14ac:dyDescent="0.25">
      <c r="A3775" t="s">
        <v>1045</v>
      </c>
      <c r="B3775" t="s">
        <v>1046</v>
      </c>
      <c r="C3775" t="s">
        <v>1051</v>
      </c>
      <c r="D3775" t="s">
        <v>1052</v>
      </c>
      <c r="E3775" t="s">
        <v>1053</v>
      </c>
      <c r="F3775" t="s">
        <v>1050</v>
      </c>
      <c r="G3775" t="s">
        <v>585</v>
      </c>
      <c r="H3775">
        <v>201904</v>
      </c>
      <c r="I3775">
        <v>248.56100000000001</v>
      </c>
      <c r="J3775">
        <v>2019</v>
      </c>
      <c r="K3775">
        <v>4</v>
      </c>
      <c r="L3775">
        <v>13896</v>
      </c>
      <c r="M3775">
        <v>302106100</v>
      </c>
      <c r="N3775" s="7">
        <v>43644</v>
      </c>
      <c r="P3775" s="7"/>
    </row>
    <row r="3776" spans="1:16" x14ac:dyDescent="0.25">
      <c r="A3776" t="s">
        <v>1045</v>
      </c>
      <c r="B3776" t="s">
        <v>1054</v>
      </c>
      <c r="C3776" t="s">
        <v>1058</v>
      </c>
      <c r="D3776" t="s">
        <v>1056</v>
      </c>
      <c r="E3776" t="s">
        <v>1059</v>
      </c>
      <c r="F3776" t="s">
        <v>1050</v>
      </c>
      <c r="G3776" t="s">
        <v>37</v>
      </c>
      <c r="H3776">
        <v>201904</v>
      </c>
      <c r="I3776">
        <v>213.45310000000001</v>
      </c>
      <c r="J3776">
        <v>2019</v>
      </c>
      <c r="K3776">
        <v>4</v>
      </c>
      <c r="L3776">
        <v>13897</v>
      </c>
      <c r="M3776">
        <v>302108917</v>
      </c>
      <c r="N3776" s="7">
        <v>43665</v>
      </c>
      <c r="P3776" s="7"/>
    </row>
    <row r="3777" spans="1:16" x14ac:dyDescent="0.25">
      <c r="A3777" t="s">
        <v>1028</v>
      </c>
      <c r="B3777" t="s">
        <v>1076</v>
      </c>
      <c r="C3777" t="s">
        <v>1077</v>
      </c>
      <c r="D3777" t="s">
        <v>1078</v>
      </c>
      <c r="E3777" t="s">
        <v>1079</v>
      </c>
      <c r="F3777" t="s">
        <v>1080</v>
      </c>
      <c r="G3777" t="s">
        <v>349</v>
      </c>
      <c r="H3777">
        <v>201904</v>
      </c>
      <c r="I3777">
        <v>181.9</v>
      </c>
      <c r="J3777">
        <v>2019</v>
      </c>
      <c r="K3777">
        <v>4</v>
      </c>
      <c r="L3777">
        <v>13898</v>
      </c>
      <c r="M3777">
        <v>301805308</v>
      </c>
      <c r="N3777" s="7">
        <v>43549</v>
      </c>
      <c r="P3777" s="7"/>
    </row>
    <row r="3778" spans="1:16" x14ac:dyDescent="0.25">
      <c r="A3778" t="s">
        <v>1045</v>
      </c>
      <c r="B3778" t="s">
        <v>1046</v>
      </c>
      <c r="C3778" t="s">
        <v>1047</v>
      </c>
      <c r="D3778" t="s">
        <v>1048</v>
      </c>
      <c r="E3778" t="s">
        <v>1049</v>
      </c>
      <c r="F3778" t="s">
        <v>1050</v>
      </c>
      <c r="G3778" t="s">
        <v>609</v>
      </c>
      <c r="H3778">
        <v>201904</v>
      </c>
      <c r="I3778">
        <v>300.28100000000001</v>
      </c>
      <c r="J3778">
        <v>2019</v>
      </c>
      <c r="K3778">
        <v>4</v>
      </c>
      <c r="L3778">
        <v>13899</v>
      </c>
      <c r="M3778">
        <v>301907996</v>
      </c>
      <c r="N3778" s="7">
        <v>43713</v>
      </c>
      <c r="P3778" s="7"/>
    </row>
    <row r="3779" spans="1:16" x14ac:dyDescent="0.25">
      <c r="A3779" t="s">
        <v>1045</v>
      </c>
      <c r="B3779" t="s">
        <v>1054</v>
      </c>
      <c r="C3779" t="s">
        <v>1058</v>
      </c>
      <c r="D3779" t="s">
        <v>1056</v>
      </c>
      <c r="E3779" t="s">
        <v>1059</v>
      </c>
      <c r="F3779" t="s">
        <v>1050</v>
      </c>
      <c r="G3779" t="s">
        <v>291</v>
      </c>
      <c r="H3779">
        <v>201904</v>
      </c>
      <c r="I3779">
        <v>225.43520000000001</v>
      </c>
      <c r="J3779">
        <v>2019</v>
      </c>
      <c r="K3779">
        <v>4</v>
      </c>
      <c r="L3779">
        <v>13900</v>
      </c>
      <c r="M3779">
        <v>301700086</v>
      </c>
      <c r="N3779" s="7">
        <v>43568</v>
      </c>
      <c r="P3779" s="7"/>
    </row>
    <row r="3780" spans="1:16" x14ac:dyDescent="0.25">
      <c r="A3780" t="s">
        <v>1045</v>
      </c>
      <c r="B3780" t="s">
        <v>1060</v>
      </c>
      <c r="C3780" t="s">
        <v>1061</v>
      </c>
      <c r="D3780" t="s">
        <v>1062</v>
      </c>
      <c r="E3780" t="s">
        <v>1063</v>
      </c>
      <c r="F3780" t="s">
        <v>1050</v>
      </c>
      <c r="G3780" t="s">
        <v>27</v>
      </c>
      <c r="H3780">
        <v>201904</v>
      </c>
      <c r="I3780">
        <v>562.12040000000002</v>
      </c>
      <c r="J3780">
        <v>2019</v>
      </c>
      <c r="K3780">
        <v>4</v>
      </c>
      <c r="L3780">
        <v>13901</v>
      </c>
      <c r="M3780">
        <v>302105640</v>
      </c>
      <c r="N3780" s="7">
        <v>43635</v>
      </c>
      <c r="P3780" s="7"/>
    </row>
    <row r="3781" spans="1:16" x14ac:dyDescent="0.25">
      <c r="A3781" t="s">
        <v>1045</v>
      </c>
      <c r="B3781" t="s">
        <v>1060</v>
      </c>
      <c r="C3781" t="s">
        <v>1064</v>
      </c>
      <c r="D3781" t="s">
        <v>1065</v>
      </c>
      <c r="E3781" t="s">
        <v>1066</v>
      </c>
      <c r="F3781" t="s">
        <v>1050</v>
      </c>
      <c r="G3781" t="s">
        <v>24</v>
      </c>
      <c r="H3781">
        <v>201904</v>
      </c>
      <c r="I3781">
        <v>415.36599999999999</v>
      </c>
      <c r="J3781">
        <v>2019</v>
      </c>
      <c r="K3781">
        <v>4</v>
      </c>
      <c r="L3781">
        <v>13902</v>
      </c>
      <c r="M3781">
        <v>303008468</v>
      </c>
      <c r="N3781" s="7">
        <v>43657</v>
      </c>
      <c r="P3781" s="7"/>
    </row>
    <row r="3782" spans="1:16" x14ac:dyDescent="0.25">
      <c r="A3782" t="s">
        <v>1045</v>
      </c>
      <c r="B3782" t="s">
        <v>1060</v>
      </c>
      <c r="C3782" t="s">
        <v>1061</v>
      </c>
      <c r="D3782" t="s">
        <v>1062</v>
      </c>
      <c r="E3782" t="s">
        <v>1063</v>
      </c>
      <c r="F3782" t="s">
        <v>1050</v>
      </c>
      <c r="G3782" t="s">
        <v>42</v>
      </c>
      <c r="H3782">
        <v>201904</v>
      </c>
      <c r="I3782">
        <v>538.02110000000005</v>
      </c>
      <c r="J3782">
        <v>2019</v>
      </c>
      <c r="K3782">
        <v>4</v>
      </c>
      <c r="L3782">
        <v>13903</v>
      </c>
      <c r="M3782">
        <v>302109767</v>
      </c>
      <c r="N3782" s="7">
        <v>43697</v>
      </c>
      <c r="P3782" s="7"/>
    </row>
    <row r="3783" spans="1:16" x14ac:dyDescent="0.25">
      <c r="A3783" t="s">
        <v>1045</v>
      </c>
      <c r="B3783" t="s">
        <v>1046</v>
      </c>
      <c r="C3783" t="s">
        <v>1047</v>
      </c>
      <c r="D3783" t="s">
        <v>1048</v>
      </c>
      <c r="E3783" t="s">
        <v>1049</v>
      </c>
      <c r="F3783" t="s">
        <v>1050</v>
      </c>
      <c r="G3783" t="s">
        <v>319</v>
      </c>
      <c r="H3783">
        <v>201904</v>
      </c>
      <c r="I3783">
        <v>191.96700000000001</v>
      </c>
      <c r="J3783">
        <v>2019</v>
      </c>
      <c r="K3783">
        <v>4</v>
      </c>
      <c r="L3783">
        <v>13904</v>
      </c>
      <c r="M3783">
        <v>302106164</v>
      </c>
      <c r="N3783" s="7">
        <v>43652</v>
      </c>
      <c r="P3783" s="7"/>
    </row>
    <row r="3784" spans="1:16" x14ac:dyDescent="0.25">
      <c r="A3784" t="s">
        <v>1045</v>
      </c>
      <c r="B3784" t="s">
        <v>1046</v>
      </c>
      <c r="C3784" t="s">
        <v>1051</v>
      </c>
      <c r="D3784" t="s">
        <v>1052</v>
      </c>
      <c r="E3784" t="s">
        <v>1053</v>
      </c>
      <c r="F3784" t="s">
        <v>1050</v>
      </c>
      <c r="G3784" t="s">
        <v>323</v>
      </c>
      <c r="H3784">
        <v>201904</v>
      </c>
      <c r="I3784">
        <v>332.86930000000001</v>
      </c>
      <c r="J3784">
        <v>2019</v>
      </c>
      <c r="K3784">
        <v>4</v>
      </c>
      <c r="L3784">
        <v>13905</v>
      </c>
      <c r="M3784">
        <v>302107070</v>
      </c>
      <c r="N3784" s="7">
        <v>43620</v>
      </c>
      <c r="P3784" s="7"/>
    </row>
    <row r="3785" spans="1:16" x14ac:dyDescent="0.25">
      <c r="A3785" t="s">
        <v>1045</v>
      </c>
      <c r="B3785" t="s">
        <v>1060</v>
      </c>
      <c r="C3785" t="s">
        <v>1061</v>
      </c>
      <c r="D3785" t="s">
        <v>1062</v>
      </c>
      <c r="E3785" t="s">
        <v>1063</v>
      </c>
      <c r="F3785" t="s">
        <v>1050</v>
      </c>
      <c r="G3785" t="s">
        <v>349</v>
      </c>
      <c r="H3785">
        <v>201904</v>
      </c>
      <c r="I3785">
        <v>361.05599999999998</v>
      </c>
      <c r="J3785">
        <v>2019</v>
      </c>
      <c r="K3785">
        <v>4</v>
      </c>
      <c r="L3785">
        <v>13906</v>
      </c>
      <c r="M3785">
        <v>199300722</v>
      </c>
      <c r="N3785" s="7">
        <v>43628</v>
      </c>
      <c r="P3785" s="7"/>
    </row>
    <row r="3786" spans="1:16" x14ac:dyDescent="0.25">
      <c r="A3786" t="s">
        <v>1028</v>
      </c>
      <c r="B3786" t="s">
        <v>1076</v>
      </c>
      <c r="C3786" t="s">
        <v>1077</v>
      </c>
      <c r="D3786" t="s">
        <v>1078</v>
      </c>
      <c r="E3786" t="s">
        <v>1079</v>
      </c>
      <c r="F3786" t="s">
        <v>1080</v>
      </c>
      <c r="G3786" t="s">
        <v>26</v>
      </c>
      <c r="H3786">
        <v>201904</v>
      </c>
      <c r="I3786">
        <v>190.42009999999999</v>
      </c>
      <c r="J3786">
        <v>2019</v>
      </c>
      <c r="K3786">
        <v>4</v>
      </c>
      <c r="L3786">
        <v>13907</v>
      </c>
      <c r="M3786">
        <v>303007913</v>
      </c>
      <c r="N3786" s="7">
        <v>43598</v>
      </c>
      <c r="P3786" s="7"/>
    </row>
    <row r="3787" spans="1:16" x14ac:dyDescent="0.25">
      <c r="A3787" t="s">
        <v>1045</v>
      </c>
      <c r="B3787" t="s">
        <v>1046</v>
      </c>
      <c r="C3787" t="s">
        <v>1051</v>
      </c>
      <c r="D3787" t="s">
        <v>1052</v>
      </c>
      <c r="E3787" t="s">
        <v>1053</v>
      </c>
      <c r="F3787" t="s">
        <v>1050</v>
      </c>
      <c r="G3787" t="s">
        <v>26</v>
      </c>
      <c r="H3787">
        <v>201904</v>
      </c>
      <c r="I3787">
        <v>379.22129999999999</v>
      </c>
      <c r="J3787">
        <v>2019</v>
      </c>
      <c r="K3787">
        <v>4</v>
      </c>
      <c r="L3787">
        <v>13908</v>
      </c>
      <c r="M3787">
        <v>301408081</v>
      </c>
      <c r="N3787" s="7">
        <v>43632</v>
      </c>
      <c r="P3787" s="7"/>
    </row>
    <row r="3788" spans="1:16" x14ac:dyDescent="0.25">
      <c r="A3788" t="s">
        <v>1045</v>
      </c>
      <c r="B3788" t="s">
        <v>1060</v>
      </c>
      <c r="C3788" t="s">
        <v>1064</v>
      </c>
      <c r="D3788" t="s">
        <v>1065</v>
      </c>
      <c r="E3788" t="s">
        <v>1066</v>
      </c>
      <c r="F3788" t="s">
        <v>1050</v>
      </c>
      <c r="G3788" t="s">
        <v>35</v>
      </c>
      <c r="H3788">
        <v>201904</v>
      </c>
      <c r="I3788">
        <v>451.74130000000002</v>
      </c>
      <c r="J3788">
        <v>2019</v>
      </c>
      <c r="K3788">
        <v>4</v>
      </c>
      <c r="L3788">
        <v>13909</v>
      </c>
      <c r="M3788">
        <v>301806432</v>
      </c>
      <c r="N3788" s="7">
        <v>43576</v>
      </c>
      <c r="P3788" s="7"/>
    </row>
    <row r="3789" spans="1:16" x14ac:dyDescent="0.25">
      <c r="A3789" t="s">
        <v>1028</v>
      </c>
      <c r="B3789" t="s">
        <v>1076</v>
      </c>
      <c r="C3789" t="s">
        <v>1077</v>
      </c>
      <c r="D3789" t="s">
        <v>1078</v>
      </c>
      <c r="E3789" t="s">
        <v>1079</v>
      </c>
      <c r="F3789" t="s">
        <v>1080</v>
      </c>
      <c r="G3789" t="s">
        <v>323</v>
      </c>
      <c r="H3789">
        <v>201904</v>
      </c>
      <c r="I3789">
        <v>201.41300000000001</v>
      </c>
      <c r="J3789">
        <v>2019</v>
      </c>
      <c r="K3789">
        <v>4</v>
      </c>
      <c r="L3789">
        <v>13910</v>
      </c>
      <c r="M3789">
        <v>302108909</v>
      </c>
      <c r="N3789" s="7">
        <v>43696</v>
      </c>
      <c r="P3789" s="7"/>
    </row>
    <row r="3790" spans="1:16" x14ac:dyDescent="0.25">
      <c r="A3790" t="s">
        <v>1045</v>
      </c>
      <c r="B3790" t="s">
        <v>1054</v>
      </c>
      <c r="C3790" t="s">
        <v>1074</v>
      </c>
      <c r="D3790" t="s">
        <v>1071</v>
      </c>
      <c r="E3790" t="s">
        <v>1075</v>
      </c>
      <c r="F3790" t="s">
        <v>1073</v>
      </c>
      <c r="G3790" t="s">
        <v>10</v>
      </c>
      <c r="H3790">
        <v>201904</v>
      </c>
      <c r="I3790">
        <v>88.470299999999995</v>
      </c>
      <c r="J3790">
        <v>2019</v>
      </c>
      <c r="K3790">
        <v>4</v>
      </c>
      <c r="L3790">
        <v>13911</v>
      </c>
      <c r="M3790">
        <v>303007913</v>
      </c>
      <c r="N3790" s="7">
        <v>43546</v>
      </c>
      <c r="P3790" s="7"/>
    </row>
    <row r="3791" spans="1:16" x14ac:dyDescent="0.25">
      <c r="A3791" t="s">
        <v>1045</v>
      </c>
      <c r="B3791" t="s">
        <v>1046</v>
      </c>
      <c r="C3791" t="s">
        <v>1051</v>
      </c>
      <c r="D3791" t="s">
        <v>1052</v>
      </c>
      <c r="E3791" t="s">
        <v>1053</v>
      </c>
      <c r="F3791" t="s">
        <v>1050</v>
      </c>
      <c r="G3791" t="s">
        <v>12</v>
      </c>
      <c r="H3791">
        <v>201904</v>
      </c>
      <c r="I3791">
        <v>401.71710000000002</v>
      </c>
      <c r="J3791">
        <v>2019</v>
      </c>
      <c r="K3791">
        <v>4</v>
      </c>
      <c r="L3791">
        <v>13912</v>
      </c>
      <c r="M3791">
        <v>302106780</v>
      </c>
      <c r="N3791" s="7">
        <v>43711</v>
      </c>
      <c r="P3791" s="7"/>
    </row>
    <row r="3792" spans="1:16" x14ac:dyDescent="0.25">
      <c r="A3792" t="s">
        <v>1028</v>
      </c>
      <c r="B3792" t="s">
        <v>1029</v>
      </c>
      <c r="C3792" t="s">
        <v>1030</v>
      </c>
      <c r="D3792" t="s">
        <v>1031</v>
      </c>
      <c r="E3792" t="s">
        <v>1032</v>
      </c>
      <c r="F3792" t="s">
        <v>1033</v>
      </c>
      <c r="G3792" t="s">
        <v>34</v>
      </c>
      <c r="H3792">
        <v>201904</v>
      </c>
      <c r="I3792">
        <v>285</v>
      </c>
      <c r="J3792">
        <v>2019</v>
      </c>
      <c r="K3792">
        <v>4</v>
      </c>
      <c r="L3792">
        <v>13913</v>
      </c>
      <c r="M3792">
        <v>302109949</v>
      </c>
      <c r="N3792" s="7">
        <v>43707</v>
      </c>
      <c r="P3792" s="7"/>
    </row>
    <row r="3793" spans="1:16" x14ac:dyDescent="0.25">
      <c r="A3793" t="s">
        <v>1045</v>
      </c>
      <c r="B3793" t="s">
        <v>1067</v>
      </c>
      <c r="C3793" t="s">
        <v>1068</v>
      </c>
      <c r="D3793" t="s">
        <v>1069</v>
      </c>
      <c r="E3793" t="s">
        <v>1070</v>
      </c>
      <c r="F3793" t="s">
        <v>1050</v>
      </c>
      <c r="G3793" t="s">
        <v>31</v>
      </c>
      <c r="H3793">
        <v>201904</v>
      </c>
      <c r="I3793">
        <v>75.978300000000004</v>
      </c>
      <c r="J3793">
        <v>2019</v>
      </c>
      <c r="K3793">
        <v>4</v>
      </c>
      <c r="L3793">
        <v>13914</v>
      </c>
      <c r="M3793">
        <v>302109870</v>
      </c>
      <c r="N3793" s="7">
        <v>43602</v>
      </c>
      <c r="P3793" s="7"/>
    </row>
    <row r="3794" spans="1:16" x14ac:dyDescent="0.25">
      <c r="A3794" t="s">
        <v>1045</v>
      </c>
      <c r="B3794" t="s">
        <v>1046</v>
      </c>
      <c r="C3794" t="s">
        <v>1047</v>
      </c>
      <c r="D3794" t="s">
        <v>1048</v>
      </c>
      <c r="E3794" t="s">
        <v>1049</v>
      </c>
      <c r="F3794" t="s">
        <v>1050</v>
      </c>
      <c r="G3794" t="s">
        <v>35</v>
      </c>
      <c r="H3794">
        <v>201904</v>
      </c>
      <c r="I3794">
        <v>192.48099999999999</v>
      </c>
      <c r="J3794">
        <v>2019</v>
      </c>
      <c r="K3794">
        <v>4</v>
      </c>
      <c r="L3794">
        <v>13915</v>
      </c>
      <c r="M3794">
        <v>301806621</v>
      </c>
      <c r="N3794" s="7">
        <v>43629</v>
      </c>
      <c r="P3794" s="7"/>
    </row>
    <row r="3795" spans="1:16" x14ac:dyDescent="0.25">
      <c r="A3795" t="s">
        <v>41</v>
      </c>
      <c r="B3795" t="s">
        <v>22</v>
      </c>
      <c r="C3795" t="s">
        <v>57</v>
      </c>
      <c r="D3795" t="s">
        <v>58</v>
      </c>
      <c r="E3795" t="s">
        <v>59</v>
      </c>
      <c r="F3795" t="s">
        <v>23</v>
      </c>
      <c r="G3795" t="s">
        <v>27</v>
      </c>
      <c r="H3795">
        <v>201904</v>
      </c>
      <c r="I3795">
        <v>170.596</v>
      </c>
      <c r="J3795">
        <v>2019</v>
      </c>
      <c r="K3795">
        <v>4</v>
      </c>
      <c r="L3795">
        <v>13916</v>
      </c>
      <c r="M3795">
        <v>301905630</v>
      </c>
      <c r="N3795" s="7">
        <v>43612</v>
      </c>
      <c r="P3795" s="7"/>
    </row>
    <row r="3796" spans="1:16" x14ac:dyDescent="0.25">
      <c r="A3796" t="s">
        <v>1045</v>
      </c>
      <c r="B3796" t="s">
        <v>1054</v>
      </c>
      <c r="C3796" t="s">
        <v>1074</v>
      </c>
      <c r="D3796" t="s">
        <v>1071</v>
      </c>
      <c r="E3796" t="s">
        <v>1075</v>
      </c>
      <c r="F3796" t="s">
        <v>1073</v>
      </c>
      <c r="G3796" t="s">
        <v>46</v>
      </c>
      <c r="H3796">
        <v>201904</v>
      </c>
      <c r="I3796">
        <v>112.5633</v>
      </c>
      <c r="J3796">
        <v>2019</v>
      </c>
      <c r="K3796">
        <v>4</v>
      </c>
      <c r="L3796">
        <v>13917</v>
      </c>
      <c r="M3796">
        <v>302105591</v>
      </c>
      <c r="N3796" s="7">
        <v>43644</v>
      </c>
      <c r="P3796" s="7"/>
    </row>
    <row r="3797" spans="1:16" x14ac:dyDescent="0.25">
      <c r="A3797" t="s">
        <v>1028</v>
      </c>
      <c r="B3797" t="s">
        <v>1029</v>
      </c>
      <c r="C3797" t="s">
        <v>1034</v>
      </c>
      <c r="D3797" t="s">
        <v>1035</v>
      </c>
      <c r="E3797" t="s">
        <v>1036</v>
      </c>
      <c r="F3797" t="s">
        <v>1033</v>
      </c>
      <c r="G3797" t="s">
        <v>31</v>
      </c>
      <c r="H3797">
        <v>201904</v>
      </c>
      <c r="I3797">
        <v>341</v>
      </c>
      <c r="J3797">
        <v>2019</v>
      </c>
      <c r="K3797">
        <v>4</v>
      </c>
      <c r="L3797">
        <v>13918</v>
      </c>
      <c r="M3797">
        <v>302108585</v>
      </c>
      <c r="N3797" s="7">
        <v>43583</v>
      </c>
      <c r="P3797" s="7"/>
    </row>
    <row r="3798" spans="1:16" x14ac:dyDescent="0.25">
      <c r="A3798" t="s">
        <v>1045</v>
      </c>
      <c r="B3798" t="s">
        <v>1060</v>
      </c>
      <c r="C3798" t="s">
        <v>1061</v>
      </c>
      <c r="D3798" t="s">
        <v>1062</v>
      </c>
      <c r="E3798" t="s">
        <v>1063</v>
      </c>
      <c r="F3798" t="s">
        <v>1050</v>
      </c>
      <c r="G3798" t="s">
        <v>28</v>
      </c>
      <c r="H3798">
        <v>201904</v>
      </c>
      <c r="I3798">
        <v>549.68470000000002</v>
      </c>
      <c r="J3798">
        <v>2019</v>
      </c>
      <c r="K3798">
        <v>4</v>
      </c>
      <c r="L3798">
        <v>13919</v>
      </c>
      <c r="M3798">
        <v>303008535</v>
      </c>
      <c r="N3798" s="7">
        <v>43607</v>
      </c>
      <c r="P3798" s="7"/>
    </row>
    <row r="3799" spans="1:16" x14ac:dyDescent="0.25">
      <c r="A3799" t="s">
        <v>1028</v>
      </c>
      <c r="B3799" t="s">
        <v>1076</v>
      </c>
      <c r="C3799" t="s">
        <v>1077</v>
      </c>
      <c r="D3799" t="s">
        <v>1078</v>
      </c>
      <c r="E3799" t="s">
        <v>1079</v>
      </c>
      <c r="F3799" t="s">
        <v>1080</v>
      </c>
      <c r="G3799" t="s">
        <v>27</v>
      </c>
      <c r="H3799">
        <v>201904</v>
      </c>
      <c r="I3799">
        <v>188.8159</v>
      </c>
      <c r="J3799">
        <v>2019</v>
      </c>
      <c r="K3799">
        <v>4</v>
      </c>
      <c r="L3799">
        <v>13920</v>
      </c>
      <c r="M3799">
        <v>301800980</v>
      </c>
      <c r="N3799" s="7">
        <v>43638</v>
      </c>
      <c r="P3799" s="7"/>
    </row>
    <row r="3800" spans="1:16" x14ac:dyDescent="0.25">
      <c r="A3800" t="s">
        <v>1028</v>
      </c>
      <c r="B3800" t="s">
        <v>1076</v>
      </c>
      <c r="C3800" t="s">
        <v>1077</v>
      </c>
      <c r="D3800" t="s">
        <v>1078</v>
      </c>
      <c r="E3800" t="s">
        <v>1079</v>
      </c>
      <c r="F3800" t="s">
        <v>1080</v>
      </c>
      <c r="G3800" t="s">
        <v>31</v>
      </c>
      <c r="H3800">
        <v>201904</v>
      </c>
      <c r="I3800">
        <v>203.59979999999999</v>
      </c>
      <c r="J3800">
        <v>2019</v>
      </c>
      <c r="K3800">
        <v>4</v>
      </c>
      <c r="L3800">
        <v>13921</v>
      </c>
      <c r="M3800">
        <v>303007021</v>
      </c>
      <c r="N3800" s="7">
        <v>43655</v>
      </c>
      <c r="P3800" s="7"/>
    </row>
    <row r="3801" spans="1:16" x14ac:dyDescent="0.25">
      <c r="A3801" t="s">
        <v>1028</v>
      </c>
      <c r="B3801" t="s">
        <v>1076</v>
      </c>
      <c r="C3801" t="s">
        <v>1077</v>
      </c>
      <c r="D3801" t="s">
        <v>1078</v>
      </c>
      <c r="E3801" t="s">
        <v>1079</v>
      </c>
      <c r="F3801" t="s">
        <v>1080</v>
      </c>
      <c r="G3801" t="s">
        <v>46</v>
      </c>
      <c r="H3801">
        <v>201904</v>
      </c>
      <c r="I3801">
        <v>178.63534999999999</v>
      </c>
      <c r="J3801">
        <v>2019</v>
      </c>
      <c r="K3801">
        <v>4</v>
      </c>
      <c r="L3801">
        <v>13922</v>
      </c>
      <c r="M3801">
        <v>303004806</v>
      </c>
      <c r="N3801" s="7">
        <v>43608</v>
      </c>
      <c r="P3801" s="7"/>
    </row>
    <row r="3802" spans="1:16" x14ac:dyDescent="0.25">
      <c r="A3802" t="s">
        <v>1037</v>
      </c>
      <c r="B3802" t="s">
        <v>1038</v>
      </c>
      <c r="C3802" t="s">
        <v>1039</v>
      </c>
      <c r="D3802" t="s">
        <v>1040</v>
      </c>
      <c r="E3802" t="s">
        <v>1041</v>
      </c>
      <c r="F3802" t="s">
        <v>1033</v>
      </c>
      <c r="G3802" t="s">
        <v>28</v>
      </c>
      <c r="H3802">
        <v>201904</v>
      </c>
      <c r="I3802">
        <v>434.8</v>
      </c>
      <c r="J3802">
        <v>2019</v>
      </c>
      <c r="K3802">
        <v>4</v>
      </c>
      <c r="L3802">
        <v>13923</v>
      </c>
      <c r="M3802">
        <v>303005530</v>
      </c>
      <c r="N3802" s="7">
        <v>43728</v>
      </c>
      <c r="P3802" s="7"/>
    </row>
    <row r="3803" spans="1:16" x14ac:dyDescent="0.25">
      <c r="A3803" t="s">
        <v>1045</v>
      </c>
      <c r="B3803" t="s">
        <v>1046</v>
      </c>
      <c r="C3803" t="s">
        <v>1047</v>
      </c>
      <c r="D3803" t="s">
        <v>1048</v>
      </c>
      <c r="E3803" t="s">
        <v>1049</v>
      </c>
      <c r="F3803" t="s">
        <v>1050</v>
      </c>
      <c r="G3803" t="s">
        <v>27</v>
      </c>
      <c r="H3803">
        <v>201904</v>
      </c>
      <c r="I3803">
        <v>291.08920000000001</v>
      </c>
      <c r="J3803">
        <v>2019</v>
      </c>
      <c r="K3803">
        <v>4</v>
      </c>
      <c r="L3803">
        <v>13924</v>
      </c>
      <c r="M3803">
        <v>302106100</v>
      </c>
      <c r="N3803" s="7">
        <v>43573</v>
      </c>
      <c r="P3803" s="7"/>
    </row>
    <row r="3804" spans="1:16" x14ac:dyDescent="0.25">
      <c r="A3804" t="s">
        <v>1045</v>
      </c>
      <c r="B3804" t="s">
        <v>1054</v>
      </c>
      <c r="C3804" t="s">
        <v>1058</v>
      </c>
      <c r="D3804" t="s">
        <v>1056</v>
      </c>
      <c r="E3804" t="s">
        <v>1059</v>
      </c>
      <c r="F3804" t="s">
        <v>1050</v>
      </c>
      <c r="G3804" t="s">
        <v>29</v>
      </c>
      <c r="H3804">
        <v>201904</v>
      </c>
      <c r="I3804">
        <v>170</v>
      </c>
      <c r="J3804">
        <v>2019</v>
      </c>
      <c r="K3804">
        <v>4</v>
      </c>
      <c r="L3804">
        <v>13925</v>
      </c>
      <c r="M3804">
        <v>302111015</v>
      </c>
      <c r="N3804" s="7">
        <v>43601</v>
      </c>
      <c r="P3804" s="7"/>
    </row>
    <row r="3805" spans="1:16" x14ac:dyDescent="0.25">
      <c r="A3805" t="s">
        <v>1045</v>
      </c>
      <c r="B3805" t="s">
        <v>1060</v>
      </c>
      <c r="C3805" t="s">
        <v>1064</v>
      </c>
      <c r="D3805" t="s">
        <v>1065</v>
      </c>
      <c r="E3805" t="s">
        <v>1066</v>
      </c>
      <c r="F3805" t="s">
        <v>1050</v>
      </c>
      <c r="G3805" t="s">
        <v>26</v>
      </c>
      <c r="H3805">
        <v>201904</v>
      </c>
      <c r="I3805">
        <v>565.53290000000004</v>
      </c>
      <c r="J3805">
        <v>2019</v>
      </c>
      <c r="K3805">
        <v>4</v>
      </c>
      <c r="L3805">
        <v>13926</v>
      </c>
      <c r="M3805">
        <v>302108911</v>
      </c>
      <c r="N3805" s="7">
        <v>43712</v>
      </c>
      <c r="P3805" s="7"/>
    </row>
    <row r="3806" spans="1:16" x14ac:dyDescent="0.25">
      <c r="A3806" t="s">
        <v>1037</v>
      </c>
      <c r="B3806" t="s">
        <v>1038</v>
      </c>
      <c r="C3806" t="s">
        <v>1042</v>
      </c>
      <c r="D3806" t="s">
        <v>1043</v>
      </c>
      <c r="E3806" t="s">
        <v>1044</v>
      </c>
      <c r="F3806" t="s">
        <v>1033</v>
      </c>
      <c r="G3806" t="s">
        <v>27</v>
      </c>
      <c r="H3806">
        <v>201904</v>
      </c>
      <c r="I3806">
        <v>311.25666699999999</v>
      </c>
      <c r="J3806">
        <v>2019</v>
      </c>
      <c r="K3806">
        <v>4</v>
      </c>
      <c r="L3806">
        <v>13927</v>
      </c>
      <c r="M3806">
        <v>302104985</v>
      </c>
      <c r="N3806" s="7">
        <v>43575</v>
      </c>
      <c r="P3806" s="7"/>
    </row>
    <row r="3807" spans="1:16" x14ac:dyDescent="0.25">
      <c r="A3807" t="s">
        <v>1045</v>
      </c>
      <c r="B3807" t="s">
        <v>1054</v>
      </c>
      <c r="C3807" t="s">
        <v>1058</v>
      </c>
      <c r="D3807" t="s">
        <v>1056</v>
      </c>
      <c r="E3807" t="s">
        <v>1059</v>
      </c>
      <c r="F3807" t="s">
        <v>1050</v>
      </c>
      <c r="G3807" t="s">
        <v>244</v>
      </c>
      <c r="H3807">
        <v>201904</v>
      </c>
      <c r="I3807">
        <v>251.89</v>
      </c>
      <c r="J3807">
        <v>2019</v>
      </c>
      <c r="K3807">
        <v>4</v>
      </c>
      <c r="L3807">
        <v>13928</v>
      </c>
      <c r="M3807">
        <v>302106601</v>
      </c>
      <c r="N3807" s="7">
        <v>43562</v>
      </c>
      <c r="P3807" s="7"/>
    </row>
    <row r="3808" spans="1:16" x14ac:dyDescent="0.25">
      <c r="A3808" t="s">
        <v>1028</v>
      </c>
      <c r="B3808" t="s">
        <v>1076</v>
      </c>
      <c r="C3808" t="s">
        <v>1077</v>
      </c>
      <c r="D3808" t="s">
        <v>1078</v>
      </c>
      <c r="E3808" t="s">
        <v>1079</v>
      </c>
      <c r="F3808" t="s">
        <v>1080</v>
      </c>
      <c r="G3808" t="s">
        <v>42</v>
      </c>
      <c r="H3808">
        <v>201904</v>
      </c>
      <c r="I3808">
        <v>219.94810000000001</v>
      </c>
      <c r="J3808">
        <v>2019</v>
      </c>
      <c r="K3808">
        <v>4</v>
      </c>
      <c r="L3808">
        <v>13929</v>
      </c>
      <c r="M3808">
        <v>302105732</v>
      </c>
      <c r="N3808" s="7">
        <v>43701</v>
      </c>
      <c r="P3808" s="7"/>
    </row>
    <row r="3809" spans="1:16" x14ac:dyDescent="0.25">
      <c r="A3809" t="s">
        <v>1045</v>
      </c>
      <c r="B3809" t="s">
        <v>1060</v>
      </c>
      <c r="C3809" t="s">
        <v>1064</v>
      </c>
      <c r="D3809" t="s">
        <v>1065</v>
      </c>
      <c r="E3809" t="s">
        <v>1066</v>
      </c>
      <c r="F3809" t="s">
        <v>1050</v>
      </c>
      <c r="G3809" t="s">
        <v>31</v>
      </c>
      <c r="H3809">
        <v>201904</v>
      </c>
      <c r="I3809">
        <v>692.76670000000001</v>
      </c>
      <c r="J3809">
        <v>2019</v>
      </c>
      <c r="K3809">
        <v>4</v>
      </c>
      <c r="L3809">
        <v>13930</v>
      </c>
      <c r="M3809">
        <v>302108272</v>
      </c>
      <c r="N3809" s="7">
        <v>43670</v>
      </c>
      <c r="P3809" s="7"/>
    </row>
    <row r="3810" spans="1:16" x14ac:dyDescent="0.25">
      <c r="A3810" t="s">
        <v>1045</v>
      </c>
      <c r="B3810" t="s">
        <v>1054</v>
      </c>
      <c r="C3810" t="s">
        <v>1074</v>
      </c>
      <c r="D3810" t="s">
        <v>1071</v>
      </c>
      <c r="E3810" t="s">
        <v>1075</v>
      </c>
      <c r="F3810" t="s">
        <v>1073</v>
      </c>
      <c r="G3810" t="s">
        <v>37</v>
      </c>
      <c r="H3810">
        <v>201904</v>
      </c>
      <c r="I3810">
        <v>107.6477</v>
      </c>
      <c r="J3810">
        <v>2019</v>
      </c>
      <c r="K3810">
        <v>4</v>
      </c>
      <c r="L3810">
        <v>13931</v>
      </c>
      <c r="M3810">
        <v>302105574</v>
      </c>
      <c r="N3810" s="7">
        <v>43585</v>
      </c>
      <c r="P3810" s="7"/>
    </row>
    <row r="3811" spans="1:16" x14ac:dyDescent="0.25">
      <c r="A3811" t="s">
        <v>1045</v>
      </c>
      <c r="B3811" t="s">
        <v>1067</v>
      </c>
      <c r="C3811" t="s">
        <v>1068</v>
      </c>
      <c r="D3811" t="s">
        <v>1069</v>
      </c>
      <c r="E3811" t="s">
        <v>1070</v>
      </c>
      <c r="F3811" t="s">
        <v>1050</v>
      </c>
      <c r="G3811" t="s">
        <v>42</v>
      </c>
      <c r="H3811">
        <v>201904</v>
      </c>
      <c r="I3811">
        <v>54.323799999999999</v>
      </c>
      <c r="J3811">
        <v>2019</v>
      </c>
      <c r="K3811">
        <v>4</v>
      </c>
      <c r="L3811">
        <v>13932</v>
      </c>
      <c r="M3811">
        <v>301805032</v>
      </c>
      <c r="N3811" s="7">
        <v>43634</v>
      </c>
      <c r="P3811" s="7"/>
    </row>
    <row r="3812" spans="1:16" x14ac:dyDescent="0.25">
      <c r="A3812" t="s">
        <v>1028</v>
      </c>
      <c r="B3812" t="s">
        <v>1029</v>
      </c>
      <c r="C3812" t="s">
        <v>1034</v>
      </c>
      <c r="D3812" t="s">
        <v>1035</v>
      </c>
      <c r="E3812" t="s">
        <v>1036</v>
      </c>
      <c r="F3812" t="s">
        <v>1033</v>
      </c>
      <c r="G3812" t="s">
        <v>35</v>
      </c>
      <c r="H3812">
        <v>201904</v>
      </c>
      <c r="I3812">
        <v>251.83335</v>
      </c>
      <c r="J3812">
        <v>2019</v>
      </c>
      <c r="K3812">
        <v>4</v>
      </c>
      <c r="L3812">
        <v>13933</v>
      </c>
      <c r="M3812">
        <v>302108639</v>
      </c>
      <c r="N3812" s="7">
        <v>43705</v>
      </c>
      <c r="P3812" s="7"/>
    </row>
    <row r="3813" spans="1:16" x14ac:dyDescent="0.25">
      <c r="A3813" t="s">
        <v>1045</v>
      </c>
      <c r="B3813" t="s">
        <v>1046</v>
      </c>
      <c r="C3813" t="s">
        <v>1047</v>
      </c>
      <c r="D3813" t="s">
        <v>1048</v>
      </c>
      <c r="E3813" t="s">
        <v>1049</v>
      </c>
      <c r="F3813" t="s">
        <v>1050</v>
      </c>
      <c r="G3813" t="s">
        <v>26</v>
      </c>
      <c r="H3813">
        <v>201904</v>
      </c>
      <c r="I3813">
        <v>291.55470000000003</v>
      </c>
      <c r="J3813">
        <v>2019</v>
      </c>
      <c r="K3813">
        <v>4</v>
      </c>
      <c r="L3813">
        <v>13934</v>
      </c>
      <c r="M3813">
        <v>302108921</v>
      </c>
      <c r="N3813" s="7">
        <v>43638</v>
      </c>
      <c r="P3813" s="7"/>
    </row>
    <row r="3814" spans="1:16" x14ac:dyDescent="0.25">
      <c r="A3814" t="s">
        <v>1045</v>
      </c>
      <c r="B3814" t="s">
        <v>1046</v>
      </c>
      <c r="C3814" t="s">
        <v>1051</v>
      </c>
      <c r="D3814" t="s">
        <v>1052</v>
      </c>
      <c r="E3814" t="s">
        <v>1053</v>
      </c>
      <c r="F3814" t="s">
        <v>1050</v>
      </c>
      <c r="G3814" t="s">
        <v>27</v>
      </c>
      <c r="H3814">
        <v>201904</v>
      </c>
      <c r="I3814">
        <v>376.15089999999998</v>
      </c>
      <c r="J3814">
        <v>2019</v>
      </c>
      <c r="K3814">
        <v>4</v>
      </c>
      <c r="L3814">
        <v>13935</v>
      </c>
      <c r="M3814">
        <v>302105664</v>
      </c>
      <c r="N3814" s="7">
        <v>43709</v>
      </c>
      <c r="P3814" s="7"/>
    </row>
    <row r="3815" spans="1:16" x14ac:dyDescent="0.25">
      <c r="A3815" t="s">
        <v>1045</v>
      </c>
      <c r="B3815" t="s">
        <v>1046</v>
      </c>
      <c r="C3815" t="s">
        <v>1047</v>
      </c>
      <c r="D3815" t="s">
        <v>1048</v>
      </c>
      <c r="E3815" t="s">
        <v>1049</v>
      </c>
      <c r="F3815" t="s">
        <v>1050</v>
      </c>
      <c r="G3815" t="s">
        <v>46</v>
      </c>
      <c r="H3815">
        <v>201904</v>
      </c>
      <c r="I3815">
        <v>213.9521</v>
      </c>
      <c r="J3815">
        <v>2019</v>
      </c>
      <c r="K3815">
        <v>4</v>
      </c>
      <c r="L3815">
        <v>13936</v>
      </c>
      <c r="M3815">
        <v>301100721</v>
      </c>
      <c r="N3815" s="7">
        <v>43666</v>
      </c>
      <c r="P3815" s="7"/>
    </row>
    <row r="3816" spans="1:16" x14ac:dyDescent="0.25">
      <c r="A3816" t="s">
        <v>1045</v>
      </c>
      <c r="B3816" t="s">
        <v>1054</v>
      </c>
      <c r="C3816" t="s">
        <v>1074</v>
      </c>
      <c r="D3816" t="s">
        <v>1071</v>
      </c>
      <c r="E3816" t="s">
        <v>1075</v>
      </c>
      <c r="F3816" t="s">
        <v>1073</v>
      </c>
      <c r="G3816" t="s">
        <v>28</v>
      </c>
      <c r="H3816">
        <v>201904</v>
      </c>
      <c r="I3816">
        <v>128.1713</v>
      </c>
      <c r="J3816">
        <v>2019</v>
      </c>
      <c r="K3816">
        <v>4</v>
      </c>
      <c r="L3816">
        <v>13937</v>
      </c>
      <c r="M3816">
        <v>303007960</v>
      </c>
      <c r="N3816" s="7">
        <v>43680</v>
      </c>
      <c r="P3816" s="7"/>
    </row>
    <row r="3817" spans="1:16" x14ac:dyDescent="0.25">
      <c r="A3817" t="s">
        <v>1045</v>
      </c>
      <c r="B3817" t="s">
        <v>1046</v>
      </c>
      <c r="C3817" t="s">
        <v>1051</v>
      </c>
      <c r="D3817" t="s">
        <v>1052</v>
      </c>
      <c r="E3817" t="s">
        <v>1053</v>
      </c>
      <c r="F3817" t="s">
        <v>1050</v>
      </c>
      <c r="G3817" t="s">
        <v>609</v>
      </c>
      <c r="H3817">
        <v>201904</v>
      </c>
      <c r="I3817">
        <v>408.25470000000001</v>
      </c>
      <c r="J3817">
        <v>2019</v>
      </c>
      <c r="K3817">
        <v>4</v>
      </c>
      <c r="L3817">
        <v>13938</v>
      </c>
      <c r="M3817">
        <v>301806639</v>
      </c>
      <c r="N3817" s="7">
        <v>43643</v>
      </c>
      <c r="P3817" s="7"/>
    </row>
    <row r="3818" spans="1:16" x14ac:dyDescent="0.25">
      <c r="A3818" t="s">
        <v>1028</v>
      </c>
      <c r="B3818" t="s">
        <v>1076</v>
      </c>
      <c r="C3818" t="s">
        <v>1077</v>
      </c>
      <c r="D3818" t="s">
        <v>1078</v>
      </c>
      <c r="E3818" t="s">
        <v>1079</v>
      </c>
      <c r="F3818" t="s">
        <v>1080</v>
      </c>
      <c r="G3818" t="s">
        <v>319</v>
      </c>
      <c r="H3818">
        <v>201904</v>
      </c>
      <c r="I3818">
        <v>179.047</v>
      </c>
      <c r="J3818">
        <v>2019</v>
      </c>
      <c r="K3818">
        <v>4</v>
      </c>
      <c r="L3818">
        <v>13939</v>
      </c>
      <c r="M3818">
        <v>302109886</v>
      </c>
      <c r="N3818" s="7">
        <v>43714</v>
      </c>
      <c r="P3818" s="7"/>
    </row>
    <row r="3819" spans="1:16" x14ac:dyDescent="0.25">
      <c r="A3819" t="s">
        <v>1045</v>
      </c>
      <c r="B3819" t="s">
        <v>1054</v>
      </c>
      <c r="C3819" t="s">
        <v>1074</v>
      </c>
      <c r="D3819" t="s">
        <v>1071</v>
      </c>
      <c r="E3819" t="s">
        <v>1075</v>
      </c>
      <c r="F3819" t="s">
        <v>1073</v>
      </c>
      <c r="G3819" t="s">
        <v>42</v>
      </c>
      <c r="H3819">
        <v>201904</v>
      </c>
      <c r="I3819">
        <v>104.7932</v>
      </c>
      <c r="J3819">
        <v>2019</v>
      </c>
      <c r="K3819">
        <v>4</v>
      </c>
      <c r="L3819">
        <v>13940</v>
      </c>
      <c r="M3819">
        <v>302105261</v>
      </c>
      <c r="N3819" s="7">
        <v>43548</v>
      </c>
      <c r="P3819" s="7"/>
    </row>
    <row r="3820" spans="1:16" x14ac:dyDescent="0.25">
      <c r="A3820" t="s">
        <v>1028</v>
      </c>
      <c r="B3820" t="s">
        <v>1029</v>
      </c>
      <c r="C3820" t="s">
        <v>1030</v>
      </c>
      <c r="D3820" t="s">
        <v>1031</v>
      </c>
      <c r="E3820" t="s">
        <v>1032</v>
      </c>
      <c r="F3820" t="s">
        <v>1033</v>
      </c>
      <c r="G3820" t="s">
        <v>10</v>
      </c>
      <c r="H3820">
        <v>201904</v>
      </c>
      <c r="I3820">
        <v>244.07749999999999</v>
      </c>
      <c r="J3820">
        <v>2019</v>
      </c>
      <c r="K3820">
        <v>4</v>
      </c>
      <c r="L3820">
        <v>13941</v>
      </c>
      <c r="M3820">
        <v>302108907</v>
      </c>
      <c r="N3820" s="7">
        <v>43634</v>
      </c>
      <c r="P3820" s="7"/>
    </row>
    <row r="3821" spans="1:16" x14ac:dyDescent="0.25">
      <c r="A3821" t="s">
        <v>1045</v>
      </c>
      <c r="B3821" t="s">
        <v>1067</v>
      </c>
      <c r="C3821" t="s">
        <v>1068</v>
      </c>
      <c r="D3821" t="s">
        <v>1069</v>
      </c>
      <c r="E3821" t="s">
        <v>1070</v>
      </c>
      <c r="F3821" t="s">
        <v>1050</v>
      </c>
      <c r="G3821" t="s">
        <v>24</v>
      </c>
      <c r="H3821">
        <v>201904</v>
      </c>
      <c r="I3821">
        <v>41.237900000000003</v>
      </c>
      <c r="J3821">
        <v>2019</v>
      </c>
      <c r="K3821">
        <v>4</v>
      </c>
      <c r="L3821">
        <v>13942</v>
      </c>
      <c r="M3821">
        <v>302108612</v>
      </c>
      <c r="N3821" s="7">
        <v>43546</v>
      </c>
      <c r="P3821" s="7"/>
    </row>
    <row r="3822" spans="1:16" x14ac:dyDescent="0.25">
      <c r="A3822" t="s">
        <v>1037</v>
      </c>
      <c r="B3822" t="s">
        <v>1038</v>
      </c>
      <c r="C3822" t="s">
        <v>1039</v>
      </c>
      <c r="D3822" t="s">
        <v>1040</v>
      </c>
      <c r="E3822" t="s">
        <v>1041</v>
      </c>
      <c r="F3822" t="s">
        <v>1033</v>
      </c>
      <c r="G3822" t="s">
        <v>27</v>
      </c>
      <c r="H3822">
        <v>201904</v>
      </c>
      <c r="I3822">
        <v>472.43</v>
      </c>
      <c r="J3822">
        <v>2019</v>
      </c>
      <c r="K3822">
        <v>4</v>
      </c>
      <c r="L3822">
        <v>13943</v>
      </c>
      <c r="M3822">
        <v>303008382</v>
      </c>
      <c r="N3822" s="7">
        <v>43554</v>
      </c>
      <c r="P3822" s="7"/>
    </row>
    <row r="3823" spans="1:16" x14ac:dyDescent="0.25">
      <c r="A3823" t="s">
        <v>1045</v>
      </c>
      <c r="B3823" t="s">
        <v>1060</v>
      </c>
      <c r="C3823" t="s">
        <v>1061</v>
      </c>
      <c r="D3823" t="s">
        <v>1062</v>
      </c>
      <c r="E3823" t="s">
        <v>1063</v>
      </c>
      <c r="F3823" t="s">
        <v>1050</v>
      </c>
      <c r="G3823" t="s">
        <v>15</v>
      </c>
      <c r="H3823">
        <v>201904</v>
      </c>
      <c r="I3823">
        <v>257.47730000000001</v>
      </c>
      <c r="J3823">
        <v>2019</v>
      </c>
      <c r="K3823">
        <v>4</v>
      </c>
      <c r="L3823">
        <v>13944</v>
      </c>
      <c r="M3823">
        <v>302108536</v>
      </c>
      <c r="N3823" s="7">
        <v>43732</v>
      </c>
      <c r="P3823" s="7"/>
    </row>
    <row r="3824" spans="1:16" x14ac:dyDescent="0.25">
      <c r="A3824" t="s">
        <v>1045</v>
      </c>
      <c r="B3824" t="s">
        <v>1046</v>
      </c>
      <c r="C3824" t="s">
        <v>1051</v>
      </c>
      <c r="D3824" t="s">
        <v>1052</v>
      </c>
      <c r="E3824" t="s">
        <v>1053</v>
      </c>
      <c r="F3824" t="s">
        <v>1050</v>
      </c>
      <c r="G3824" t="s">
        <v>28</v>
      </c>
      <c r="H3824">
        <v>201904</v>
      </c>
      <c r="I3824">
        <v>359.42329999999998</v>
      </c>
      <c r="J3824">
        <v>2019</v>
      </c>
      <c r="K3824">
        <v>4</v>
      </c>
      <c r="L3824">
        <v>13945</v>
      </c>
      <c r="M3824">
        <v>302106158</v>
      </c>
      <c r="N3824" s="7">
        <v>43681</v>
      </c>
      <c r="P3824" s="7"/>
    </row>
    <row r="3825" spans="1:16" x14ac:dyDescent="0.25">
      <c r="A3825" t="s">
        <v>1028</v>
      </c>
      <c r="B3825" t="s">
        <v>1076</v>
      </c>
      <c r="C3825" t="s">
        <v>1077</v>
      </c>
      <c r="D3825" t="s">
        <v>1078</v>
      </c>
      <c r="E3825" t="s">
        <v>1079</v>
      </c>
      <c r="F3825" t="s">
        <v>1080</v>
      </c>
      <c r="G3825" t="s">
        <v>33</v>
      </c>
      <c r="H3825">
        <v>201904</v>
      </c>
      <c r="I3825">
        <v>184.31</v>
      </c>
      <c r="J3825">
        <v>2019</v>
      </c>
      <c r="K3825">
        <v>4</v>
      </c>
      <c r="L3825">
        <v>13946</v>
      </c>
      <c r="M3825">
        <v>303007025</v>
      </c>
      <c r="N3825" s="7">
        <v>43645</v>
      </c>
      <c r="P3825" s="7"/>
    </row>
    <row r="3826" spans="1:16" x14ac:dyDescent="0.25">
      <c r="A3826" t="s">
        <v>1045</v>
      </c>
      <c r="B3826" t="s">
        <v>1060</v>
      </c>
      <c r="C3826" t="s">
        <v>1064</v>
      </c>
      <c r="D3826" t="s">
        <v>1065</v>
      </c>
      <c r="E3826" t="s">
        <v>1066</v>
      </c>
      <c r="F3826" t="s">
        <v>1050</v>
      </c>
      <c r="G3826" t="s">
        <v>27</v>
      </c>
      <c r="H3826">
        <v>201904</v>
      </c>
      <c r="I3826">
        <v>565.53290000000004</v>
      </c>
      <c r="J3826">
        <v>2019</v>
      </c>
      <c r="K3826">
        <v>4</v>
      </c>
      <c r="L3826">
        <v>13947</v>
      </c>
      <c r="M3826">
        <v>300903112</v>
      </c>
      <c r="N3826" s="7">
        <v>43559</v>
      </c>
      <c r="P3826" s="7"/>
    </row>
    <row r="3827" spans="1:16" x14ac:dyDescent="0.25">
      <c r="A3827" t="s">
        <v>1045</v>
      </c>
      <c r="B3827" t="s">
        <v>1067</v>
      </c>
      <c r="C3827" t="s">
        <v>1068</v>
      </c>
      <c r="D3827" t="s">
        <v>1069</v>
      </c>
      <c r="E3827" t="s">
        <v>1070</v>
      </c>
      <c r="F3827" t="s">
        <v>1050</v>
      </c>
      <c r="G3827" t="s">
        <v>27</v>
      </c>
      <c r="H3827">
        <v>201904</v>
      </c>
      <c r="I3827">
        <v>53.874000000000002</v>
      </c>
      <c r="J3827">
        <v>2019</v>
      </c>
      <c r="K3827">
        <v>4</v>
      </c>
      <c r="L3827">
        <v>13948</v>
      </c>
      <c r="M3827">
        <v>302107440</v>
      </c>
      <c r="N3827" s="7">
        <v>43731</v>
      </c>
      <c r="P3827" s="7"/>
    </row>
    <row r="3828" spans="1:16" x14ac:dyDescent="0.25">
      <c r="A3828" t="s">
        <v>21</v>
      </c>
      <c r="B3828" t="s">
        <v>22</v>
      </c>
      <c r="C3828" t="s">
        <v>43</v>
      </c>
      <c r="D3828" t="s">
        <v>44</v>
      </c>
      <c r="E3828" t="s">
        <v>45</v>
      </c>
      <c r="F3828" t="s">
        <v>23</v>
      </c>
      <c r="G3828" t="s">
        <v>27</v>
      </c>
      <c r="H3828">
        <v>201904</v>
      </c>
      <c r="I3828">
        <v>559.92650000000003</v>
      </c>
      <c r="J3828">
        <v>2019</v>
      </c>
      <c r="K3828">
        <v>4</v>
      </c>
      <c r="L3828">
        <v>13949</v>
      </c>
      <c r="M3828">
        <v>303007814</v>
      </c>
      <c r="N3828" s="7">
        <v>43718</v>
      </c>
      <c r="P3828" s="7"/>
    </row>
    <row r="3829" spans="1:16" x14ac:dyDescent="0.25">
      <c r="A3829" t="s">
        <v>1045</v>
      </c>
      <c r="B3829" t="s">
        <v>1046</v>
      </c>
      <c r="C3829" t="s">
        <v>1051</v>
      </c>
      <c r="D3829" t="s">
        <v>1052</v>
      </c>
      <c r="E3829" t="s">
        <v>1053</v>
      </c>
      <c r="F3829" t="s">
        <v>1050</v>
      </c>
      <c r="G3829" t="s">
        <v>291</v>
      </c>
      <c r="H3829">
        <v>201904</v>
      </c>
      <c r="I3829">
        <v>345.76760000000002</v>
      </c>
      <c r="J3829">
        <v>2019</v>
      </c>
      <c r="K3829">
        <v>4</v>
      </c>
      <c r="L3829">
        <v>13950</v>
      </c>
      <c r="M3829">
        <v>302105392</v>
      </c>
      <c r="N3829" s="7">
        <v>43699</v>
      </c>
      <c r="P3829" s="7"/>
    </row>
    <row r="3830" spans="1:16" x14ac:dyDescent="0.25">
      <c r="A3830" t="s">
        <v>1045</v>
      </c>
      <c r="B3830" t="s">
        <v>1060</v>
      </c>
      <c r="C3830" t="s">
        <v>1064</v>
      </c>
      <c r="D3830" t="s">
        <v>1065</v>
      </c>
      <c r="E3830" t="s">
        <v>1066</v>
      </c>
      <c r="F3830" t="s">
        <v>1050</v>
      </c>
      <c r="G3830" t="s">
        <v>32</v>
      </c>
      <c r="H3830">
        <v>201904</v>
      </c>
      <c r="I3830">
        <v>618.74779999999998</v>
      </c>
      <c r="J3830">
        <v>2019</v>
      </c>
      <c r="K3830">
        <v>4</v>
      </c>
      <c r="L3830">
        <v>13951</v>
      </c>
      <c r="M3830">
        <v>302109575</v>
      </c>
      <c r="N3830" s="7">
        <v>43638</v>
      </c>
      <c r="P3830" s="7"/>
    </row>
    <row r="3831" spans="1:16" x14ac:dyDescent="0.25">
      <c r="A3831" t="s">
        <v>1045</v>
      </c>
      <c r="B3831" t="s">
        <v>1046</v>
      </c>
      <c r="C3831" t="s">
        <v>1047</v>
      </c>
      <c r="D3831" t="s">
        <v>1048</v>
      </c>
      <c r="E3831" t="s">
        <v>1049</v>
      </c>
      <c r="F3831" t="s">
        <v>1050</v>
      </c>
      <c r="G3831" t="s">
        <v>11</v>
      </c>
      <c r="H3831">
        <v>201904</v>
      </c>
      <c r="I3831">
        <v>229.61699999999999</v>
      </c>
      <c r="J3831">
        <v>2019</v>
      </c>
      <c r="K3831">
        <v>4</v>
      </c>
      <c r="L3831">
        <v>13952</v>
      </c>
      <c r="M3831">
        <v>303006921</v>
      </c>
      <c r="N3831" s="7">
        <v>43671</v>
      </c>
      <c r="P3831" s="7"/>
    </row>
    <row r="3832" spans="1:16" x14ac:dyDescent="0.25">
      <c r="A3832" t="s">
        <v>1045</v>
      </c>
      <c r="B3832" t="s">
        <v>1054</v>
      </c>
      <c r="C3832" t="s">
        <v>1055</v>
      </c>
      <c r="D3832" t="s">
        <v>1056</v>
      </c>
      <c r="E3832" t="s">
        <v>1057</v>
      </c>
      <c r="F3832" t="s">
        <v>1050</v>
      </c>
      <c r="G3832" t="s">
        <v>27</v>
      </c>
      <c r="H3832">
        <v>201904</v>
      </c>
      <c r="I3832">
        <v>190.01730000000001</v>
      </c>
      <c r="J3832">
        <v>2019</v>
      </c>
      <c r="K3832">
        <v>4</v>
      </c>
      <c r="L3832">
        <v>13953</v>
      </c>
      <c r="M3832">
        <v>301704563</v>
      </c>
      <c r="N3832" s="7">
        <v>43607</v>
      </c>
      <c r="P3832" s="7"/>
    </row>
    <row r="3833" spans="1:16" x14ac:dyDescent="0.25">
      <c r="A3833" t="s">
        <v>41</v>
      </c>
      <c r="B3833" t="s">
        <v>22</v>
      </c>
      <c r="C3833" t="s">
        <v>57</v>
      </c>
      <c r="D3833" t="s">
        <v>58</v>
      </c>
      <c r="E3833" t="s">
        <v>59</v>
      </c>
      <c r="F3833" t="s">
        <v>23</v>
      </c>
      <c r="G3833" t="s">
        <v>35</v>
      </c>
      <c r="H3833">
        <v>201904</v>
      </c>
      <c r="I3833">
        <v>170.596</v>
      </c>
      <c r="J3833">
        <v>2019</v>
      </c>
      <c r="K3833">
        <v>4</v>
      </c>
      <c r="L3833">
        <v>13954</v>
      </c>
      <c r="M3833">
        <v>301805285</v>
      </c>
      <c r="N3833" s="7">
        <v>43587</v>
      </c>
      <c r="P3833" s="7"/>
    </row>
    <row r="3834" spans="1:16" x14ac:dyDescent="0.25">
      <c r="A3834" t="s">
        <v>1028</v>
      </c>
      <c r="B3834" t="s">
        <v>1076</v>
      </c>
      <c r="C3834" t="s">
        <v>1077</v>
      </c>
      <c r="D3834" t="s">
        <v>1078</v>
      </c>
      <c r="E3834" t="s">
        <v>1079</v>
      </c>
      <c r="F3834" t="s">
        <v>1080</v>
      </c>
      <c r="G3834" t="s">
        <v>24</v>
      </c>
      <c r="H3834">
        <v>201904</v>
      </c>
      <c r="I3834">
        <v>189.47656670000001</v>
      </c>
      <c r="J3834">
        <v>2019</v>
      </c>
      <c r="K3834">
        <v>4</v>
      </c>
      <c r="L3834">
        <v>13955</v>
      </c>
      <c r="M3834">
        <v>303007281</v>
      </c>
      <c r="N3834" s="7">
        <v>43694</v>
      </c>
      <c r="P3834" s="7"/>
    </row>
    <row r="3835" spans="1:16" x14ac:dyDescent="0.25">
      <c r="A3835" t="s">
        <v>1045</v>
      </c>
      <c r="B3835" t="s">
        <v>1067</v>
      </c>
      <c r="C3835" t="s">
        <v>1068</v>
      </c>
      <c r="D3835" t="s">
        <v>1069</v>
      </c>
      <c r="E3835" t="s">
        <v>1070</v>
      </c>
      <c r="F3835" t="s">
        <v>1050</v>
      </c>
      <c r="G3835" t="s">
        <v>34</v>
      </c>
      <c r="H3835">
        <v>201904</v>
      </c>
      <c r="I3835">
        <v>43.9467</v>
      </c>
      <c r="J3835">
        <v>2019</v>
      </c>
      <c r="K3835">
        <v>4</v>
      </c>
      <c r="L3835">
        <v>13956</v>
      </c>
      <c r="M3835">
        <v>302106927</v>
      </c>
      <c r="N3835" s="7">
        <v>43608</v>
      </c>
      <c r="P3835" s="7"/>
    </row>
    <row r="3836" spans="1:16" x14ac:dyDescent="0.25">
      <c r="A3836" t="s">
        <v>1045</v>
      </c>
      <c r="B3836" t="s">
        <v>1046</v>
      </c>
      <c r="C3836" t="s">
        <v>1047</v>
      </c>
      <c r="D3836" t="s">
        <v>1048</v>
      </c>
      <c r="E3836" t="s">
        <v>1049</v>
      </c>
      <c r="F3836" t="s">
        <v>1050</v>
      </c>
      <c r="G3836" t="s">
        <v>42</v>
      </c>
      <c r="H3836">
        <v>201904</v>
      </c>
      <c r="I3836">
        <v>298.5172</v>
      </c>
      <c r="J3836">
        <v>2019</v>
      </c>
      <c r="K3836">
        <v>4</v>
      </c>
      <c r="L3836">
        <v>13957</v>
      </c>
      <c r="M3836">
        <v>302108647</v>
      </c>
      <c r="N3836" s="7">
        <v>43614</v>
      </c>
      <c r="P3836" s="7"/>
    </row>
    <row r="3837" spans="1:16" x14ac:dyDescent="0.25">
      <c r="A3837" t="s">
        <v>1045</v>
      </c>
      <c r="B3837" t="s">
        <v>1067</v>
      </c>
      <c r="C3837" t="s">
        <v>1068</v>
      </c>
      <c r="D3837" t="s">
        <v>1069</v>
      </c>
      <c r="E3837" t="s">
        <v>1070</v>
      </c>
      <c r="F3837" t="s">
        <v>1050</v>
      </c>
      <c r="G3837" t="s">
        <v>25</v>
      </c>
      <c r="H3837">
        <v>201904</v>
      </c>
      <c r="I3837">
        <v>48.933300000000003</v>
      </c>
      <c r="J3837">
        <v>2019</v>
      </c>
      <c r="K3837">
        <v>4</v>
      </c>
      <c r="L3837">
        <v>13958</v>
      </c>
      <c r="M3837">
        <v>302108613</v>
      </c>
      <c r="N3837" s="7">
        <v>43615</v>
      </c>
      <c r="P3837" s="7"/>
    </row>
    <row r="3838" spans="1:16" x14ac:dyDescent="0.25">
      <c r="A3838" t="s">
        <v>21</v>
      </c>
      <c r="B3838" t="s">
        <v>22</v>
      </c>
      <c r="C3838" t="s">
        <v>54</v>
      </c>
      <c r="D3838" t="s">
        <v>55</v>
      </c>
      <c r="E3838" t="s">
        <v>56</v>
      </c>
      <c r="F3838" t="s">
        <v>23</v>
      </c>
      <c r="G3838" t="s">
        <v>31</v>
      </c>
      <c r="H3838">
        <v>201904</v>
      </c>
      <c r="I3838">
        <v>75.775000000000006</v>
      </c>
      <c r="J3838">
        <v>2019</v>
      </c>
      <c r="K3838">
        <v>4</v>
      </c>
      <c r="L3838">
        <v>13959</v>
      </c>
      <c r="M3838">
        <v>303004505</v>
      </c>
      <c r="N3838" s="7">
        <v>43602</v>
      </c>
      <c r="P3838" s="7"/>
    </row>
    <row r="3839" spans="1:16" x14ac:dyDescent="0.25">
      <c r="A3839" t="s">
        <v>1045</v>
      </c>
      <c r="B3839" t="s">
        <v>1046</v>
      </c>
      <c r="C3839" t="s">
        <v>1051</v>
      </c>
      <c r="D3839" t="s">
        <v>1052</v>
      </c>
      <c r="E3839" t="s">
        <v>1053</v>
      </c>
      <c r="F3839" t="s">
        <v>1050</v>
      </c>
      <c r="G3839" t="s">
        <v>30</v>
      </c>
      <c r="H3839">
        <v>201904</v>
      </c>
      <c r="I3839">
        <v>354.8843</v>
      </c>
      <c r="J3839">
        <v>2019</v>
      </c>
      <c r="K3839">
        <v>4</v>
      </c>
      <c r="L3839">
        <v>13960</v>
      </c>
      <c r="M3839">
        <v>302105266</v>
      </c>
      <c r="N3839" s="7">
        <v>43626</v>
      </c>
      <c r="P3839" s="7"/>
    </row>
    <row r="3840" spans="1:16" x14ac:dyDescent="0.25">
      <c r="A3840" t="s">
        <v>1045</v>
      </c>
      <c r="B3840" t="s">
        <v>1054</v>
      </c>
      <c r="C3840" t="s">
        <v>1058</v>
      </c>
      <c r="D3840" t="s">
        <v>1056</v>
      </c>
      <c r="E3840" t="s">
        <v>1059</v>
      </c>
      <c r="F3840" t="s">
        <v>1050</v>
      </c>
      <c r="G3840" t="s">
        <v>11</v>
      </c>
      <c r="H3840">
        <v>201904</v>
      </c>
      <c r="I3840">
        <v>225.29169999999999</v>
      </c>
      <c r="J3840">
        <v>2019</v>
      </c>
      <c r="K3840">
        <v>4</v>
      </c>
      <c r="L3840">
        <v>13961</v>
      </c>
      <c r="M3840">
        <v>301809652</v>
      </c>
      <c r="N3840" s="7">
        <v>43578</v>
      </c>
      <c r="P3840" s="7"/>
    </row>
    <row r="3841" spans="1:16" x14ac:dyDescent="0.25">
      <c r="A3841" t="s">
        <v>1045</v>
      </c>
      <c r="B3841" t="s">
        <v>1046</v>
      </c>
      <c r="C3841" t="s">
        <v>1047</v>
      </c>
      <c r="D3841" t="s">
        <v>1048</v>
      </c>
      <c r="E3841" t="s">
        <v>1049</v>
      </c>
      <c r="F3841" t="s">
        <v>1050</v>
      </c>
      <c r="G3841" t="s">
        <v>37</v>
      </c>
      <c r="H3841">
        <v>201904</v>
      </c>
      <c r="I3841">
        <v>244.2433</v>
      </c>
      <c r="J3841">
        <v>2019</v>
      </c>
      <c r="K3841">
        <v>4</v>
      </c>
      <c r="L3841">
        <v>13962</v>
      </c>
      <c r="M3841">
        <v>301502803</v>
      </c>
      <c r="N3841" s="7">
        <v>43564</v>
      </c>
      <c r="P3841" s="7"/>
    </row>
    <row r="3842" spans="1:16" x14ac:dyDescent="0.25">
      <c r="A3842" t="s">
        <v>1045</v>
      </c>
      <c r="B3842" t="s">
        <v>1046</v>
      </c>
      <c r="C3842" t="s">
        <v>1047</v>
      </c>
      <c r="D3842" t="s">
        <v>1048</v>
      </c>
      <c r="E3842" t="s">
        <v>1049</v>
      </c>
      <c r="F3842" t="s">
        <v>1050</v>
      </c>
      <c r="G3842" t="s">
        <v>53</v>
      </c>
      <c r="H3842">
        <v>201904</v>
      </c>
      <c r="I3842">
        <v>273.79669999999999</v>
      </c>
      <c r="J3842">
        <v>2019</v>
      </c>
      <c r="K3842">
        <v>4</v>
      </c>
      <c r="L3842">
        <v>13963</v>
      </c>
      <c r="M3842">
        <v>302106780</v>
      </c>
      <c r="N3842" s="7">
        <v>43559</v>
      </c>
      <c r="P3842" s="7"/>
    </row>
    <row r="3843" spans="1:16" x14ac:dyDescent="0.25">
      <c r="A3843" t="s">
        <v>1045</v>
      </c>
      <c r="B3843" t="s">
        <v>1067</v>
      </c>
      <c r="C3843" t="s">
        <v>1068</v>
      </c>
      <c r="D3843" t="s">
        <v>1069</v>
      </c>
      <c r="E3843" t="s">
        <v>1070</v>
      </c>
      <c r="F3843" t="s">
        <v>1050</v>
      </c>
      <c r="G3843" t="s">
        <v>32</v>
      </c>
      <c r="H3843">
        <v>201904</v>
      </c>
      <c r="I3843">
        <v>49.192999999999998</v>
      </c>
      <c r="J3843">
        <v>2019</v>
      </c>
      <c r="K3843">
        <v>4</v>
      </c>
      <c r="L3843">
        <v>13964</v>
      </c>
      <c r="M3843">
        <v>303005822</v>
      </c>
      <c r="N3843" s="7">
        <v>43615</v>
      </c>
      <c r="P3843" s="7"/>
    </row>
    <row r="3844" spans="1:16" x14ac:dyDescent="0.25">
      <c r="A3844" t="s">
        <v>1045</v>
      </c>
      <c r="B3844" t="s">
        <v>1060</v>
      </c>
      <c r="C3844" t="s">
        <v>1061</v>
      </c>
      <c r="D3844" t="s">
        <v>1062</v>
      </c>
      <c r="E3844" t="s">
        <v>1063</v>
      </c>
      <c r="F3844" t="s">
        <v>1050</v>
      </c>
      <c r="G3844" t="s">
        <v>34</v>
      </c>
      <c r="H3844">
        <v>201904</v>
      </c>
      <c r="I3844">
        <v>542.83330000000001</v>
      </c>
      <c r="J3844">
        <v>2019</v>
      </c>
      <c r="K3844">
        <v>4</v>
      </c>
      <c r="L3844">
        <v>13965</v>
      </c>
      <c r="M3844">
        <v>301905495</v>
      </c>
      <c r="N3844" s="7">
        <v>43699</v>
      </c>
      <c r="P3844" s="7"/>
    </row>
    <row r="3845" spans="1:16" x14ac:dyDescent="0.25">
      <c r="A3845" t="s">
        <v>1045</v>
      </c>
      <c r="B3845" t="s">
        <v>1046</v>
      </c>
      <c r="C3845" t="s">
        <v>1047</v>
      </c>
      <c r="D3845" t="s">
        <v>1048</v>
      </c>
      <c r="E3845" t="s">
        <v>1049</v>
      </c>
      <c r="F3845" t="s">
        <v>1050</v>
      </c>
      <c r="G3845" t="s">
        <v>32</v>
      </c>
      <c r="H3845">
        <v>201904</v>
      </c>
      <c r="I3845">
        <v>229.1942</v>
      </c>
      <c r="J3845">
        <v>2019</v>
      </c>
      <c r="K3845">
        <v>4</v>
      </c>
      <c r="L3845">
        <v>13966</v>
      </c>
      <c r="M3845">
        <v>302108513</v>
      </c>
      <c r="N3845" s="7">
        <v>43612</v>
      </c>
      <c r="P3845" s="7"/>
    </row>
    <row r="3846" spans="1:16" x14ac:dyDescent="0.25">
      <c r="A3846" t="s">
        <v>1045</v>
      </c>
      <c r="B3846" t="s">
        <v>1046</v>
      </c>
      <c r="C3846" t="s">
        <v>1047</v>
      </c>
      <c r="D3846" t="s">
        <v>1048</v>
      </c>
      <c r="E3846" t="s">
        <v>1049</v>
      </c>
      <c r="F3846" t="s">
        <v>1050</v>
      </c>
      <c r="G3846" t="s">
        <v>25</v>
      </c>
      <c r="H3846">
        <v>201904</v>
      </c>
      <c r="I3846">
        <v>293.36669999999998</v>
      </c>
      <c r="J3846">
        <v>2019</v>
      </c>
      <c r="K3846">
        <v>4</v>
      </c>
      <c r="L3846">
        <v>13967</v>
      </c>
      <c r="M3846">
        <v>302106163</v>
      </c>
      <c r="N3846" s="7">
        <v>43679</v>
      </c>
      <c r="P3846" s="7"/>
    </row>
    <row r="3847" spans="1:16" x14ac:dyDescent="0.25">
      <c r="A3847" t="s">
        <v>1045</v>
      </c>
      <c r="B3847" t="s">
        <v>1046</v>
      </c>
      <c r="C3847" t="s">
        <v>1051</v>
      </c>
      <c r="D3847" t="s">
        <v>1052</v>
      </c>
      <c r="E3847" t="s">
        <v>1053</v>
      </c>
      <c r="F3847" t="s">
        <v>1050</v>
      </c>
      <c r="G3847" t="s">
        <v>605</v>
      </c>
      <c r="H3847">
        <v>201904</v>
      </c>
      <c r="I3847">
        <v>269.44400000000002</v>
      </c>
      <c r="J3847">
        <v>2019</v>
      </c>
      <c r="K3847">
        <v>4</v>
      </c>
      <c r="L3847">
        <v>13968</v>
      </c>
      <c r="M3847">
        <v>301806621</v>
      </c>
      <c r="N3847" s="7">
        <v>43571</v>
      </c>
      <c r="P3847" s="7"/>
    </row>
    <row r="3848" spans="1:16" x14ac:dyDescent="0.25">
      <c r="A3848" t="s">
        <v>1045</v>
      </c>
      <c r="B3848" t="s">
        <v>1054</v>
      </c>
      <c r="C3848" t="s">
        <v>1058</v>
      </c>
      <c r="D3848" t="s">
        <v>1056</v>
      </c>
      <c r="E3848" t="s">
        <v>1059</v>
      </c>
      <c r="F3848" t="s">
        <v>1050</v>
      </c>
      <c r="G3848" t="s">
        <v>605</v>
      </c>
      <c r="H3848">
        <v>201904</v>
      </c>
      <c r="I3848">
        <v>160.55969999999999</v>
      </c>
      <c r="J3848">
        <v>2019</v>
      </c>
      <c r="K3848">
        <v>4</v>
      </c>
      <c r="L3848">
        <v>13969</v>
      </c>
      <c r="M3848">
        <v>302107008</v>
      </c>
      <c r="N3848" s="7">
        <v>43677</v>
      </c>
      <c r="P3848" s="7"/>
    </row>
    <row r="3849" spans="1:16" x14ac:dyDescent="0.25">
      <c r="A3849" t="s">
        <v>1045</v>
      </c>
      <c r="B3849" t="s">
        <v>1060</v>
      </c>
      <c r="C3849" t="s">
        <v>1064</v>
      </c>
      <c r="D3849" t="s">
        <v>1065</v>
      </c>
      <c r="E3849" t="s">
        <v>1066</v>
      </c>
      <c r="F3849" t="s">
        <v>1050</v>
      </c>
      <c r="G3849" t="s">
        <v>46</v>
      </c>
      <c r="H3849">
        <v>201904</v>
      </c>
      <c r="I3849">
        <v>617.23230000000001</v>
      </c>
      <c r="J3849">
        <v>2019</v>
      </c>
      <c r="K3849">
        <v>4</v>
      </c>
      <c r="L3849">
        <v>13970</v>
      </c>
      <c r="M3849">
        <v>303005458</v>
      </c>
      <c r="N3849" s="7">
        <v>43546</v>
      </c>
      <c r="P3849" s="7"/>
    </row>
    <row r="3850" spans="1:16" x14ac:dyDescent="0.25">
      <c r="A3850" t="s">
        <v>1045</v>
      </c>
      <c r="B3850" t="s">
        <v>1054</v>
      </c>
      <c r="C3850" t="s">
        <v>1074</v>
      </c>
      <c r="D3850" t="s">
        <v>1071</v>
      </c>
      <c r="E3850" t="s">
        <v>1075</v>
      </c>
      <c r="F3850" t="s">
        <v>1073</v>
      </c>
      <c r="G3850" t="s">
        <v>35</v>
      </c>
      <c r="H3850">
        <v>201904</v>
      </c>
      <c r="I3850">
        <v>143.13329999999999</v>
      </c>
      <c r="J3850">
        <v>2019</v>
      </c>
      <c r="K3850">
        <v>4</v>
      </c>
      <c r="L3850">
        <v>13971</v>
      </c>
      <c r="M3850">
        <v>302105533</v>
      </c>
      <c r="N3850" s="7">
        <v>43724</v>
      </c>
      <c r="P3850" s="7"/>
    </row>
    <row r="3851" spans="1:16" x14ac:dyDescent="0.25">
      <c r="A3851" t="s">
        <v>1028</v>
      </c>
      <c r="B3851" t="s">
        <v>1081</v>
      </c>
      <c r="C3851" t="s">
        <v>1082</v>
      </c>
      <c r="D3851" t="s">
        <v>1083</v>
      </c>
      <c r="E3851" t="s">
        <v>1084</v>
      </c>
      <c r="F3851" t="s">
        <v>1080</v>
      </c>
      <c r="G3851" t="s">
        <v>26</v>
      </c>
      <c r="H3851">
        <v>201904</v>
      </c>
      <c r="I3851">
        <v>319</v>
      </c>
      <c r="J3851">
        <v>2019</v>
      </c>
      <c r="K3851">
        <v>4</v>
      </c>
      <c r="L3851">
        <v>13972</v>
      </c>
      <c r="M3851">
        <v>303005859</v>
      </c>
      <c r="N3851" s="7">
        <v>43695</v>
      </c>
      <c r="P3851" s="7"/>
    </row>
    <row r="3852" spans="1:16" x14ac:dyDescent="0.25">
      <c r="A3852" t="s">
        <v>1037</v>
      </c>
      <c r="B3852" t="s">
        <v>1038</v>
      </c>
      <c r="C3852" t="s">
        <v>1039</v>
      </c>
      <c r="D3852" t="s">
        <v>1040</v>
      </c>
      <c r="E3852" t="s">
        <v>1041</v>
      </c>
      <c r="F3852" t="s">
        <v>1033</v>
      </c>
      <c r="G3852" t="s">
        <v>30</v>
      </c>
      <c r="H3852">
        <v>201904</v>
      </c>
      <c r="I3852">
        <v>516.73</v>
      </c>
      <c r="J3852">
        <v>2019</v>
      </c>
      <c r="K3852">
        <v>4</v>
      </c>
      <c r="L3852">
        <v>13973</v>
      </c>
      <c r="M3852">
        <v>303005560</v>
      </c>
      <c r="N3852" s="7">
        <v>43641</v>
      </c>
      <c r="P3852" s="7"/>
    </row>
    <row r="3853" spans="1:16" x14ac:dyDescent="0.25">
      <c r="A3853" t="s">
        <v>1045</v>
      </c>
      <c r="B3853" t="s">
        <v>1046</v>
      </c>
      <c r="C3853" t="s">
        <v>1051</v>
      </c>
      <c r="D3853" t="s">
        <v>1052</v>
      </c>
      <c r="E3853" t="s">
        <v>1053</v>
      </c>
      <c r="F3853" t="s">
        <v>1050</v>
      </c>
      <c r="G3853" t="s">
        <v>42</v>
      </c>
      <c r="H3853">
        <v>201904</v>
      </c>
      <c r="I3853">
        <v>401.11559999999997</v>
      </c>
      <c r="J3853">
        <v>2019</v>
      </c>
      <c r="K3853">
        <v>4</v>
      </c>
      <c r="L3853">
        <v>13974</v>
      </c>
      <c r="M3853">
        <v>302106656</v>
      </c>
      <c r="N3853" s="7">
        <v>43666</v>
      </c>
      <c r="P3853" s="7"/>
    </row>
    <row r="3854" spans="1:16" x14ac:dyDescent="0.25">
      <c r="A3854" t="s">
        <v>1045</v>
      </c>
      <c r="B3854" t="s">
        <v>1054</v>
      </c>
      <c r="C3854" t="s">
        <v>1058</v>
      </c>
      <c r="D3854" t="s">
        <v>1056</v>
      </c>
      <c r="E3854" t="s">
        <v>1059</v>
      </c>
      <c r="F3854" t="s">
        <v>1050</v>
      </c>
      <c r="G3854" t="s">
        <v>349</v>
      </c>
      <c r="H3854">
        <v>201904</v>
      </c>
      <c r="I3854">
        <v>299.67599999999999</v>
      </c>
      <c r="J3854">
        <v>2019</v>
      </c>
      <c r="K3854">
        <v>4</v>
      </c>
      <c r="L3854">
        <v>13975</v>
      </c>
      <c r="M3854">
        <v>302103632</v>
      </c>
      <c r="N3854" s="7">
        <v>43690</v>
      </c>
      <c r="P3854" s="7"/>
    </row>
    <row r="3855" spans="1:16" x14ac:dyDescent="0.25">
      <c r="A3855" t="s">
        <v>21</v>
      </c>
      <c r="B3855" t="s">
        <v>22</v>
      </c>
      <c r="C3855" t="s">
        <v>43</v>
      </c>
      <c r="D3855" t="s">
        <v>44</v>
      </c>
      <c r="E3855" t="s">
        <v>45</v>
      </c>
      <c r="F3855" t="s">
        <v>23</v>
      </c>
      <c r="G3855" t="s">
        <v>26</v>
      </c>
      <c r="H3855">
        <v>201904</v>
      </c>
      <c r="I3855">
        <v>559.92650000000003</v>
      </c>
      <c r="J3855">
        <v>2019</v>
      </c>
      <c r="K3855">
        <v>4</v>
      </c>
      <c r="L3855">
        <v>13976</v>
      </c>
      <c r="M3855">
        <v>302109946</v>
      </c>
      <c r="N3855" s="7">
        <v>43563</v>
      </c>
      <c r="P3855" s="7"/>
    </row>
    <row r="3856" spans="1:16" x14ac:dyDescent="0.25">
      <c r="A3856" t="s">
        <v>1045</v>
      </c>
      <c r="B3856" t="s">
        <v>1054</v>
      </c>
      <c r="C3856" t="s">
        <v>1074</v>
      </c>
      <c r="D3856" t="s">
        <v>1071</v>
      </c>
      <c r="E3856" t="s">
        <v>1075</v>
      </c>
      <c r="F3856" t="s">
        <v>1073</v>
      </c>
      <c r="G3856" t="s">
        <v>33</v>
      </c>
      <c r="H3856">
        <v>201904</v>
      </c>
      <c r="I3856">
        <v>121.6237</v>
      </c>
      <c r="J3856">
        <v>2019</v>
      </c>
      <c r="K3856">
        <v>4</v>
      </c>
      <c r="L3856">
        <v>13977</v>
      </c>
      <c r="M3856">
        <v>303007844</v>
      </c>
      <c r="N3856" s="7">
        <v>43632</v>
      </c>
      <c r="P3856" s="7"/>
    </row>
    <row r="3857" spans="1:16" x14ac:dyDescent="0.25">
      <c r="A3857" t="s">
        <v>1045</v>
      </c>
      <c r="B3857" t="s">
        <v>1054</v>
      </c>
      <c r="C3857" t="s">
        <v>1074</v>
      </c>
      <c r="D3857" t="s">
        <v>1071</v>
      </c>
      <c r="E3857" t="s">
        <v>1075</v>
      </c>
      <c r="F3857" t="s">
        <v>1073</v>
      </c>
      <c r="G3857" t="s">
        <v>29</v>
      </c>
      <c r="H3857">
        <v>201904</v>
      </c>
      <c r="I3857">
        <v>108.973</v>
      </c>
      <c r="J3857">
        <v>2019</v>
      </c>
      <c r="K3857">
        <v>4</v>
      </c>
      <c r="L3857">
        <v>13978</v>
      </c>
      <c r="M3857">
        <v>303008098</v>
      </c>
      <c r="N3857" s="7">
        <v>43646</v>
      </c>
      <c r="P3857" s="7"/>
    </row>
    <row r="3858" spans="1:16" x14ac:dyDescent="0.25">
      <c r="A3858" t="s">
        <v>1028</v>
      </c>
      <c r="B3858" t="s">
        <v>1029</v>
      </c>
      <c r="C3858" t="s">
        <v>1034</v>
      </c>
      <c r="D3858" t="s">
        <v>1035</v>
      </c>
      <c r="E3858" t="s">
        <v>1036</v>
      </c>
      <c r="F3858" t="s">
        <v>1033</v>
      </c>
      <c r="G3858" t="s">
        <v>10</v>
      </c>
      <c r="H3858">
        <v>201904</v>
      </c>
      <c r="I3858">
        <v>213.4103571</v>
      </c>
      <c r="J3858">
        <v>2019</v>
      </c>
      <c r="K3858">
        <v>4</v>
      </c>
      <c r="L3858">
        <v>13979</v>
      </c>
      <c r="M3858">
        <v>302107306</v>
      </c>
      <c r="N3858" s="7">
        <v>43707</v>
      </c>
      <c r="P3858" s="7"/>
    </row>
    <row r="3859" spans="1:16" x14ac:dyDescent="0.25">
      <c r="A3859" t="s">
        <v>1037</v>
      </c>
      <c r="B3859" t="s">
        <v>1038</v>
      </c>
      <c r="C3859" t="s">
        <v>1042</v>
      </c>
      <c r="D3859" t="s">
        <v>1043</v>
      </c>
      <c r="E3859" t="s">
        <v>1044</v>
      </c>
      <c r="F3859" t="s">
        <v>1033</v>
      </c>
      <c r="G3859" t="s">
        <v>26</v>
      </c>
      <c r="H3859">
        <v>201904</v>
      </c>
      <c r="I3859">
        <v>311.25666699999999</v>
      </c>
      <c r="J3859">
        <v>2019</v>
      </c>
      <c r="K3859">
        <v>4</v>
      </c>
      <c r="L3859">
        <v>13980</v>
      </c>
      <c r="M3859">
        <v>303007500</v>
      </c>
      <c r="N3859" s="7">
        <v>43703</v>
      </c>
      <c r="P3859" s="7"/>
    </row>
    <row r="3860" spans="1:16" x14ac:dyDescent="0.25">
      <c r="A3860" t="s">
        <v>1045</v>
      </c>
      <c r="B3860" t="s">
        <v>1054</v>
      </c>
      <c r="C3860" t="s">
        <v>1055</v>
      </c>
      <c r="D3860" t="s">
        <v>1056</v>
      </c>
      <c r="E3860" t="s">
        <v>1057</v>
      </c>
      <c r="F3860" t="s">
        <v>1050</v>
      </c>
      <c r="G3860" t="s">
        <v>26</v>
      </c>
      <c r="H3860">
        <v>201904</v>
      </c>
      <c r="I3860">
        <v>188.27889999999999</v>
      </c>
      <c r="J3860">
        <v>2019</v>
      </c>
      <c r="K3860">
        <v>4</v>
      </c>
      <c r="L3860">
        <v>13981</v>
      </c>
      <c r="M3860">
        <v>303006940</v>
      </c>
      <c r="N3860" s="7">
        <v>43696</v>
      </c>
      <c r="P3860" s="7"/>
    </row>
    <row r="3861" spans="1:16" x14ac:dyDescent="0.25">
      <c r="A3861" t="s">
        <v>1045</v>
      </c>
      <c r="B3861" t="s">
        <v>1054</v>
      </c>
      <c r="C3861" t="s">
        <v>1074</v>
      </c>
      <c r="D3861" t="s">
        <v>1071</v>
      </c>
      <c r="E3861" t="s">
        <v>1075</v>
      </c>
      <c r="F3861" t="s">
        <v>1073</v>
      </c>
      <c r="G3861" t="s">
        <v>36</v>
      </c>
      <c r="H3861">
        <v>201904</v>
      </c>
      <c r="I3861">
        <v>134.48769999999999</v>
      </c>
      <c r="J3861">
        <v>2019</v>
      </c>
      <c r="K3861">
        <v>4</v>
      </c>
      <c r="L3861">
        <v>13982</v>
      </c>
      <c r="M3861">
        <v>303007835</v>
      </c>
      <c r="N3861" s="7">
        <v>43651</v>
      </c>
      <c r="P3861" s="7"/>
    </row>
    <row r="3862" spans="1:16" x14ac:dyDescent="0.25">
      <c r="A3862" t="s">
        <v>1028</v>
      </c>
      <c r="B3862" t="s">
        <v>1076</v>
      </c>
      <c r="C3862" t="s">
        <v>1077</v>
      </c>
      <c r="D3862" t="s">
        <v>1078</v>
      </c>
      <c r="E3862" t="s">
        <v>1079</v>
      </c>
      <c r="F3862" t="s">
        <v>1080</v>
      </c>
      <c r="G3862" t="s">
        <v>28</v>
      </c>
      <c r="H3862">
        <v>201904</v>
      </c>
      <c r="I3862">
        <v>186.0796</v>
      </c>
      <c r="J3862">
        <v>2019</v>
      </c>
      <c r="K3862">
        <v>4</v>
      </c>
      <c r="L3862">
        <v>13983</v>
      </c>
      <c r="M3862">
        <v>302103318</v>
      </c>
      <c r="N3862" s="7">
        <v>43592</v>
      </c>
      <c r="P3862" s="7"/>
    </row>
    <row r="3863" spans="1:16" x14ac:dyDescent="0.25">
      <c r="A3863" t="s">
        <v>1028</v>
      </c>
      <c r="B3863" t="s">
        <v>1076</v>
      </c>
      <c r="C3863" t="s">
        <v>1077</v>
      </c>
      <c r="D3863" t="s">
        <v>1078</v>
      </c>
      <c r="E3863" t="s">
        <v>1079</v>
      </c>
      <c r="F3863" t="s">
        <v>1080</v>
      </c>
      <c r="G3863" t="s">
        <v>29</v>
      </c>
      <c r="H3863">
        <v>201904</v>
      </c>
      <c r="I3863">
        <v>195.26669999999999</v>
      </c>
      <c r="J3863">
        <v>2019</v>
      </c>
      <c r="K3863">
        <v>4</v>
      </c>
      <c r="L3863">
        <v>13984</v>
      </c>
      <c r="M3863">
        <v>301906179</v>
      </c>
      <c r="N3863" s="7">
        <v>43569</v>
      </c>
      <c r="P3863" s="7"/>
    </row>
    <row r="3864" spans="1:16" x14ac:dyDescent="0.25">
      <c r="A3864" t="s">
        <v>1045</v>
      </c>
      <c r="B3864" t="s">
        <v>1046</v>
      </c>
      <c r="C3864" t="s">
        <v>1047</v>
      </c>
      <c r="D3864" t="s">
        <v>1048</v>
      </c>
      <c r="E3864" t="s">
        <v>1049</v>
      </c>
      <c r="F3864" t="s">
        <v>1050</v>
      </c>
      <c r="G3864" t="s">
        <v>585</v>
      </c>
      <c r="H3864">
        <v>201904</v>
      </c>
      <c r="I3864">
        <v>227.08529999999999</v>
      </c>
      <c r="J3864">
        <v>2019</v>
      </c>
      <c r="K3864">
        <v>4</v>
      </c>
      <c r="L3864">
        <v>13985</v>
      </c>
      <c r="M3864">
        <v>301504987</v>
      </c>
      <c r="N3864" s="7">
        <v>43602</v>
      </c>
      <c r="P3864" s="7"/>
    </row>
    <row r="3865" spans="1:16" x14ac:dyDescent="0.25">
      <c r="A3865" t="s">
        <v>1045</v>
      </c>
      <c r="B3865" t="s">
        <v>1054</v>
      </c>
      <c r="C3865" t="s">
        <v>1058</v>
      </c>
      <c r="D3865" t="s">
        <v>1056</v>
      </c>
      <c r="E3865" t="s">
        <v>1059</v>
      </c>
      <c r="F3865" t="s">
        <v>1050</v>
      </c>
      <c r="G3865" t="s">
        <v>323</v>
      </c>
      <c r="H3865">
        <v>201904</v>
      </c>
      <c r="I3865">
        <v>211.15969999999999</v>
      </c>
      <c r="J3865">
        <v>2019</v>
      </c>
      <c r="K3865">
        <v>4</v>
      </c>
      <c r="L3865">
        <v>13986</v>
      </c>
      <c r="M3865">
        <v>302108082</v>
      </c>
      <c r="N3865" s="7">
        <v>43600</v>
      </c>
      <c r="P3865" s="7"/>
    </row>
    <row r="3866" spans="1:16" x14ac:dyDescent="0.25">
      <c r="A3866" t="s">
        <v>1045</v>
      </c>
      <c r="B3866" t="s">
        <v>1060</v>
      </c>
      <c r="C3866" t="s">
        <v>1061</v>
      </c>
      <c r="D3866" t="s">
        <v>1062</v>
      </c>
      <c r="E3866" t="s">
        <v>1063</v>
      </c>
      <c r="F3866" t="s">
        <v>1050</v>
      </c>
      <c r="G3866" t="s">
        <v>53</v>
      </c>
      <c r="H3866">
        <v>201904</v>
      </c>
      <c r="I3866">
        <v>519.32000000000005</v>
      </c>
      <c r="J3866">
        <v>2019</v>
      </c>
      <c r="K3866">
        <v>4</v>
      </c>
      <c r="L3866">
        <v>13987</v>
      </c>
      <c r="M3866">
        <v>301906171</v>
      </c>
      <c r="N3866" s="7">
        <v>43699</v>
      </c>
      <c r="P3866" s="7"/>
    </row>
    <row r="3867" spans="1:16" x14ac:dyDescent="0.25">
      <c r="A3867" t="s">
        <v>1028</v>
      </c>
      <c r="B3867" t="s">
        <v>1029</v>
      </c>
      <c r="C3867" t="s">
        <v>1030</v>
      </c>
      <c r="D3867" t="s">
        <v>1031</v>
      </c>
      <c r="E3867" t="s">
        <v>1032</v>
      </c>
      <c r="F3867" t="s">
        <v>1033</v>
      </c>
      <c r="G3867" t="s">
        <v>31</v>
      </c>
      <c r="H3867">
        <v>201904</v>
      </c>
      <c r="I3867">
        <v>538.67857140000001</v>
      </c>
      <c r="J3867">
        <v>2019</v>
      </c>
      <c r="K3867">
        <v>4</v>
      </c>
      <c r="L3867">
        <v>13988</v>
      </c>
      <c r="M3867">
        <v>302106519</v>
      </c>
      <c r="N3867" s="7">
        <v>43570</v>
      </c>
      <c r="P3867" s="7"/>
    </row>
    <row r="3868" spans="1:16" x14ac:dyDescent="0.25">
      <c r="A3868" t="s">
        <v>1045</v>
      </c>
      <c r="B3868" t="s">
        <v>1060</v>
      </c>
      <c r="C3868" t="s">
        <v>1061</v>
      </c>
      <c r="D3868" t="s">
        <v>1062</v>
      </c>
      <c r="E3868" t="s">
        <v>1063</v>
      </c>
      <c r="F3868" t="s">
        <v>1050</v>
      </c>
      <c r="G3868" t="s">
        <v>29</v>
      </c>
      <c r="H3868">
        <v>201904</v>
      </c>
      <c r="I3868">
        <v>550.08669999999995</v>
      </c>
      <c r="J3868">
        <v>2019</v>
      </c>
      <c r="K3868">
        <v>4</v>
      </c>
      <c r="L3868">
        <v>13989</v>
      </c>
      <c r="M3868">
        <v>303007740</v>
      </c>
      <c r="N3868" s="7">
        <v>43655</v>
      </c>
      <c r="P3868" s="7"/>
    </row>
    <row r="3869" spans="1:16" x14ac:dyDescent="0.25">
      <c r="A3869" t="s">
        <v>1045</v>
      </c>
      <c r="B3869" t="s">
        <v>1054</v>
      </c>
      <c r="C3869" t="s">
        <v>1058</v>
      </c>
      <c r="D3869" t="s">
        <v>1056</v>
      </c>
      <c r="E3869" t="s">
        <v>1059</v>
      </c>
      <c r="F3869" t="s">
        <v>1050</v>
      </c>
      <c r="G3869" t="s">
        <v>33</v>
      </c>
      <c r="H3869">
        <v>201904</v>
      </c>
      <c r="I3869">
        <v>230</v>
      </c>
      <c r="J3869">
        <v>2019</v>
      </c>
      <c r="K3869">
        <v>4</v>
      </c>
      <c r="L3869">
        <v>13990</v>
      </c>
      <c r="M3869">
        <v>302106068</v>
      </c>
      <c r="N3869" s="7">
        <v>43556</v>
      </c>
      <c r="P3869" s="7"/>
    </row>
    <row r="3870" spans="1:16" x14ac:dyDescent="0.25">
      <c r="A3870" t="s">
        <v>1045</v>
      </c>
      <c r="B3870" t="s">
        <v>1067</v>
      </c>
      <c r="C3870" t="s">
        <v>1068</v>
      </c>
      <c r="D3870" t="s">
        <v>1069</v>
      </c>
      <c r="E3870" t="s">
        <v>1070</v>
      </c>
      <c r="F3870" t="s">
        <v>1050</v>
      </c>
      <c r="G3870" t="s">
        <v>12</v>
      </c>
      <c r="H3870">
        <v>201904</v>
      </c>
      <c r="I3870">
        <v>63.038400000000003</v>
      </c>
      <c r="J3870">
        <v>2019</v>
      </c>
      <c r="K3870">
        <v>4</v>
      </c>
      <c r="L3870">
        <v>13991</v>
      </c>
      <c r="M3870">
        <v>302108545</v>
      </c>
      <c r="N3870" s="7">
        <v>43654</v>
      </c>
      <c r="P3870" s="7"/>
    </row>
    <row r="3871" spans="1:16" x14ac:dyDescent="0.25">
      <c r="A3871" t="s">
        <v>1028</v>
      </c>
      <c r="B3871" t="s">
        <v>1029</v>
      </c>
      <c r="C3871" t="s">
        <v>1034</v>
      </c>
      <c r="D3871" t="s">
        <v>1035</v>
      </c>
      <c r="E3871" t="s">
        <v>1036</v>
      </c>
      <c r="F3871" t="s">
        <v>1033</v>
      </c>
      <c r="G3871" t="s">
        <v>34</v>
      </c>
      <c r="H3871">
        <v>201904</v>
      </c>
      <c r="I3871">
        <v>267.22223330000003</v>
      </c>
      <c r="J3871">
        <v>2019</v>
      </c>
      <c r="K3871">
        <v>4</v>
      </c>
      <c r="L3871">
        <v>13992</v>
      </c>
      <c r="M3871">
        <v>302107235</v>
      </c>
      <c r="N3871" s="7">
        <v>43615</v>
      </c>
      <c r="P3871" s="7"/>
    </row>
    <row r="3872" spans="1:16" x14ac:dyDescent="0.25">
      <c r="A3872" t="s">
        <v>1045</v>
      </c>
      <c r="B3872" t="s">
        <v>1060</v>
      </c>
      <c r="C3872" t="s">
        <v>1061</v>
      </c>
      <c r="D3872" t="s">
        <v>1062</v>
      </c>
      <c r="E3872" t="s">
        <v>1063</v>
      </c>
      <c r="F3872" t="s">
        <v>1050</v>
      </c>
      <c r="G3872" t="s">
        <v>30</v>
      </c>
      <c r="H3872">
        <v>201904</v>
      </c>
      <c r="I3872">
        <v>569.1</v>
      </c>
      <c r="J3872">
        <v>2019</v>
      </c>
      <c r="K3872">
        <v>4</v>
      </c>
      <c r="L3872">
        <v>13993</v>
      </c>
      <c r="M3872">
        <v>302108896</v>
      </c>
      <c r="N3872" s="7">
        <v>43603</v>
      </c>
      <c r="P3872" s="7"/>
    </row>
    <row r="3873" spans="1:16" x14ac:dyDescent="0.25">
      <c r="A3873" t="s">
        <v>1028</v>
      </c>
      <c r="B3873" t="s">
        <v>1076</v>
      </c>
      <c r="C3873" t="s">
        <v>1077</v>
      </c>
      <c r="D3873" t="s">
        <v>1078</v>
      </c>
      <c r="E3873" t="s">
        <v>1079</v>
      </c>
      <c r="F3873" t="s">
        <v>1080</v>
      </c>
      <c r="G3873" t="s">
        <v>585</v>
      </c>
      <c r="H3873">
        <v>201904</v>
      </c>
      <c r="I3873">
        <v>187.39633330000001</v>
      </c>
      <c r="J3873">
        <v>2019</v>
      </c>
      <c r="K3873">
        <v>4</v>
      </c>
      <c r="L3873">
        <v>13994</v>
      </c>
      <c r="M3873">
        <v>302104929</v>
      </c>
      <c r="N3873" s="7">
        <v>43599</v>
      </c>
      <c r="P3873" s="7"/>
    </row>
    <row r="3874" spans="1:16" x14ac:dyDescent="0.25">
      <c r="A3874" t="s">
        <v>1028</v>
      </c>
      <c r="B3874" t="s">
        <v>1029</v>
      </c>
      <c r="C3874" t="s">
        <v>1030</v>
      </c>
      <c r="D3874" t="s">
        <v>1031</v>
      </c>
      <c r="E3874" t="s">
        <v>1032</v>
      </c>
      <c r="F3874" t="s">
        <v>1033</v>
      </c>
      <c r="G3874" t="s">
        <v>26</v>
      </c>
      <c r="H3874">
        <v>201904</v>
      </c>
      <c r="I3874">
        <v>373.60520000000002</v>
      </c>
      <c r="J3874">
        <v>2019</v>
      </c>
      <c r="K3874">
        <v>4</v>
      </c>
      <c r="L3874">
        <v>13995</v>
      </c>
      <c r="M3874">
        <v>302112345</v>
      </c>
      <c r="N3874" s="7">
        <v>43655</v>
      </c>
      <c r="P3874" s="7"/>
    </row>
    <row r="3875" spans="1:16" x14ac:dyDescent="0.25">
      <c r="A3875" t="s">
        <v>1028</v>
      </c>
      <c r="B3875" t="s">
        <v>1076</v>
      </c>
      <c r="C3875" t="s">
        <v>1077</v>
      </c>
      <c r="D3875" t="s">
        <v>1078</v>
      </c>
      <c r="E3875" t="s">
        <v>1079</v>
      </c>
      <c r="F3875" t="s">
        <v>1080</v>
      </c>
      <c r="G3875" t="s">
        <v>37</v>
      </c>
      <c r="H3875">
        <v>201904</v>
      </c>
      <c r="I3875">
        <v>197.88489999999999</v>
      </c>
      <c r="J3875">
        <v>2019</v>
      </c>
      <c r="K3875">
        <v>4</v>
      </c>
      <c r="L3875">
        <v>13996</v>
      </c>
      <c r="M3875">
        <v>302110915</v>
      </c>
      <c r="N3875" s="7">
        <v>43619</v>
      </c>
      <c r="P3875" s="7"/>
    </row>
    <row r="3876" spans="1:16" x14ac:dyDescent="0.25">
      <c r="A3876" t="s">
        <v>1028</v>
      </c>
      <c r="B3876" t="s">
        <v>1029</v>
      </c>
      <c r="C3876" t="s">
        <v>1034</v>
      </c>
      <c r="D3876" t="s">
        <v>1035</v>
      </c>
      <c r="E3876" t="s">
        <v>1036</v>
      </c>
      <c r="F3876" t="s">
        <v>1033</v>
      </c>
      <c r="G3876" t="s">
        <v>27</v>
      </c>
      <c r="H3876">
        <v>201904</v>
      </c>
      <c r="I3876">
        <v>266.20359999999999</v>
      </c>
      <c r="J3876">
        <v>2019</v>
      </c>
      <c r="K3876">
        <v>4</v>
      </c>
      <c r="L3876">
        <v>13997</v>
      </c>
      <c r="M3876">
        <v>302108612</v>
      </c>
      <c r="N3876" s="7">
        <v>43618</v>
      </c>
      <c r="P3876" s="7"/>
    </row>
    <row r="3877" spans="1:16" x14ac:dyDescent="0.25">
      <c r="A3877" t="s">
        <v>1045</v>
      </c>
      <c r="B3877" t="s">
        <v>1054</v>
      </c>
      <c r="C3877" t="s">
        <v>1058</v>
      </c>
      <c r="D3877" t="s">
        <v>1056</v>
      </c>
      <c r="E3877" t="s">
        <v>1059</v>
      </c>
      <c r="F3877" t="s">
        <v>1050</v>
      </c>
      <c r="G3877" t="s">
        <v>42</v>
      </c>
      <c r="H3877">
        <v>201904</v>
      </c>
      <c r="I3877">
        <v>176.03210000000001</v>
      </c>
      <c r="J3877">
        <v>2019</v>
      </c>
      <c r="K3877">
        <v>4</v>
      </c>
      <c r="L3877">
        <v>13998</v>
      </c>
      <c r="M3877">
        <v>302107191</v>
      </c>
      <c r="N3877" s="7">
        <v>43730</v>
      </c>
      <c r="P3877" s="7"/>
    </row>
    <row r="3878" spans="1:16" x14ac:dyDescent="0.25">
      <c r="A3878" t="s">
        <v>1045</v>
      </c>
      <c r="B3878" t="s">
        <v>1046</v>
      </c>
      <c r="C3878" t="s">
        <v>1051</v>
      </c>
      <c r="D3878" t="s">
        <v>1052</v>
      </c>
      <c r="E3878" t="s">
        <v>1053</v>
      </c>
      <c r="F3878" t="s">
        <v>1050</v>
      </c>
      <c r="G3878" t="s">
        <v>33</v>
      </c>
      <c r="H3878">
        <v>201905</v>
      </c>
      <c r="I3878">
        <v>394.83870000000002</v>
      </c>
      <c r="J3878">
        <v>2019</v>
      </c>
      <c r="K3878">
        <v>5</v>
      </c>
      <c r="L3878">
        <v>13999</v>
      </c>
      <c r="M3878">
        <v>302108923</v>
      </c>
      <c r="N3878" s="7">
        <v>43592</v>
      </c>
      <c r="P3878" s="7"/>
    </row>
    <row r="3879" spans="1:16" x14ac:dyDescent="0.25">
      <c r="A3879" t="s">
        <v>1045</v>
      </c>
      <c r="B3879" t="s">
        <v>1060</v>
      </c>
      <c r="C3879" t="s">
        <v>1061</v>
      </c>
      <c r="D3879" t="s">
        <v>1062</v>
      </c>
      <c r="E3879" t="s">
        <v>1063</v>
      </c>
      <c r="F3879" t="s">
        <v>1050</v>
      </c>
      <c r="G3879" t="s">
        <v>291</v>
      </c>
      <c r="H3879">
        <v>201905</v>
      </c>
      <c r="I3879">
        <v>512.60609999999997</v>
      </c>
      <c r="J3879">
        <v>2019</v>
      </c>
      <c r="K3879">
        <v>5</v>
      </c>
      <c r="L3879">
        <v>14000</v>
      </c>
      <c r="M3879">
        <v>302106025</v>
      </c>
      <c r="N3879" s="7">
        <v>43748</v>
      </c>
      <c r="P3879" s="7"/>
    </row>
    <row r="3880" spans="1:16" x14ac:dyDescent="0.25">
      <c r="A3880" t="s">
        <v>1028</v>
      </c>
      <c r="B3880" t="s">
        <v>1076</v>
      </c>
      <c r="C3880" t="s">
        <v>1077</v>
      </c>
      <c r="D3880" t="s">
        <v>1078</v>
      </c>
      <c r="E3880" t="s">
        <v>1079</v>
      </c>
      <c r="F3880" t="s">
        <v>1080</v>
      </c>
      <c r="G3880" t="s">
        <v>338</v>
      </c>
      <c r="H3880">
        <v>201905</v>
      </c>
      <c r="I3880">
        <v>168.7868</v>
      </c>
      <c r="J3880">
        <v>2019</v>
      </c>
      <c r="K3880">
        <v>5</v>
      </c>
      <c r="L3880">
        <v>14001</v>
      </c>
      <c r="M3880">
        <v>302107228</v>
      </c>
      <c r="N3880" s="7">
        <v>43626</v>
      </c>
      <c r="P3880" s="7"/>
    </row>
    <row r="3881" spans="1:16" x14ac:dyDescent="0.25">
      <c r="A3881" t="s">
        <v>1037</v>
      </c>
      <c r="B3881" t="s">
        <v>1038</v>
      </c>
      <c r="C3881" t="s">
        <v>1039</v>
      </c>
      <c r="D3881" t="s">
        <v>1040</v>
      </c>
      <c r="E3881" t="s">
        <v>1041</v>
      </c>
      <c r="F3881" t="s">
        <v>1033</v>
      </c>
      <c r="G3881" t="s">
        <v>30</v>
      </c>
      <c r="H3881">
        <v>201905</v>
      </c>
      <c r="I3881">
        <v>498.48399999999998</v>
      </c>
      <c r="J3881">
        <v>2019</v>
      </c>
      <c r="K3881">
        <v>5</v>
      </c>
      <c r="L3881">
        <v>14002</v>
      </c>
      <c r="M3881">
        <v>303008885</v>
      </c>
      <c r="N3881" s="7">
        <v>43640</v>
      </c>
      <c r="P3881" s="7"/>
    </row>
    <row r="3882" spans="1:16" x14ac:dyDescent="0.25">
      <c r="A3882" t="s">
        <v>1045</v>
      </c>
      <c r="B3882" t="s">
        <v>1054</v>
      </c>
      <c r="C3882" t="s">
        <v>1074</v>
      </c>
      <c r="D3882" t="s">
        <v>1071</v>
      </c>
      <c r="E3882" t="s">
        <v>1075</v>
      </c>
      <c r="F3882" t="s">
        <v>1073</v>
      </c>
      <c r="G3882" t="s">
        <v>25</v>
      </c>
      <c r="H3882">
        <v>201905</v>
      </c>
      <c r="I3882">
        <v>121.871</v>
      </c>
      <c r="J3882">
        <v>2019</v>
      </c>
      <c r="K3882">
        <v>5</v>
      </c>
      <c r="L3882">
        <v>14003</v>
      </c>
      <c r="M3882">
        <v>302105738</v>
      </c>
      <c r="N3882" s="7">
        <v>43697</v>
      </c>
      <c r="P3882" s="7"/>
    </row>
    <row r="3883" spans="1:16" x14ac:dyDescent="0.25">
      <c r="A3883" t="s">
        <v>1045</v>
      </c>
      <c r="B3883" t="s">
        <v>1060</v>
      </c>
      <c r="C3883" t="s">
        <v>1061</v>
      </c>
      <c r="D3883" t="s">
        <v>1062</v>
      </c>
      <c r="E3883" t="s">
        <v>1063</v>
      </c>
      <c r="F3883" t="s">
        <v>1050</v>
      </c>
      <c r="G3883" t="s">
        <v>10</v>
      </c>
      <c r="H3883">
        <v>201905</v>
      </c>
      <c r="I3883">
        <v>520.9787</v>
      </c>
      <c r="J3883">
        <v>2019</v>
      </c>
      <c r="K3883">
        <v>5</v>
      </c>
      <c r="L3883">
        <v>14004</v>
      </c>
      <c r="M3883">
        <v>302108928</v>
      </c>
      <c r="N3883" s="7">
        <v>43583</v>
      </c>
      <c r="P3883" s="7"/>
    </row>
    <row r="3884" spans="1:16" x14ac:dyDescent="0.25">
      <c r="A3884" t="s">
        <v>1045</v>
      </c>
      <c r="B3884" t="s">
        <v>1060</v>
      </c>
      <c r="C3884" t="s">
        <v>1064</v>
      </c>
      <c r="D3884" t="s">
        <v>1065</v>
      </c>
      <c r="E3884" t="s">
        <v>1066</v>
      </c>
      <c r="F3884" t="s">
        <v>1050</v>
      </c>
      <c r="G3884" t="s">
        <v>36</v>
      </c>
      <c r="H3884">
        <v>201905</v>
      </c>
      <c r="I3884">
        <v>592.05420000000004</v>
      </c>
      <c r="J3884">
        <v>2019</v>
      </c>
      <c r="K3884">
        <v>5</v>
      </c>
      <c r="L3884">
        <v>14005</v>
      </c>
      <c r="M3884">
        <v>301905033</v>
      </c>
      <c r="N3884" s="7">
        <v>43683</v>
      </c>
      <c r="P3884" s="7"/>
    </row>
    <row r="3885" spans="1:16" x14ac:dyDescent="0.25">
      <c r="A3885" t="s">
        <v>21</v>
      </c>
      <c r="B3885" t="s">
        <v>22</v>
      </c>
      <c r="C3885" t="s">
        <v>43</v>
      </c>
      <c r="D3885" t="s">
        <v>44</v>
      </c>
      <c r="E3885" t="s">
        <v>45</v>
      </c>
      <c r="F3885" t="s">
        <v>23</v>
      </c>
      <c r="G3885" t="s">
        <v>34</v>
      </c>
      <c r="H3885">
        <v>201905</v>
      </c>
      <c r="I3885">
        <v>247.33330000000001</v>
      </c>
      <c r="J3885">
        <v>2019</v>
      </c>
      <c r="K3885">
        <v>5</v>
      </c>
      <c r="L3885">
        <v>14006</v>
      </c>
      <c r="M3885">
        <v>302105846</v>
      </c>
      <c r="N3885" s="7">
        <v>43590</v>
      </c>
      <c r="P3885" s="7"/>
    </row>
    <row r="3886" spans="1:16" x14ac:dyDescent="0.25">
      <c r="A3886" t="s">
        <v>1045</v>
      </c>
      <c r="B3886" t="s">
        <v>1046</v>
      </c>
      <c r="C3886" t="s">
        <v>1047</v>
      </c>
      <c r="D3886" t="s">
        <v>1048</v>
      </c>
      <c r="E3886" t="s">
        <v>1049</v>
      </c>
      <c r="F3886" t="s">
        <v>1050</v>
      </c>
      <c r="G3886" t="s">
        <v>349</v>
      </c>
      <c r="H3886">
        <v>201905</v>
      </c>
      <c r="I3886">
        <v>254.6977</v>
      </c>
      <c r="J3886">
        <v>2019</v>
      </c>
      <c r="K3886">
        <v>5</v>
      </c>
      <c r="L3886">
        <v>14007</v>
      </c>
      <c r="M3886">
        <v>302109931</v>
      </c>
      <c r="N3886" s="7">
        <v>43705</v>
      </c>
      <c r="P3886" s="7"/>
    </row>
    <row r="3887" spans="1:16" x14ac:dyDescent="0.25">
      <c r="A3887" t="s">
        <v>1045</v>
      </c>
      <c r="B3887" t="s">
        <v>1046</v>
      </c>
      <c r="C3887" t="s">
        <v>1051</v>
      </c>
      <c r="D3887" t="s">
        <v>1052</v>
      </c>
      <c r="E3887" t="s">
        <v>1053</v>
      </c>
      <c r="F3887" t="s">
        <v>1050</v>
      </c>
      <c r="G3887" t="s">
        <v>31</v>
      </c>
      <c r="H3887">
        <v>201905</v>
      </c>
      <c r="I3887">
        <v>388.9665</v>
      </c>
      <c r="J3887">
        <v>2019</v>
      </c>
      <c r="K3887">
        <v>5</v>
      </c>
      <c r="L3887">
        <v>14008</v>
      </c>
      <c r="M3887">
        <v>303008258</v>
      </c>
      <c r="N3887" s="7">
        <v>43721</v>
      </c>
      <c r="P3887" s="7"/>
    </row>
    <row r="3888" spans="1:16" x14ac:dyDescent="0.25">
      <c r="A3888" t="s">
        <v>41</v>
      </c>
      <c r="B3888" t="s">
        <v>22</v>
      </c>
      <c r="C3888" t="s">
        <v>57</v>
      </c>
      <c r="D3888" t="s">
        <v>58</v>
      </c>
      <c r="E3888" t="s">
        <v>59</v>
      </c>
      <c r="F3888" t="s">
        <v>23</v>
      </c>
      <c r="G3888" t="s">
        <v>35</v>
      </c>
      <c r="H3888">
        <v>201905</v>
      </c>
      <c r="I3888">
        <v>80.933999999999997</v>
      </c>
      <c r="J3888">
        <v>2019</v>
      </c>
      <c r="K3888">
        <v>5</v>
      </c>
      <c r="L3888">
        <v>14009</v>
      </c>
      <c r="M3888">
        <v>303003473</v>
      </c>
      <c r="N3888" s="7">
        <v>43673</v>
      </c>
      <c r="P3888" s="7"/>
    </row>
    <row r="3889" spans="1:16" x14ac:dyDescent="0.25">
      <c r="A3889" t="s">
        <v>1045</v>
      </c>
      <c r="B3889" t="s">
        <v>1054</v>
      </c>
      <c r="C3889" t="s">
        <v>1074</v>
      </c>
      <c r="D3889" t="s">
        <v>1071</v>
      </c>
      <c r="E3889" t="s">
        <v>1075</v>
      </c>
      <c r="F3889" t="s">
        <v>1073</v>
      </c>
      <c r="G3889" t="s">
        <v>42</v>
      </c>
      <c r="H3889">
        <v>201905</v>
      </c>
      <c r="I3889">
        <v>103.1105</v>
      </c>
      <c r="J3889">
        <v>2019</v>
      </c>
      <c r="K3889">
        <v>5</v>
      </c>
      <c r="L3889">
        <v>14010</v>
      </c>
      <c r="M3889">
        <v>303008121</v>
      </c>
      <c r="N3889" s="7">
        <v>43693</v>
      </c>
      <c r="P3889" s="7"/>
    </row>
    <row r="3890" spans="1:16" x14ac:dyDescent="0.25">
      <c r="A3890" t="s">
        <v>1028</v>
      </c>
      <c r="B3890" t="s">
        <v>1029</v>
      </c>
      <c r="C3890" t="s">
        <v>1034</v>
      </c>
      <c r="D3890" t="s">
        <v>1035</v>
      </c>
      <c r="E3890" t="s">
        <v>1036</v>
      </c>
      <c r="F3890" t="s">
        <v>1033</v>
      </c>
      <c r="G3890" t="s">
        <v>35</v>
      </c>
      <c r="H3890">
        <v>201905</v>
      </c>
      <c r="I3890">
        <v>246.83335</v>
      </c>
      <c r="J3890">
        <v>2019</v>
      </c>
      <c r="K3890">
        <v>5</v>
      </c>
      <c r="L3890">
        <v>14011</v>
      </c>
      <c r="M3890">
        <v>302108900</v>
      </c>
      <c r="N3890" s="7">
        <v>43581</v>
      </c>
      <c r="P3890" s="7"/>
    </row>
    <row r="3891" spans="1:16" x14ac:dyDescent="0.25">
      <c r="A3891" t="s">
        <v>1045</v>
      </c>
      <c r="B3891" t="s">
        <v>1046</v>
      </c>
      <c r="C3891" t="s">
        <v>1047</v>
      </c>
      <c r="D3891" t="s">
        <v>1048</v>
      </c>
      <c r="E3891" t="s">
        <v>1049</v>
      </c>
      <c r="F3891" t="s">
        <v>1050</v>
      </c>
      <c r="G3891" t="s">
        <v>11</v>
      </c>
      <c r="H3891">
        <v>201905</v>
      </c>
      <c r="I3891">
        <v>222.8381</v>
      </c>
      <c r="J3891">
        <v>2019</v>
      </c>
      <c r="K3891">
        <v>5</v>
      </c>
      <c r="L3891">
        <v>14012</v>
      </c>
      <c r="M3891">
        <v>302104460</v>
      </c>
      <c r="N3891" s="7">
        <v>43620</v>
      </c>
      <c r="P3891" s="7"/>
    </row>
    <row r="3892" spans="1:16" x14ac:dyDescent="0.25">
      <c r="A3892" t="s">
        <v>1045</v>
      </c>
      <c r="B3892" t="s">
        <v>1046</v>
      </c>
      <c r="C3892" t="s">
        <v>1051</v>
      </c>
      <c r="D3892" t="s">
        <v>1052</v>
      </c>
      <c r="E3892" t="s">
        <v>1053</v>
      </c>
      <c r="F3892" t="s">
        <v>1050</v>
      </c>
      <c r="G3892" t="s">
        <v>349</v>
      </c>
      <c r="H3892">
        <v>201905</v>
      </c>
      <c r="I3892">
        <v>378.55189999999999</v>
      </c>
      <c r="J3892">
        <v>2019</v>
      </c>
      <c r="K3892">
        <v>5</v>
      </c>
      <c r="L3892">
        <v>14013</v>
      </c>
      <c r="M3892">
        <v>302108613</v>
      </c>
      <c r="N3892" s="7">
        <v>43709</v>
      </c>
      <c r="P3892" s="7"/>
    </row>
    <row r="3893" spans="1:16" x14ac:dyDescent="0.25">
      <c r="A3893" t="s">
        <v>1045</v>
      </c>
      <c r="B3893" t="s">
        <v>1060</v>
      </c>
      <c r="C3893" t="s">
        <v>1061</v>
      </c>
      <c r="D3893" t="s">
        <v>1062</v>
      </c>
      <c r="E3893" t="s">
        <v>1063</v>
      </c>
      <c r="F3893" t="s">
        <v>1050</v>
      </c>
      <c r="G3893" t="s">
        <v>244</v>
      </c>
      <c r="H3893">
        <v>201905</v>
      </c>
      <c r="I3893">
        <v>451.4194</v>
      </c>
      <c r="J3893">
        <v>2019</v>
      </c>
      <c r="K3893">
        <v>5</v>
      </c>
      <c r="L3893">
        <v>14014</v>
      </c>
      <c r="M3893">
        <v>301806193</v>
      </c>
      <c r="N3893" s="7">
        <v>43701</v>
      </c>
      <c r="P3893" s="7"/>
    </row>
    <row r="3894" spans="1:16" x14ac:dyDescent="0.25">
      <c r="A3894" t="s">
        <v>1045</v>
      </c>
      <c r="B3894" t="s">
        <v>1046</v>
      </c>
      <c r="C3894" t="s">
        <v>1047</v>
      </c>
      <c r="D3894" t="s">
        <v>1048</v>
      </c>
      <c r="E3894" t="s">
        <v>1049</v>
      </c>
      <c r="F3894" t="s">
        <v>1050</v>
      </c>
      <c r="G3894" t="s">
        <v>46</v>
      </c>
      <c r="H3894">
        <v>201905</v>
      </c>
      <c r="I3894">
        <v>236.14160000000001</v>
      </c>
      <c r="J3894">
        <v>2019</v>
      </c>
      <c r="K3894">
        <v>5</v>
      </c>
      <c r="L3894">
        <v>14015</v>
      </c>
      <c r="M3894">
        <v>302108545</v>
      </c>
      <c r="N3894" s="7">
        <v>43748</v>
      </c>
      <c r="P3894" s="7"/>
    </row>
    <row r="3895" spans="1:16" x14ac:dyDescent="0.25">
      <c r="A3895" t="s">
        <v>1045</v>
      </c>
      <c r="B3895" t="s">
        <v>1046</v>
      </c>
      <c r="C3895" t="s">
        <v>1047</v>
      </c>
      <c r="D3895" t="s">
        <v>1048</v>
      </c>
      <c r="E3895" t="s">
        <v>1049</v>
      </c>
      <c r="F3895" t="s">
        <v>1050</v>
      </c>
      <c r="G3895" t="s">
        <v>15</v>
      </c>
      <c r="H3895">
        <v>201905</v>
      </c>
      <c r="I3895">
        <v>253.77420000000001</v>
      </c>
      <c r="J3895">
        <v>2019</v>
      </c>
      <c r="K3895">
        <v>5</v>
      </c>
      <c r="L3895">
        <v>14016</v>
      </c>
      <c r="M3895">
        <v>302107689</v>
      </c>
      <c r="N3895" s="7">
        <v>43752</v>
      </c>
      <c r="P3895" s="7"/>
    </row>
    <row r="3896" spans="1:16" x14ac:dyDescent="0.25">
      <c r="A3896" t="s">
        <v>1045</v>
      </c>
      <c r="B3896" t="s">
        <v>1060</v>
      </c>
      <c r="C3896" t="s">
        <v>1061</v>
      </c>
      <c r="D3896" t="s">
        <v>1062</v>
      </c>
      <c r="E3896" t="s">
        <v>1063</v>
      </c>
      <c r="F3896" t="s">
        <v>1050</v>
      </c>
      <c r="G3896" t="s">
        <v>12</v>
      </c>
      <c r="H3896">
        <v>201905</v>
      </c>
      <c r="I3896">
        <v>578.21069999999997</v>
      </c>
      <c r="J3896">
        <v>2019</v>
      </c>
      <c r="K3896">
        <v>5</v>
      </c>
      <c r="L3896">
        <v>14017</v>
      </c>
      <c r="M3896">
        <v>303006983</v>
      </c>
      <c r="N3896" s="7">
        <v>43736</v>
      </c>
      <c r="P3896" s="7"/>
    </row>
    <row r="3897" spans="1:16" x14ac:dyDescent="0.25">
      <c r="A3897" t="s">
        <v>1045</v>
      </c>
      <c r="B3897" t="s">
        <v>1046</v>
      </c>
      <c r="C3897" t="s">
        <v>1047</v>
      </c>
      <c r="D3897" t="s">
        <v>1048</v>
      </c>
      <c r="E3897" t="s">
        <v>1049</v>
      </c>
      <c r="F3897" t="s">
        <v>1050</v>
      </c>
      <c r="G3897" t="s">
        <v>34</v>
      </c>
      <c r="H3897">
        <v>201905</v>
      </c>
      <c r="I3897">
        <v>218.63550000000001</v>
      </c>
      <c r="J3897">
        <v>2019</v>
      </c>
      <c r="K3897">
        <v>5</v>
      </c>
      <c r="L3897">
        <v>14018</v>
      </c>
      <c r="M3897">
        <v>301806370</v>
      </c>
      <c r="N3897" s="7">
        <v>43729</v>
      </c>
      <c r="P3897" s="7"/>
    </row>
    <row r="3898" spans="1:16" x14ac:dyDescent="0.25">
      <c r="A3898" t="s">
        <v>1045</v>
      </c>
      <c r="B3898" t="s">
        <v>1054</v>
      </c>
      <c r="C3898" t="s">
        <v>1074</v>
      </c>
      <c r="D3898" t="s">
        <v>1071</v>
      </c>
      <c r="E3898" t="s">
        <v>1075</v>
      </c>
      <c r="F3898" t="s">
        <v>1073</v>
      </c>
      <c r="G3898" t="s">
        <v>32</v>
      </c>
      <c r="H3898">
        <v>201905</v>
      </c>
      <c r="I3898">
        <v>137.98599999999999</v>
      </c>
      <c r="J3898">
        <v>2019</v>
      </c>
      <c r="K3898">
        <v>5</v>
      </c>
      <c r="L3898">
        <v>14019</v>
      </c>
      <c r="M3898">
        <v>303008294</v>
      </c>
      <c r="N3898" s="7">
        <v>43612</v>
      </c>
      <c r="P3898" s="7"/>
    </row>
    <row r="3899" spans="1:16" x14ac:dyDescent="0.25">
      <c r="A3899" t="s">
        <v>1045</v>
      </c>
      <c r="B3899" t="s">
        <v>1054</v>
      </c>
      <c r="C3899" t="s">
        <v>1058</v>
      </c>
      <c r="D3899" t="s">
        <v>1056</v>
      </c>
      <c r="E3899" t="s">
        <v>1059</v>
      </c>
      <c r="F3899" t="s">
        <v>1050</v>
      </c>
      <c r="G3899" t="s">
        <v>35</v>
      </c>
      <c r="H3899">
        <v>201905</v>
      </c>
      <c r="I3899">
        <v>201.85579999999999</v>
      </c>
      <c r="J3899">
        <v>2019</v>
      </c>
      <c r="K3899">
        <v>5</v>
      </c>
      <c r="L3899">
        <v>14020</v>
      </c>
      <c r="M3899">
        <v>303005033</v>
      </c>
      <c r="N3899" s="7">
        <v>43597</v>
      </c>
      <c r="P3899" s="7"/>
    </row>
    <row r="3900" spans="1:16" x14ac:dyDescent="0.25">
      <c r="A3900" t="s">
        <v>1045</v>
      </c>
      <c r="B3900" t="s">
        <v>1067</v>
      </c>
      <c r="C3900" t="s">
        <v>1068</v>
      </c>
      <c r="D3900" t="s">
        <v>1069</v>
      </c>
      <c r="E3900" t="s">
        <v>1070</v>
      </c>
      <c r="F3900" t="s">
        <v>1050</v>
      </c>
      <c r="G3900" t="s">
        <v>26</v>
      </c>
      <c r="H3900">
        <v>201905</v>
      </c>
      <c r="I3900">
        <v>57.573999999999998</v>
      </c>
      <c r="J3900">
        <v>2019</v>
      </c>
      <c r="K3900">
        <v>5</v>
      </c>
      <c r="L3900">
        <v>14021</v>
      </c>
      <c r="M3900">
        <v>301408081</v>
      </c>
      <c r="N3900" s="7">
        <v>43716</v>
      </c>
      <c r="P3900" s="7"/>
    </row>
    <row r="3901" spans="1:16" x14ac:dyDescent="0.25">
      <c r="A3901" t="s">
        <v>1028</v>
      </c>
      <c r="B3901" t="s">
        <v>1076</v>
      </c>
      <c r="C3901" t="s">
        <v>1077</v>
      </c>
      <c r="D3901" t="s">
        <v>1078</v>
      </c>
      <c r="E3901" t="s">
        <v>1079</v>
      </c>
      <c r="F3901" t="s">
        <v>1080</v>
      </c>
      <c r="G3901" t="s">
        <v>29</v>
      </c>
      <c r="H3901">
        <v>201905</v>
      </c>
      <c r="I3901">
        <v>189.9032</v>
      </c>
      <c r="J3901">
        <v>2019</v>
      </c>
      <c r="K3901">
        <v>5</v>
      </c>
      <c r="L3901">
        <v>14022</v>
      </c>
      <c r="M3901">
        <v>302109227</v>
      </c>
      <c r="N3901" s="7">
        <v>43691</v>
      </c>
      <c r="P3901" s="7"/>
    </row>
    <row r="3902" spans="1:16" x14ac:dyDescent="0.25">
      <c r="A3902" t="s">
        <v>1045</v>
      </c>
      <c r="B3902" t="s">
        <v>1046</v>
      </c>
      <c r="C3902" t="s">
        <v>1047</v>
      </c>
      <c r="D3902" t="s">
        <v>1048</v>
      </c>
      <c r="E3902" t="s">
        <v>1049</v>
      </c>
      <c r="F3902" t="s">
        <v>1050</v>
      </c>
      <c r="G3902" t="s">
        <v>26</v>
      </c>
      <c r="H3902">
        <v>201905</v>
      </c>
      <c r="I3902">
        <v>296.85939999999999</v>
      </c>
      <c r="J3902">
        <v>2019</v>
      </c>
      <c r="K3902">
        <v>5</v>
      </c>
      <c r="L3902">
        <v>14023</v>
      </c>
      <c r="M3902">
        <v>303008258</v>
      </c>
      <c r="N3902" s="7">
        <v>43692</v>
      </c>
      <c r="P3902" s="7"/>
    </row>
    <row r="3903" spans="1:16" x14ac:dyDescent="0.25">
      <c r="A3903" t="s">
        <v>21</v>
      </c>
      <c r="B3903" t="s">
        <v>22</v>
      </c>
      <c r="C3903" t="s">
        <v>54</v>
      </c>
      <c r="D3903" t="s">
        <v>55</v>
      </c>
      <c r="E3903" t="s">
        <v>56</v>
      </c>
      <c r="F3903" t="s">
        <v>23</v>
      </c>
      <c r="G3903" t="s">
        <v>29</v>
      </c>
      <c r="H3903">
        <v>201905</v>
      </c>
      <c r="I3903">
        <v>27.62</v>
      </c>
      <c r="J3903">
        <v>2019</v>
      </c>
      <c r="K3903">
        <v>5</v>
      </c>
      <c r="L3903">
        <v>14024</v>
      </c>
      <c r="M3903">
        <v>302103343</v>
      </c>
      <c r="N3903" s="7">
        <v>43577</v>
      </c>
      <c r="P3903" s="7"/>
    </row>
    <row r="3904" spans="1:16" x14ac:dyDescent="0.25">
      <c r="A3904" t="s">
        <v>1045</v>
      </c>
      <c r="B3904" t="s">
        <v>1046</v>
      </c>
      <c r="C3904" t="s">
        <v>1047</v>
      </c>
      <c r="D3904" t="s">
        <v>1048</v>
      </c>
      <c r="E3904" t="s">
        <v>1049</v>
      </c>
      <c r="F3904" t="s">
        <v>1050</v>
      </c>
      <c r="G3904" t="s">
        <v>29</v>
      </c>
      <c r="H3904">
        <v>201905</v>
      </c>
      <c r="I3904">
        <v>281.02870000000001</v>
      </c>
      <c r="J3904">
        <v>2019</v>
      </c>
      <c r="K3904">
        <v>5</v>
      </c>
      <c r="L3904">
        <v>14025</v>
      </c>
      <c r="M3904">
        <v>301805032</v>
      </c>
      <c r="N3904" s="7">
        <v>43682</v>
      </c>
      <c r="P3904" s="7"/>
    </row>
    <row r="3905" spans="1:16" x14ac:dyDescent="0.25">
      <c r="A3905" t="s">
        <v>1045</v>
      </c>
      <c r="B3905" t="s">
        <v>1046</v>
      </c>
      <c r="C3905" t="s">
        <v>1047</v>
      </c>
      <c r="D3905" t="s">
        <v>1048</v>
      </c>
      <c r="E3905" t="s">
        <v>1049</v>
      </c>
      <c r="F3905" t="s">
        <v>1050</v>
      </c>
      <c r="G3905" t="s">
        <v>33</v>
      </c>
      <c r="H3905">
        <v>201905</v>
      </c>
      <c r="I3905">
        <v>324</v>
      </c>
      <c r="J3905">
        <v>2019</v>
      </c>
      <c r="K3905">
        <v>5</v>
      </c>
      <c r="L3905">
        <v>14026</v>
      </c>
      <c r="M3905">
        <v>303008121</v>
      </c>
      <c r="N3905" s="7">
        <v>43615</v>
      </c>
      <c r="P3905" s="7"/>
    </row>
    <row r="3906" spans="1:16" x14ac:dyDescent="0.25">
      <c r="A3906" t="s">
        <v>1045</v>
      </c>
      <c r="B3906" t="s">
        <v>1060</v>
      </c>
      <c r="C3906" t="s">
        <v>1064</v>
      </c>
      <c r="D3906" t="s">
        <v>1065</v>
      </c>
      <c r="E3906" t="s">
        <v>1066</v>
      </c>
      <c r="F3906" t="s">
        <v>1050</v>
      </c>
      <c r="G3906" t="s">
        <v>323</v>
      </c>
      <c r="H3906">
        <v>201905</v>
      </c>
      <c r="I3906">
        <v>532.32000000000005</v>
      </c>
      <c r="J3906">
        <v>2019</v>
      </c>
      <c r="K3906">
        <v>5</v>
      </c>
      <c r="L3906">
        <v>14027</v>
      </c>
      <c r="M3906">
        <v>302108593</v>
      </c>
      <c r="N3906" s="7">
        <v>43633</v>
      </c>
      <c r="P3906" s="7"/>
    </row>
    <row r="3907" spans="1:16" x14ac:dyDescent="0.25">
      <c r="A3907" t="s">
        <v>1045</v>
      </c>
      <c r="B3907" t="s">
        <v>1054</v>
      </c>
      <c r="C3907" t="s">
        <v>1058</v>
      </c>
      <c r="D3907" t="s">
        <v>1056</v>
      </c>
      <c r="E3907" t="s">
        <v>1059</v>
      </c>
      <c r="F3907" t="s">
        <v>1050</v>
      </c>
      <c r="G3907" t="s">
        <v>244</v>
      </c>
      <c r="H3907">
        <v>201905</v>
      </c>
      <c r="I3907">
        <v>251.89</v>
      </c>
      <c r="J3907">
        <v>2019</v>
      </c>
      <c r="K3907">
        <v>5</v>
      </c>
      <c r="L3907">
        <v>14028</v>
      </c>
      <c r="M3907">
        <v>301806751</v>
      </c>
      <c r="N3907" s="7">
        <v>43738</v>
      </c>
      <c r="P3907" s="7"/>
    </row>
    <row r="3908" spans="1:16" x14ac:dyDescent="0.25">
      <c r="A3908" t="s">
        <v>1045</v>
      </c>
      <c r="B3908" t="s">
        <v>1060</v>
      </c>
      <c r="C3908" t="s">
        <v>1061</v>
      </c>
      <c r="D3908" t="s">
        <v>1062</v>
      </c>
      <c r="E3908" t="s">
        <v>1063</v>
      </c>
      <c r="F3908" t="s">
        <v>1050</v>
      </c>
      <c r="G3908" t="s">
        <v>33</v>
      </c>
      <c r="H3908">
        <v>201905</v>
      </c>
      <c r="I3908">
        <v>633.06449999999995</v>
      </c>
      <c r="J3908">
        <v>2019</v>
      </c>
      <c r="K3908">
        <v>5</v>
      </c>
      <c r="L3908">
        <v>14029</v>
      </c>
      <c r="M3908">
        <v>301804964</v>
      </c>
      <c r="N3908" s="7">
        <v>43622</v>
      </c>
      <c r="P3908" s="7"/>
    </row>
    <row r="3909" spans="1:16" x14ac:dyDescent="0.25">
      <c r="A3909" t="s">
        <v>1045</v>
      </c>
      <c r="B3909" t="s">
        <v>1054</v>
      </c>
      <c r="C3909" t="s">
        <v>1058</v>
      </c>
      <c r="D3909" t="s">
        <v>1056</v>
      </c>
      <c r="E3909" t="s">
        <v>1059</v>
      </c>
      <c r="F3909" t="s">
        <v>1050</v>
      </c>
      <c r="G3909" t="s">
        <v>24</v>
      </c>
      <c r="H3909">
        <v>201905</v>
      </c>
      <c r="I3909">
        <v>127.9152</v>
      </c>
      <c r="J3909">
        <v>2019</v>
      </c>
      <c r="K3909">
        <v>5</v>
      </c>
      <c r="L3909">
        <v>14030</v>
      </c>
      <c r="M3909">
        <v>303004505</v>
      </c>
      <c r="N3909" s="7">
        <v>43699</v>
      </c>
      <c r="P3909" s="7"/>
    </row>
    <row r="3910" spans="1:16" x14ac:dyDescent="0.25">
      <c r="A3910" t="s">
        <v>1045</v>
      </c>
      <c r="B3910" t="s">
        <v>1060</v>
      </c>
      <c r="C3910" t="s">
        <v>1061</v>
      </c>
      <c r="D3910" t="s">
        <v>1062</v>
      </c>
      <c r="E3910" t="s">
        <v>1063</v>
      </c>
      <c r="F3910" t="s">
        <v>1050</v>
      </c>
      <c r="G3910" t="s">
        <v>26</v>
      </c>
      <c r="H3910">
        <v>201905</v>
      </c>
      <c r="I3910">
        <v>542.57680000000005</v>
      </c>
      <c r="J3910">
        <v>2019</v>
      </c>
      <c r="K3910">
        <v>5</v>
      </c>
      <c r="L3910">
        <v>14031</v>
      </c>
      <c r="M3910">
        <v>302103323</v>
      </c>
      <c r="N3910" s="7">
        <v>43644</v>
      </c>
      <c r="P3910" s="7"/>
    </row>
    <row r="3911" spans="1:16" x14ac:dyDescent="0.25">
      <c r="A3911" t="s">
        <v>21</v>
      </c>
      <c r="B3911" t="s">
        <v>22</v>
      </c>
      <c r="C3911" t="s">
        <v>38</v>
      </c>
      <c r="D3911" t="s">
        <v>39</v>
      </c>
      <c r="E3911" t="s">
        <v>40</v>
      </c>
      <c r="F3911" t="s">
        <v>23</v>
      </c>
      <c r="G3911" t="s">
        <v>27</v>
      </c>
      <c r="H3911">
        <v>201905</v>
      </c>
      <c r="I3911">
        <v>160.21</v>
      </c>
      <c r="J3911">
        <v>2019</v>
      </c>
      <c r="K3911">
        <v>5</v>
      </c>
      <c r="L3911">
        <v>14032</v>
      </c>
      <c r="M3911">
        <v>301706340</v>
      </c>
      <c r="N3911" s="7">
        <v>43615</v>
      </c>
      <c r="P3911" s="7"/>
    </row>
    <row r="3912" spans="1:16" x14ac:dyDescent="0.25">
      <c r="A3912" t="s">
        <v>1028</v>
      </c>
      <c r="B3912" t="s">
        <v>1076</v>
      </c>
      <c r="C3912" t="s">
        <v>1077</v>
      </c>
      <c r="D3912" t="s">
        <v>1078</v>
      </c>
      <c r="E3912" t="s">
        <v>1079</v>
      </c>
      <c r="F3912" t="s">
        <v>1080</v>
      </c>
      <c r="G3912" t="s">
        <v>35</v>
      </c>
      <c r="H3912">
        <v>201905</v>
      </c>
      <c r="I3912">
        <v>165.65459999999999</v>
      </c>
      <c r="J3912">
        <v>2019</v>
      </c>
      <c r="K3912">
        <v>5</v>
      </c>
      <c r="L3912">
        <v>14033</v>
      </c>
      <c r="M3912">
        <v>302108082</v>
      </c>
      <c r="N3912" s="7">
        <v>43757</v>
      </c>
      <c r="P3912" s="7"/>
    </row>
    <row r="3913" spans="1:16" x14ac:dyDescent="0.25">
      <c r="A3913" t="s">
        <v>1045</v>
      </c>
      <c r="B3913" t="s">
        <v>1067</v>
      </c>
      <c r="C3913" t="s">
        <v>1068</v>
      </c>
      <c r="D3913" t="s">
        <v>1069</v>
      </c>
      <c r="E3913" t="s">
        <v>1070</v>
      </c>
      <c r="F3913" t="s">
        <v>1050</v>
      </c>
      <c r="G3913" t="s">
        <v>11</v>
      </c>
      <c r="H3913">
        <v>201905</v>
      </c>
      <c r="I3913">
        <v>91.36</v>
      </c>
      <c r="J3913">
        <v>2019</v>
      </c>
      <c r="K3913">
        <v>5</v>
      </c>
      <c r="L3913">
        <v>14034</v>
      </c>
      <c r="M3913">
        <v>301806370</v>
      </c>
      <c r="N3913" s="7">
        <v>43643</v>
      </c>
      <c r="P3913" s="7"/>
    </row>
    <row r="3914" spans="1:16" x14ac:dyDescent="0.25">
      <c r="A3914" t="s">
        <v>1045</v>
      </c>
      <c r="B3914" t="s">
        <v>1067</v>
      </c>
      <c r="C3914" t="s">
        <v>1068</v>
      </c>
      <c r="D3914" t="s">
        <v>1069</v>
      </c>
      <c r="E3914" t="s">
        <v>1070</v>
      </c>
      <c r="F3914" t="s">
        <v>1050</v>
      </c>
      <c r="G3914" t="s">
        <v>34</v>
      </c>
      <c r="H3914">
        <v>201905</v>
      </c>
      <c r="I3914">
        <v>45.832299999999996</v>
      </c>
      <c r="J3914">
        <v>2019</v>
      </c>
      <c r="K3914">
        <v>5</v>
      </c>
      <c r="L3914">
        <v>14035</v>
      </c>
      <c r="M3914">
        <v>302104460</v>
      </c>
      <c r="N3914" s="7">
        <v>43615</v>
      </c>
      <c r="P3914" s="7"/>
    </row>
    <row r="3915" spans="1:16" x14ac:dyDescent="0.25">
      <c r="A3915" t="s">
        <v>1028</v>
      </c>
      <c r="B3915" t="s">
        <v>1076</v>
      </c>
      <c r="C3915" t="s">
        <v>1077</v>
      </c>
      <c r="D3915" t="s">
        <v>1078</v>
      </c>
      <c r="E3915" t="s">
        <v>1079</v>
      </c>
      <c r="F3915" t="s">
        <v>1080</v>
      </c>
      <c r="G3915" t="s">
        <v>10</v>
      </c>
      <c r="H3915">
        <v>201905</v>
      </c>
      <c r="I3915">
        <v>192.1985889</v>
      </c>
      <c r="J3915">
        <v>2019</v>
      </c>
      <c r="K3915">
        <v>5</v>
      </c>
      <c r="L3915">
        <v>14036</v>
      </c>
      <c r="M3915">
        <v>301603263</v>
      </c>
      <c r="N3915" s="7">
        <v>43647</v>
      </c>
      <c r="P3915" s="7"/>
    </row>
    <row r="3916" spans="1:16" x14ac:dyDescent="0.25">
      <c r="A3916" t="s">
        <v>1045</v>
      </c>
      <c r="B3916" t="s">
        <v>1046</v>
      </c>
      <c r="C3916" t="s">
        <v>1051</v>
      </c>
      <c r="D3916" t="s">
        <v>1052</v>
      </c>
      <c r="E3916" t="s">
        <v>1053</v>
      </c>
      <c r="F3916" t="s">
        <v>1050</v>
      </c>
      <c r="G3916" t="s">
        <v>609</v>
      </c>
      <c r="H3916">
        <v>201905</v>
      </c>
      <c r="I3916">
        <v>398.98059999999998</v>
      </c>
      <c r="J3916">
        <v>2019</v>
      </c>
      <c r="K3916">
        <v>5</v>
      </c>
      <c r="L3916">
        <v>14037</v>
      </c>
      <c r="M3916">
        <v>303008121</v>
      </c>
      <c r="N3916" s="7">
        <v>43607</v>
      </c>
      <c r="P3916" s="7"/>
    </row>
    <row r="3917" spans="1:16" x14ac:dyDescent="0.25">
      <c r="A3917" t="s">
        <v>1045</v>
      </c>
      <c r="B3917" t="s">
        <v>1046</v>
      </c>
      <c r="C3917" t="s">
        <v>1047</v>
      </c>
      <c r="D3917" t="s">
        <v>1048</v>
      </c>
      <c r="E3917" t="s">
        <v>1049</v>
      </c>
      <c r="F3917" t="s">
        <v>1050</v>
      </c>
      <c r="G3917" t="s">
        <v>585</v>
      </c>
      <c r="H3917">
        <v>201905</v>
      </c>
      <c r="I3917">
        <v>235.46129999999999</v>
      </c>
      <c r="J3917">
        <v>2019</v>
      </c>
      <c r="K3917">
        <v>5</v>
      </c>
      <c r="L3917">
        <v>14038</v>
      </c>
      <c r="M3917">
        <v>301705041</v>
      </c>
      <c r="N3917" s="7">
        <v>43664</v>
      </c>
      <c r="P3917" s="7"/>
    </row>
    <row r="3918" spans="1:16" x14ac:dyDescent="0.25">
      <c r="A3918" t="s">
        <v>21</v>
      </c>
      <c r="B3918" t="s">
        <v>22</v>
      </c>
      <c r="C3918" t="s">
        <v>54</v>
      </c>
      <c r="D3918" t="s">
        <v>55</v>
      </c>
      <c r="E3918" t="s">
        <v>56</v>
      </c>
      <c r="F3918" t="s">
        <v>23</v>
      </c>
      <c r="G3918" t="s">
        <v>31</v>
      </c>
      <c r="H3918">
        <v>201905</v>
      </c>
      <c r="I3918">
        <v>75.775000000000006</v>
      </c>
      <c r="J3918">
        <v>2019</v>
      </c>
      <c r="K3918">
        <v>5</v>
      </c>
      <c r="L3918">
        <v>14039</v>
      </c>
      <c r="M3918">
        <v>302108336</v>
      </c>
      <c r="N3918" s="7">
        <v>43748</v>
      </c>
      <c r="P3918" s="7"/>
    </row>
    <row r="3919" spans="1:16" x14ac:dyDescent="0.25">
      <c r="A3919" t="s">
        <v>1045</v>
      </c>
      <c r="B3919" t="s">
        <v>1060</v>
      </c>
      <c r="C3919" t="s">
        <v>1064</v>
      </c>
      <c r="D3919" t="s">
        <v>1065</v>
      </c>
      <c r="E3919" t="s">
        <v>1066</v>
      </c>
      <c r="F3919" t="s">
        <v>1050</v>
      </c>
      <c r="G3919" t="s">
        <v>24</v>
      </c>
      <c r="H3919">
        <v>201905</v>
      </c>
      <c r="I3919">
        <v>414.34719999999999</v>
      </c>
      <c r="J3919">
        <v>2019</v>
      </c>
      <c r="K3919">
        <v>5</v>
      </c>
      <c r="L3919">
        <v>14040</v>
      </c>
      <c r="M3919">
        <v>301805130</v>
      </c>
      <c r="N3919" s="7">
        <v>43603</v>
      </c>
      <c r="P3919" s="7"/>
    </row>
    <row r="3920" spans="1:16" x14ac:dyDescent="0.25">
      <c r="A3920" t="s">
        <v>1045</v>
      </c>
      <c r="B3920" t="s">
        <v>1067</v>
      </c>
      <c r="C3920" t="s">
        <v>1068</v>
      </c>
      <c r="D3920" t="s">
        <v>1069</v>
      </c>
      <c r="E3920" t="s">
        <v>1070</v>
      </c>
      <c r="F3920" t="s">
        <v>1050</v>
      </c>
      <c r="G3920" t="s">
        <v>29</v>
      </c>
      <c r="H3920">
        <v>201905</v>
      </c>
      <c r="I3920">
        <v>57.338700000000003</v>
      </c>
      <c r="J3920">
        <v>2019</v>
      </c>
      <c r="K3920">
        <v>5</v>
      </c>
      <c r="L3920">
        <v>14041</v>
      </c>
      <c r="M3920">
        <v>301806668</v>
      </c>
      <c r="N3920" s="7">
        <v>43732</v>
      </c>
      <c r="P3920" s="7"/>
    </row>
    <row r="3921" spans="1:16" x14ac:dyDescent="0.25">
      <c r="A3921" t="s">
        <v>21</v>
      </c>
      <c r="B3921" t="s">
        <v>22</v>
      </c>
      <c r="C3921" t="s">
        <v>54</v>
      </c>
      <c r="D3921" t="s">
        <v>55</v>
      </c>
      <c r="E3921" t="s">
        <v>56</v>
      </c>
      <c r="F3921" t="s">
        <v>23</v>
      </c>
      <c r="G3921" t="s">
        <v>26</v>
      </c>
      <c r="H3921">
        <v>201905</v>
      </c>
      <c r="I3921">
        <v>69.763199999999998</v>
      </c>
      <c r="J3921">
        <v>2019</v>
      </c>
      <c r="K3921">
        <v>5</v>
      </c>
      <c r="L3921">
        <v>14042</v>
      </c>
      <c r="M3921">
        <v>301907305</v>
      </c>
      <c r="N3921" s="7">
        <v>43582</v>
      </c>
      <c r="P3921" s="7"/>
    </row>
    <row r="3922" spans="1:16" x14ac:dyDescent="0.25">
      <c r="A3922" t="s">
        <v>1028</v>
      </c>
      <c r="B3922" t="s">
        <v>1029</v>
      </c>
      <c r="C3922" t="s">
        <v>1030</v>
      </c>
      <c r="D3922" t="s">
        <v>1031</v>
      </c>
      <c r="E3922" t="s">
        <v>1032</v>
      </c>
      <c r="F3922" t="s">
        <v>1033</v>
      </c>
      <c r="G3922" t="s">
        <v>27</v>
      </c>
      <c r="H3922">
        <v>201905</v>
      </c>
      <c r="I3922">
        <v>302.2276</v>
      </c>
      <c r="J3922">
        <v>2019</v>
      </c>
      <c r="K3922">
        <v>5</v>
      </c>
      <c r="L3922">
        <v>14043</v>
      </c>
      <c r="M3922">
        <v>302107138</v>
      </c>
      <c r="N3922" s="7">
        <v>43639</v>
      </c>
      <c r="P3922" s="7"/>
    </row>
    <row r="3923" spans="1:16" x14ac:dyDescent="0.25">
      <c r="A3923" t="s">
        <v>1045</v>
      </c>
      <c r="B3923" t="s">
        <v>1054</v>
      </c>
      <c r="C3923" t="s">
        <v>1058</v>
      </c>
      <c r="D3923" t="s">
        <v>1056</v>
      </c>
      <c r="E3923" t="s">
        <v>1059</v>
      </c>
      <c r="F3923" t="s">
        <v>1050</v>
      </c>
      <c r="G3923" t="s">
        <v>291</v>
      </c>
      <c r="H3923">
        <v>201905</v>
      </c>
      <c r="I3923">
        <v>228.45519999999999</v>
      </c>
      <c r="J3923">
        <v>2019</v>
      </c>
      <c r="K3923">
        <v>5</v>
      </c>
      <c r="L3923">
        <v>14044</v>
      </c>
      <c r="M3923">
        <v>303007116</v>
      </c>
      <c r="N3923" s="7">
        <v>43670</v>
      </c>
      <c r="P3923" s="7"/>
    </row>
    <row r="3924" spans="1:16" x14ac:dyDescent="0.25">
      <c r="A3924" t="s">
        <v>1045</v>
      </c>
      <c r="B3924" t="s">
        <v>1067</v>
      </c>
      <c r="C3924" t="s">
        <v>1068</v>
      </c>
      <c r="D3924" t="s">
        <v>1069</v>
      </c>
      <c r="E3924" t="s">
        <v>1070</v>
      </c>
      <c r="F3924" t="s">
        <v>1050</v>
      </c>
      <c r="G3924" t="s">
        <v>36</v>
      </c>
      <c r="H3924">
        <v>201905</v>
      </c>
      <c r="I3924">
        <v>49.000300000000003</v>
      </c>
      <c r="J3924">
        <v>2019</v>
      </c>
      <c r="K3924">
        <v>5</v>
      </c>
      <c r="L3924">
        <v>14045</v>
      </c>
      <c r="M3924">
        <v>302106158</v>
      </c>
      <c r="N3924" s="7">
        <v>43596</v>
      </c>
      <c r="P3924" s="7"/>
    </row>
    <row r="3925" spans="1:16" x14ac:dyDescent="0.25">
      <c r="A3925" t="s">
        <v>1045</v>
      </c>
      <c r="B3925" t="s">
        <v>1046</v>
      </c>
      <c r="C3925" t="s">
        <v>1047</v>
      </c>
      <c r="D3925" t="s">
        <v>1048</v>
      </c>
      <c r="E3925" t="s">
        <v>1049</v>
      </c>
      <c r="F3925" t="s">
        <v>1050</v>
      </c>
      <c r="G3925" t="s">
        <v>605</v>
      </c>
      <c r="H3925">
        <v>201905</v>
      </c>
      <c r="I3925">
        <v>254.76679999999999</v>
      </c>
      <c r="J3925">
        <v>2019</v>
      </c>
      <c r="K3925">
        <v>5</v>
      </c>
      <c r="L3925">
        <v>14046</v>
      </c>
      <c r="M3925">
        <v>302103316</v>
      </c>
      <c r="N3925" s="7">
        <v>43585</v>
      </c>
      <c r="P3925" s="7"/>
    </row>
    <row r="3926" spans="1:16" x14ac:dyDescent="0.25">
      <c r="A3926" t="s">
        <v>1045</v>
      </c>
      <c r="B3926" t="s">
        <v>1060</v>
      </c>
      <c r="C3926" t="s">
        <v>1061</v>
      </c>
      <c r="D3926" t="s">
        <v>1062</v>
      </c>
      <c r="E3926" t="s">
        <v>1063</v>
      </c>
      <c r="F3926" t="s">
        <v>1050</v>
      </c>
      <c r="G3926" t="s">
        <v>31</v>
      </c>
      <c r="H3926">
        <v>201905</v>
      </c>
      <c r="I3926">
        <v>556.32259999999997</v>
      </c>
      <c r="J3926">
        <v>2019</v>
      </c>
      <c r="K3926">
        <v>5</v>
      </c>
      <c r="L3926">
        <v>14047</v>
      </c>
      <c r="M3926">
        <v>302105613</v>
      </c>
      <c r="N3926" s="7">
        <v>43719</v>
      </c>
      <c r="P3926" s="7"/>
    </row>
    <row r="3927" spans="1:16" x14ac:dyDescent="0.25">
      <c r="A3927" t="s">
        <v>1028</v>
      </c>
      <c r="B3927" t="s">
        <v>1076</v>
      </c>
      <c r="C3927" t="s">
        <v>1077</v>
      </c>
      <c r="D3927" t="s">
        <v>1078</v>
      </c>
      <c r="E3927" t="s">
        <v>1079</v>
      </c>
      <c r="F3927" t="s">
        <v>1080</v>
      </c>
      <c r="G3927" t="s">
        <v>28</v>
      </c>
      <c r="H3927">
        <v>201905</v>
      </c>
      <c r="I3927">
        <v>184.67445000000001</v>
      </c>
      <c r="J3927">
        <v>2019</v>
      </c>
      <c r="K3927">
        <v>5</v>
      </c>
      <c r="L3927">
        <v>14048</v>
      </c>
      <c r="M3927">
        <v>302104980</v>
      </c>
      <c r="N3927" s="7">
        <v>43702</v>
      </c>
      <c r="P3927" s="7"/>
    </row>
    <row r="3928" spans="1:16" x14ac:dyDescent="0.25">
      <c r="A3928" t="s">
        <v>1045</v>
      </c>
      <c r="B3928" t="s">
        <v>1054</v>
      </c>
      <c r="C3928" t="s">
        <v>1058</v>
      </c>
      <c r="D3928" t="s">
        <v>1056</v>
      </c>
      <c r="E3928" t="s">
        <v>1059</v>
      </c>
      <c r="F3928" t="s">
        <v>1050</v>
      </c>
      <c r="G3928" t="s">
        <v>46</v>
      </c>
      <c r="H3928">
        <v>201905</v>
      </c>
      <c r="I3928">
        <v>153.8785</v>
      </c>
      <c r="J3928">
        <v>2019</v>
      </c>
      <c r="K3928">
        <v>5</v>
      </c>
      <c r="L3928">
        <v>14049</v>
      </c>
      <c r="M3928">
        <v>302105681</v>
      </c>
      <c r="N3928" s="7">
        <v>43686</v>
      </c>
      <c r="P3928" s="7"/>
    </row>
    <row r="3929" spans="1:16" x14ac:dyDescent="0.25">
      <c r="A3929" t="s">
        <v>1045</v>
      </c>
      <c r="B3929" t="s">
        <v>1054</v>
      </c>
      <c r="C3929" t="s">
        <v>1074</v>
      </c>
      <c r="D3929" t="s">
        <v>1071</v>
      </c>
      <c r="E3929" t="s">
        <v>1075</v>
      </c>
      <c r="F3929" t="s">
        <v>1073</v>
      </c>
      <c r="G3929" t="s">
        <v>37</v>
      </c>
      <c r="H3929">
        <v>201905</v>
      </c>
      <c r="I3929">
        <v>98.032200000000003</v>
      </c>
      <c r="J3929">
        <v>2019</v>
      </c>
      <c r="K3929">
        <v>5</v>
      </c>
      <c r="L3929">
        <v>14050</v>
      </c>
      <c r="M3929">
        <v>301909846</v>
      </c>
      <c r="N3929" s="7">
        <v>43605</v>
      </c>
      <c r="P3929" s="7"/>
    </row>
    <row r="3930" spans="1:16" x14ac:dyDescent="0.25">
      <c r="A3930" t="s">
        <v>41</v>
      </c>
      <c r="B3930" t="s">
        <v>22</v>
      </c>
      <c r="C3930" t="s">
        <v>57</v>
      </c>
      <c r="D3930" t="s">
        <v>58</v>
      </c>
      <c r="E3930" t="s">
        <v>59</v>
      </c>
      <c r="F3930" t="s">
        <v>23</v>
      </c>
      <c r="G3930" t="s">
        <v>26</v>
      </c>
      <c r="H3930">
        <v>201905</v>
      </c>
      <c r="I3930">
        <v>80.933999999999997</v>
      </c>
      <c r="J3930">
        <v>2019</v>
      </c>
      <c r="K3930">
        <v>5</v>
      </c>
      <c r="L3930">
        <v>14051</v>
      </c>
      <c r="M3930">
        <v>302104985</v>
      </c>
      <c r="N3930" s="7">
        <v>43734</v>
      </c>
      <c r="P3930" s="7"/>
    </row>
    <row r="3931" spans="1:16" x14ac:dyDescent="0.25">
      <c r="A3931" t="s">
        <v>1037</v>
      </c>
      <c r="B3931" t="s">
        <v>1038</v>
      </c>
      <c r="C3931" t="s">
        <v>1039</v>
      </c>
      <c r="D3931" t="s">
        <v>1040</v>
      </c>
      <c r="E3931" t="s">
        <v>1041</v>
      </c>
      <c r="F3931" t="s">
        <v>1033</v>
      </c>
      <c r="G3931" t="s">
        <v>585</v>
      </c>
      <c r="H3931">
        <v>201905</v>
      </c>
      <c r="I3931">
        <v>417.94799999999998</v>
      </c>
      <c r="J3931">
        <v>2019</v>
      </c>
      <c r="K3931">
        <v>5</v>
      </c>
      <c r="L3931">
        <v>14052</v>
      </c>
      <c r="M3931">
        <v>303008550</v>
      </c>
      <c r="N3931" s="7">
        <v>43710</v>
      </c>
      <c r="P3931" s="7"/>
    </row>
    <row r="3932" spans="1:16" x14ac:dyDescent="0.25">
      <c r="A3932" t="s">
        <v>21</v>
      </c>
      <c r="B3932" t="s">
        <v>22</v>
      </c>
      <c r="C3932" t="s">
        <v>43</v>
      </c>
      <c r="D3932" t="s">
        <v>44</v>
      </c>
      <c r="E3932" t="s">
        <v>45</v>
      </c>
      <c r="F3932" t="s">
        <v>23</v>
      </c>
      <c r="G3932" t="s">
        <v>46</v>
      </c>
      <c r="H3932">
        <v>201905</v>
      </c>
      <c r="I3932">
        <v>177.67670000000001</v>
      </c>
      <c r="J3932">
        <v>2019</v>
      </c>
      <c r="K3932">
        <v>5</v>
      </c>
      <c r="L3932">
        <v>14053</v>
      </c>
      <c r="M3932">
        <v>302107550</v>
      </c>
      <c r="N3932" s="7">
        <v>43595</v>
      </c>
      <c r="P3932" s="7"/>
    </row>
    <row r="3933" spans="1:16" x14ac:dyDescent="0.25">
      <c r="A3933" t="s">
        <v>1045</v>
      </c>
      <c r="B3933" t="s">
        <v>1046</v>
      </c>
      <c r="C3933" t="s">
        <v>1051</v>
      </c>
      <c r="D3933" t="s">
        <v>1052</v>
      </c>
      <c r="E3933" t="s">
        <v>1053</v>
      </c>
      <c r="F3933" t="s">
        <v>1050</v>
      </c>
      <c r="G3933" t="s">
        <v>27</v>
      </c>
      <c r="H3933">
        <v>201905</v>
      </c>
      <c r="I3933">
        <v>376.18959999999998</v>
      </c>
      <c r="J3933">
        <v>2019</v>
      </c>
      <c r="K3933">
        <v>5</v>
      </c>
      <c r="L3933">
        <v>14054</v>
      </c>
      <c r="M3933">
        <v>302106927</v>
      </c>
      <c r="N3933" s="7">
        <v>43582</v>
      </c>
      <c r="P3933" s="7"/>
    </row>
    <row r="3934" spans="1:16" x14ac:dyDescent="0.25">
      <c r="A3934" t="s">
        <v>1045</v>
      </c>
      <c r="B3934" t="s">
        <v>1046</v>
      </c>
      <c r="C3934" t="s">
        <v>1051</v>
      </c>
      <c r="D3934" t="s">
        <v>1052</v>
      </c>
      <c r="E3934" t="s">
        <v>1053</v>
      </c>
      <c r="F3934" t="s">
        <v>1050</v>
      </c>
      <c r="G3934" t="s">
        <v>26</v>
      </c>
      <c r="H3934">
        <v>201905</v>
      </c>
      <c r="I3934">
        <v>379.81029999999998</v>
      </c>
      <c r="J3934">
        <v>2019</v>
      </c>
      <c r="K3934">
        <v>5</v>
      </c>
      <c r="L3934">
        <v>14055</v>
      </c>
      <c r="M3934">
        <v>302108612</v>
      </c>
      <c r="N3934" s="7">
        <v>43687</v>
      </c>
      <c r="P3934" s="7"/>
    </row>
    <row r="3935" spans="1:16" x14ac:dyDescent="0.25">
      <c r="A3935" t="s">
        <v>1045</v>
      </c>
      <c r="B3935" t="s">
        <v>1046</v>
      </c>
      <c r="C3935" t="s">
        <v>1051</v>
      </c>
      <c r="D3935" t="s">
        <v>1052</v>
      </c>
      <c r="E3935" t="s">
        <v>1053</v>
      </c>
      <c r="F3935" t="s">
        <v>1050</v>
      </c>
      <c r="G3935" t="s">
        <v>15</v>
      </c>
      <c r="H3935">
        <v>201905</v>
      </c>
      <c r="I3935">
        <v>283.69330000000002</v>
      </c>
      <c r="J3935">
        <v>2019</v>
      </c>
      <c r="K3935">
        <v>5</v>
      </c>
      <c r="L3935">
        <v>14056</v>
      </c>
      <c r="M3935">
        <v>301707188</v>
      </c>
      <c r="N3935" s="7">
        <v>43667</v>
      </c>
      <c r="P3935" s="7"/>
    </row>
    <row r="3936" spans="1:16" x14ac:dyDescent="0.25">
      <c r="A3936" t="s">
        <v>1045</v>
      </c>
      <c r="B3936" t="s">
        <v>1046</v>
      </c>
      <c r="C3936" t="s">
        <v>1051</v>
      </c>
      <c r="D3936" t="s">
        <v>1052</v>
      </c>
      <c r="E3936" t="s">
        <v>1053</v>
      </c>
      <c r="F3936" t="s">
        <v>1050</v>
      </c>
      <c r="G3936" t="s">
        <v>585</v>
      </c>
      <c r="H3936">
        <v>201905</v>
      </c>
      <c r="I3936">
        <v>250.42679999999999</v>
      </c>
      <c r="J3936">
        <v>2019</v>
      </c>
      <c r="K3936">
        <v>5</v>
      </c>
      <c r="L3936">
        <v>14057</v>
      </c>
      <c r="M3936">
        <v>302107440</v>
      </c>
      <c r="N3936" s="7">
        <v>43601</v>
      </c>
      <c r="P3936" s="7"/>
    </row>
    <row r="3937" spans="1:16" x14ac:dyDescent="0.25">
      <c r="A3937" t="s">
        <v>1045</v>
      </c>
      <c r="B3937" t="s">
        <v>1054</v>
      </c>
      <c r="C3937" t="s">
        <v>1058</v>
      </c>
      <c r="D3937" t="s">
        <v>1056</v>
      </c>
      <c r="E3937" t="s">
        <v>1059</v>
      </c>
      <c r="F3937" t="s">
        <v>1050</v>
      </c>
      <c r="G3937" t="s">
        <v>10</v>
      </c>
      <c r="H3937">
        <v>201905</v>
      </c>
      <c r="I3937">
        <v>156.27520000000001</v>
      </c>
      <c r="J3937">
        <v>2019</v>
      </c>
      <c r="K3937">
        <v>5</v>
      </c>
      <c r="L3937">
        <v>14058</v>
      </c>
      <c r="M3937">
        <v>302103343</v>
      </c>
      <c r="N3937" s="7">
        <v>43655</v>
      </c>
      <c r="P3937" s="7"/>
    </row>
    <row r="3938" spans="1:16" x14ac:dyDescent="0.25">
      <c r="A3938" t="s">
        <v>1028</v>
      </c>
      <c r="B3938" t="s">
        <v>1076</v>
      </c>
      <c r="C3938" t="s">
        <v>1077</v>
      </c>
      <c r="D3938" t="s">
        <v>1078</v>
      </c>
      <c r="E3938" t="s">
        <v>1079</v>
      </c>
      <c r="F3938" t="s">
        <v>1080</v>
      </c>
      <c r="G3938" t="s">
        <v>30</v>
      </c>
      <c r="H3938">
        <v>201905</v>
      </c>
      <c r="I3938">
        <v>187.5</v>
      </c>
      <c r="J3938">
        <v>2019</v>
      </c>
      <c r="K3938">
        <v>5</v>
      </c>
      <c r="L3938">
        <v>14059</v>
      </c>
      <c r="M3938">
        <v>301809652</v>
      </c>
      <c r="N3938" s="7">
        <v>43705</v>
      </c>
      <c r="P3938" s="7"/>
    </row>
    <row r="3939" spans="1:16" x14ac:dyDescent="0.25">
      <c r="A3939" t="s">
        <v>1045</v>
      </c>
      <c r="B3939" t="s">
        <v>1046</v>
      </c>
      <c r="C3939" t="s">
        <v>1051</v>
      </c>
      <c r="D3939" t="s">
        <v>1052</v>
      </c>
      <c r="E3939" t="s">
        <v>1053</v>
      </c>
      <c r="F3939" t="s">
        <v>1050</v>
      </c>
      <c r="G3939" t="s">
        <v>42</v>
      </c>
      <c r="H3939">
        <v>201905</v>
      </c>
      <c r="I3939">
        <v>405.63209999999998</v>
      </c>
      <c r="J3939">
        <v>2019</v>
      </c>
      <c r="K3939">
        <v>5</v>
      </c>
      <c r="L3939">
        <v>14060</v>
      </c>
      <c r="M3939">
        <v>302109688</v>
      </c>
      <c r="N3939" s="7">
        <v>43704</v>
      </c>
      <c r="P3939" s="7"/>
    </row>
    <row r="3940" spans="1:16" x14ac:dyDescent="0.25">
      <c r="A3940" t="s">
        <v>1045</v>
      </c>
      <c r="B3940" t="s">
        <v>1054</v>
      </c>
      <c r="C3940" t="s">
        <v>1055</v>
      </c>
      <c r="D3940" t="s">
        <v>1056</v>
      </c>
      <c r="E3940" t="s">
        <v>1057</v>
      </c>
      <c r="F3940" t="s">
        <v>1050</v>
      </c>
      <c r="G3940" t="s">
        <v>26</v>
      </c>
      <c r="H3940">
        <v>201905</v>
      </c>
      <c r="I3940">
        <v>189.2199</v>
      </c>
      <c r="J3940">
        <v>2019</v>
      </c>
      <c r="K3940">
        <v>5</v>
      </c>
      <c r="L3940">
        <v>14061</v>
      </c>
      <c r="M3940">
        <v>303006654</v>
      </c>
      <c r="N3940" s="7">
        <v>43685</v>
      </c>
      <c r="P3940" s="7"/>
    </row>
    <row r="3941" spans="1:16" x14ac:dyDescent="0.25">
      <c r="A3941" t="s">
        <v>1045</v>
      </c>
      <c r="B3941" t="s">
        <v>1054</v>
      </c>
      <c r="C3941" t="s">
        <v>1055</v>
      </c>
      <c r="D3941" t="s">
        <v>1056</v>
      </c>
      <c r="E3941" t="s">
        <v>1057</v>
      </c>
      <c r="F3941" t="s">
        <v>1050</v>
      </c>
      <c r="G3941" t="s">
        <v>27</v>
      </c>
      <c r="H3941">
        <v>201905</v>
      </c>
      <c r="I3941">
        <v>191.83519999999999</v>
      </c>
      <c r="J3941">
        <v>2019</v>
      </c>
      <c r="K3941">
        <v>5</v>
      </c>
      <c r="L3941">
        <v>14062</v>
      </c>
      <c r="M3941">
        <v>301908690</v>
      </c>
      <c r="N3941" s="7">
        <v>43672</v>
      </c>
      <c r="P3941" s="7"/>
    </row>
    <row r="3942" spans="1:16" x14ac:dyDescent="0.25">
      <c r="A3942" t="s">
        <v>1045</v>
      </c>
      <c r="B3942" t="s">
        <v>1046</v>
      </c>
      <c r="C3942" t="s">
        <v>1051</v>
      </c>
      <c r="D3942" t="s">
        <v>1052</v>
      </c>
      <c r="E3942" t="s">
        <v>1053</v>
      </c>
      <c r="F3942" t="s">
        <v>1050</v>
      </c>
      <c r="G3942" t="s">
        <v>24</v>
      </c>
      <c r="H3942">
        <v>201905</v>
      </c>
      <c r="I3942">
        <v>319.108</v>
      </c>
      <c r="J3942">
        <v>2019</v>
      </c>
      <c r="K3942">
        <v>5</v>
      </c>
      <c r="L3942">
        <v>14063</v>
      </c>
      <c r="M3942">
        <v>302105614</v>
      </c>
      <c r="N3942" s="7">
        <v>43582</v>
      </c>
      <c r="P3942" s="7"/>
    </row>
    <row r="3943" spans="1:16" x14ac:dyDescent="0.25">
      <c r="A3943" t="s">
        <v>1045</v>
      </c>
      <c r="B3943" t="s">
        <v>1060</v>
      </c>
      <c r="C3943" t="s">
        <v>1061</v>
      </c>
      <c r="D3943" t="s">
        <v>1062</v>
      </c>
      <c r="E3943" t="s">
        <v>1063</v>
      </c>
      <c r="F3943" t="s">
        <v>1050</v>
      </c>
      <c r="G3943" t="s">
        <v>323</v>
      </c>
      <c r="H3943">
        <v>201905</v>
      </c>
      <c r="I3943">
        <v>532.19029999999998</v>
      </c>
      <c r="J3943">
        <v>2019</v>
      </c>
      <c r="K3943">
        <v>5</v>
      </c>
      <c r="L3943">
        <v>14064</v>
      </c>
      <c r="M3943">
        <v>301906375</v>
      </c>
      <c r="N3943" s="7">
        <v>43595</v>
      </c>
      <c r="P3943" s="7"/>
    </row>
    <row r="3944" spans="1:16" x14ac:dyDescent="0.25">
      <c r="A3944" t="s">
        <v>1028</v>
      </c>
      <c r="B3944" t="s">
        <v>1076</v>
      </c>
      <c r="C3944" t="s">
        <v>1077</v>
      </c>
      <c r="D3944" t="s">
        <v>1078</v>
      </c>
      <c r="E3944" t="s">
        <v>1079</v>
      </c>
      <c r="F3944" t="s">
        <v>1080</v>
      </c>
      <c r="G3944" t="s">
        <v>24</v>
      </c>
      <c r="H3944">
        <v>201905</v>
      </c>
      <c r="I3944">
        <v>186.35016669999999</v>
      </c>
      <c r="J3944">
        <v>2019</v>
      </c>
      <c r="K3944">
        <v>5</v>
      </c>
      <c r="L3944">
        <v>14065</v>
      </c>
      <c r="M3944">
        <v>302105346</v>
      </c>
      <c r="N3944" s="7">
        <v>43737</v>
      </c>
      <c r="P3944" s="7"/>
    </row>
    <row r="3945" spans="1:16" x14ac:dyDescent="0.25">
      <c r="A3945" t="s">
        <v>1045</v>
      </c>
      <c r="B3945" t="s">
        <v>1060</v>
      </c>
      <c r="C3945" t="s">
        <v>1064</v>
      </c>
      <c r="D3945" t="s">
        <v>1065</v>
      </c>
      <c r="E3945" t="s">
        <v>1066</v>
      </c>
      <c r="F3945" t="s">
        <v>1050</v>
      </c>
      <c r="G3945" t="s">
        <v>46</v>
      </c>
      <c r="H3945">
        <v>201905</v>
      </c>
      <c r="I3945">
        <v>617.423</v>
      </c>
      <c r="J3945">
        <v>2019</v>
      </c>
      <c r="K3945">
        <v>5</v>
      </c>
      <c r="L3945">
        <v>14066</v>
      </c>
      <c r="M3945">
        <v>303005701</v>
      </c>
      <c r="N3945" s="7">
        <v>43578</v>
      </c>
      <c r="P3945" s="7"/>
    </row>
    <row r="3946" spans="1:16" x14ac:dyDescent="0.25">
      <c r="A3946" t="s">
        <v>1037</v>
      </c>
      <c r="B3946" t="s">
        <v>1038</v>
      </c>
      <c r="C3946" t="s">
        <v>1042</v>
      </c>
      <c r="D3946" t="s">
        <v>1043</v>
      </c>
      <c r="E3946" t="s">
        <v>1044</v>
      </c>
      <c r="F3946" t="s">
        <v>1033</v>
      </c>
      <c r="G3946" t="s">
        <v>26</v>
      </c>
      <c r="H3946">
        <v>201905</v>
      </c>
      <c r="I3946">
        <v>311.16451599999999</v>
      </c>
      <c r="J3946">
        <v>2019</v>
      </c>
      <c r="K3946">
        <v>5</v>
      </c>
      <c r="L3946">
        <v>14067</v>
      </c>
      <c r="M3946">
        <v>303007668</v>
      </c>
      <c r="N3946" s="7">
        <v>43576</v>
      </c>
      <c r="P3946" s="7"/>
    </row>
    <row r="3947" spans="1:16" x14ac:dyDescent="0.25">
      <c r="A3947" t="s">
        <v>1045</v>
      </c>
      <c r="B3947" t="s">
        <v>1054</v>
      </c>
      <c r="C3947" t="s">
        <v>1058</v>
      </c>
      <c r="D3947" t="s">
        <v>1056</v>
      </c>
      <c r="E3947" t="s">
        <v>1059</v>
      </c>
      <c r="F3947" t="s">
        <v>1050</v>
      </c>
      <c r="G3947" t="s">
        <v>323</v>
      </c>
      <c r="H3947">
        <v>201905</v>
      </c>
      <c r="I3947">
        <v>206.94739999999999</v>
      </c>
      <c r="J3947">
        <v>2019</v>
      </c>
      <c r="K3947">
        <v>5</v>
      </c>
      <c r="L3947">
        <v>14068</v>
      </c>
      <c r="M3947">
        <v>301907904</v>
      </c>
      <c r="N3947" s="7">
        <v>43751</v>
      </c>
      <c r="P3947" s="7"/>
    </row>
    <row r="3948" spans="1:16" x14ac:dyDescent="0.25">
      <c r="A3948" t="s">
        <v>1045</v>
      </c>
      <c r="B3948" t="s">
        <v>1046</v>
      </c>
      <c r="C3948" t="s">
        <v>1051</v>
      </c>
      <c r="D3948" t="s">
        <v>1052</v>
      </c>
      <c r="E3948" t="s">
        <v>1053</v>
      </c>
      <c r="F3948" t="s">
        <v>1050</v>
      </c>
      <c r="G3948" t="s">
        <v>605</v>
      </c>
      <c r="H3948">
        <v>201905</v>
      </c>
      <c r="I3948">
        <v>279.4871</v>
      </c>
      <c r="J3948">
        <v>2019</v>
      </c>
      <c r="K3948">
        <v>5</v>
      </c>
      <c r="L3948">
        <v>14069</v>
      </c>
      <c r="M3948">
        <v>302109931</v>
      </c>
      <c r="N3948" s="7">
        <v>43715</v>
      </c>
      <c r="P3948" s="7"/>
    </row>
    <row r="3949" spans="1:16" x14ac:dyDescent="0.25">
      <c r="A3949" t="s">
        <v>1045</v>
      </c>
      <c r="B3949" t="s">
        <v>1054</v>
      </c>
      <c r="C3949" t="s">
        <v>1074</v>
      </c>
      <c r="D3949" t="s">
        <v>1071</v>
      </c>
      <c r="E3949" t="s">
        <v>1075</v>
      </c>
      <c r="F3949" t="s">
        <v>1073</v>
      </c>
      <c r="G3949" t="s">
        <v>53</v>
      </c>
      <c r="H3949">
        <v>201905</v>
      </c>
      <c r="I3949">
        <v>144.32900000000001</v>
      </c>
      <c r="J3949">
        <v>2019</v>
      </c>
      <c r="K3949">
        <v>5</v>
      </c>
      <c r="L3949">
        <v>14070</v>
      </c>
      <c r="M3949">
        <v>303008281</v>
      </c>
      <c r="N3949" s="7">
        <v>43689</v>
      </c>
      <c r="P3949" s="7"/>
    </row>
    <row r="3950" spans="1:16" x14ac:dyDescent="0.25">
      <c r="A3950" t="s">
        <v>1028</v>
      </c>
      <c r="B3950" t="s">
        <v>1076</v>
      </c>
      <c r="C3950" t="s">
        <v>1077</v>
      </c>
      <c r="D3950" t="s">
        <v>1078</v>
      </c>
      <c r="E3950" t="s">
        <v>1079</v>
      </c>
      <c r="F3950" t="s">
        <v>1080</v>
      </c>
      <c r="G3950" t="s">
        <v>319</v>
      </c>
      <c r="H3950">
        <v>201905</v>
      </c>
      <c r="I3950">
        <v>170.709</v>
      </c>
      <c r="J3950">
        <v>2019</v>
      </c>
      <c r="K3950">
        <v>5</v>
      </c>
      <c r="L3950">
        <v>14071</v>
      </c>
      <c r="M3950">
        <v>303007029</v>
      </c>
      <c r="N3950" s="7">
        <v>43741</v>
      </c>
      <c r="P3950" s="7"/>
    </row>
    <row r="3951" spans="1:16" x14ac:dyDescent="0.25">
      <c r="A3951" t="s">
        <v>1045</v>
      </c>
      <c r="B3951" t="s">
        <v>1054</v>
      </c>
      <c r="C3951" t="s">
        <v>1074</v>
      </c>
      <c r="D3951" t="s">
        <v>1071</v>
      </c>
      <c r="E3951" t="s">
        <v>1075</v>
      </c>
      <c r="F3951" t="s">
        <v>1073</v>
      </c>
      <c r="G3951" t="s">
        <v>585</v>
      </c>
      <c r="H3951">
        <v>201905</v>
      </c>
      <c r="I3951">
        <v>104.8248</v>
      </c>
      <c r="J3951">
        <v>2019</v>
      </c>
      <c r="K3951">
        <v>5</v>
      </c>
      <c r="L3951">
        <v>14072</v>
      </c>
      <c r="M3951">
        <v>302105765</v>
      </c>
      <c r="N3951" s="7">
        <v>43605</v>
      </c>
      <c r="P3951" s="7"/>
    </row>
    <row r="3952" spans="1:16" x14ac:dyDescent="0.25">
      <c r="A3952" t="s">
        <v>1028</v>
      </c>
      <c r="B3952" t="s">
        <v>1081</v>
      </c>
      <c r="C3952" t="s">
        <v>1082</v>
      </c>
      <c r="D3952" t="s">
        <v>1083</v>
      </c>
      <c r="E3952" t="s">
        <v>1084</v>
      </c>
      <c r="F3952" t="s">
        <v>1080</v>
      </c>
      <c r="G3952" t="s">
        <v>26</v>
      </c>
      <c r="H3952">
        <v>201905</v>
      </c>
      <c r="I3952">
        <v>320</v>
      </c>
      <c r="J3952">
        <v>2019</v>
      </c>
      <c r="K3952">
        <v>5</v>
      </c>
      <c r="L3952">
        <v>14073</v>
      </c>
      <c r="M3952">
        <v>303007063</v>
      </c>
      <c r="N3952" s="7">
        <v>43756</v>
      </c>
      <c r="P3952" s="7"/>
    </row>
    <row r="3953" spans="1:16" x14ac:dyDescent="0.25">
      <c r="A3953" t="s">
        <v>1028</v>
      </c>
      <c r="B3953" t="s">
        <v>1029</v>
      </c>
      <c r="C3953" t="s">
        <v>1030</v>
      </c>
      <c r="D3953" t="s">
        <v>1031</v>
      </c>
      <c r="E3953" t="s">
        <v>1032</v>
      </c>
      <c r="F3953" t="s">
        <v>1033</v>
      </c>
      <c r="G3953" t="s">
        <v>35</v>
      </c>
      <c r="H3953">
        <v>201905</v>
      </c>
      <c r="I3953">
        <v>272.979175</v>
      </c>
      <c r="J3953">
        <v>2019</v>
      </c>
      <c r="K3953">
        <v>5</v>
      </c>
      <c r="L3953">
        <v>14074</v>
      </c>
      <c r="M3953">
        <v>302109830</v>
      </c>
      <c r="N3953" s="7">
        <v>43617</v>
      </c>
      <c r="P3953" s="7"/>
    </row>
    <row r="3954" spans="1:16" x14ac:dyDescent="0.25">
      <c r="A3954" t="s">
        <v>1045</v>
      </c>
      <c r="B3954" t="s">
        <v>1067</v>
      </c>
      <c r="C3954" t="s">
        <v>1068</v>
      </c>
      <c r="D3954" t="s">
        <v>1069</v>
      </c>
      <c r="E3954" t="s">
        <v>1070</v>
      </c>
      <c r="F3954" t="s">
        <v>1050</v>
      </c>
      <c r="G3954" t="s">
        <v>28</v>
      </c>
      <c r="H3954">
        <v>201905</v>
      </c>
      <c r="I3954">
        <v>67.409700000000001</v>
      </c>
      <c r="J3954">
        <v>2019</v>
      </c>
      <c r="K3954">
        <v>5</v>
      </c>
      <c r="L3954">
        <v>14075</v>
      </c>
      <c r="M3954">
        <v>301604308</v>
      </c>
      <c r="N3954" s="7">
        <v>43765</v>
      </c>
      <c r="P3954" s="7"/>
    </row>
    <row r="3955" spans="1:16" x14ac:dyDescent="0.25">
      <c r="A3955" t="s">
        <v>1028</v>
      </c>
      <c r="B3955" t="s">
        <v>1076</v>
      </c>
      <c r="C3955" t="s">
        <v>1077</v>
      </c>
      <c r="D3955" t="s">
        <v>1078</v>
      </c>
      <c r="E3955" t="s">
        <v>1079</v>
      </c>
      <c r="F3955" t="s">
        <v>1080</v>
      </c>
      <c r="G3955" t="s">
        <v>323</v>
      </c>
      <c r="H3955">
        <v>201905</v>
      </c>
      <c r="I3955">
        <v>200.8877</v>
      </c>
      <c r="J3955">
        <v>2019</v>
      </c>
      <c r="K3955">
        <v>5</v>
      </c>
      <c r="L3955">
        <v>14076</v>
      </c>
      <c r="M3955">
        <v>303007407</v>
      </c>
      <c r="N3955" s="7">
        <v>43753</v>
      </c>
      <c r="P3955" s="7"/>
    </row>
    <row r="3956" spans="1:16" x14ac:dyDescent="0.25">
      <c r="A3956" t="s">
        <v>1028</v>
      </c>
      <c r="B3956" t="s">
        <v>1029</v>
      </c>
      <c r="C3956" t="s">
        <v>1030</v>
      </c>
      <c r="D3956" t="s">
        <v>1031</v>
      </c>
      <c r="E3956" t="s">
        <v>1032</v>
      </c>
      <c r="F3956" t="s">
        <v>1033</v>
      </c>
      <c r="G3956" t="s">
        <v>10</v>
      </c>
      <c r="H3956">
        <v>201905</v>
      </c>
      <c r="I3956">
        <v>237.47266669999999</v>
      </c>
      <c r="J3956">
        <v>2019</v>
      </c>
      <c r="K3956">
        <v>5</v>
      </c>
      <c r="L3956">
        <v>14077</v>
      </c>
      <c r="M3956">
        <v>302107329</v>
      </c>
      <c r="N3956" s="7">
        <v>43620</v>
      </c>
      <c r="P3956" s="7"/>
    </row>
    <row r="3957" spans="1:16" x14ac:dyDescent="0.25">
      <c r="A3957" t="s">
        <v>1045</v>
      </c>
      <c r="B3957" t="s">
        <v>1046</v>
      </c>
      <c r="C3957" t="s">
        <v>1051</v>
      </c>
      <c r="D3957" t="s">
        <v>1052</v>
      </c>
      <c r="E3957" t="s">
        <v>1053</v>
      </c>
      <c r="F3957" t="s">
        <v>1050</v>
      </c>
      <c r="G3957" t="s">
        <v>11</v>
      </c>
      <c r="H3957">
        <v>201905</v>
      </c>
      <c r="I3957">
        <v>347.60079999999999</v>
      </c>
      <c r="J3957">
        <v>2019</v>
      </c>
      <c r="K3957">
        <v>5</v>
      </c>
      <c r="L3957">
        <v>14078</v>
      </c>
      <c r="M3957">
        <v>302106156</v>
      </c>
      <c r="N3957" s="7">
        <v>43726</v>
      </c>
      <c r="P3957" s="7"/>
    </row>
    <row r="3958" spans="1:16" x14ac:dyDescent="0.25">
      <c r="A3958" t="s">
        <v>1045</v>
      </c>
      <c r="B3958" t="s">
        <v>1060</v>
      </c>
      <c r="C3958" t="s">
        <v>1061</v>
      </c>
      <c r="D3958" t="s">
        <v>1062</v>
      </c>
      <c r="E3958" t="s">
        <v>1063</v>
      </c>
      <c r="F3958" t="s">
        <v>1050</v>
      </c>
      <c r="G3958" t="s">
        <v>25</v>
      </c>
      <c r="H3958">
        <v>201905</v>
      </c>
      <c r="I3958">
        <v>546.75059999999996</v>
      </c>
      <c r="J3958">
        <v>2019</v>
      </c>
      <c r="K3958">
        <v>5</v>
      </c>
      <c r="L3958">
        <v>14079</v>
      </c>
      <c r="M3958">
        <v>302110752</v>
      </c>
      <c r="N3958" s="7">
        <v>43638</v>
      </c>
      <c r="P3958" s="7"/>
    </row>
    <row r="3959" spans="1:16" x14ac:dyDescent="0.25">
      <c r="A3959" t="s">
        <v>1028</v>
      </c>
      <c r="B3959" t="s">
        <v>1076</v>
      </c>
      <c r="C3959" t="s">
        <v>1077</v>
      </c>
      <c r="D3959" t="s">
        <v>1078</v>
      </c>
      <c r="E3959" t="s">
        <v>1079</v>
      </c>
      <c r="F3959" t="s">
        <v>1080</v>
      </c>
      <c r="G3959" t="s">
        <v>26</v>
      </c>
      <c r="H3959">
        <v>201905</v>
      </c>
      <c r="I3959">
        <v>186.44640000000001</v>
      </c>
      <c r="J3959">
        <v>2019</v>
      </c>
      <c r="K3959">
        <v>5</v>
      </c>
      <c r="L3959">
        <v>14080</v>
      </c>
      <c r="M3959">
        <v>301907871</v>
      </c>
      <c r="N3959" s="7">
        <v>43679</v>
      </c>
      <c r="P3959" s="7"/>
    </row>
    <row r="3960" spans="1:16" x14ac:dyDescent="0.25">
      <c r="A3960" t="s">
        <v>1028</v>
      </c>
      <c r="B3960" t="s">
        <v>1029</v>
      </c>
      <c r="C3960" t="s">
        <v>1030</v>
      </c>
      <c r="D3960" t="s">
        <v>1031</v>
      </c>
      <c r="E3960" t="s">
        <v>1032</v>
      </c>
      <c r="F3960" t="s">
        <v>1033</v>
      </c>
      <c r="G3960" t="s">
        <v>26</v>
      </c>
      <c r="H3960">
        <v>201905</v>
      </c>
      <c r="I3960">
        <v>302.2276</v>
      </c>
      <c r="J3960">
        <v>2019</v>
      </c>
      <c r="K3960">
        <v>5</v>
      </c>
      <c r="L3960">
        <v>14081</v>
      </c>
      <c r="M3960">
        <v>302108474</v>
      </c>
      <c r="N3960" s="7">
        <v>43623</v>
      </c>
      <c r="P3960" s="7"/>
    </row>
    <row r="3961" spans="1:16" x14ac:dyDescent="0.25">
      <c r="A3961" t="s">
        <v>1045</v>
      </c>
      <c r="B3961" t="s">
        <v>1054</v>
      </c>
      <c r="C3961" t="s">
        <v>1058</v>
      </c>
      <c r="D3961" t="s">
        <v>1056</v>
      </c>
      <c r="E3961" t="s">
        <v>1059</v>
      </c>
      <c r="F3961" t="s">
        <v>1050</v>
      </c>
      <c r="G3961" t="s">
        <v>33</v>
      </c>
      <c r="H3961">
        <v>201905</v>
      </c>
      <c r="I3961">
        <v>230</v>
      </c>
      <c r="J3961">
        <v>2019</v>
      </c>
      <c r="K3961">
        <v>5</v>
      </c>
      <c r="L3961">
        <v>14082</v>
      </c>
      <c r="M3961">
        <v>301904939</v>
      </c>
      <c r="N3961" s="7">
        <v>43630</v>
      </c>
      <c r="P3961" s="7"/>
    </row>
    <row r="3962" spans="1:16" x14ac:dyDescent="0.25">
      <c r="A3962" t="s">
        <v>1045</v>
      </c>
      <c r="B3962" t="s">
        <v>1046</v>
      </c>
      <c r="C3962" t="s">
        <v>1047</v>
      </c>
      <c r="D3962" t="s">
        <v>1048</v>
      </c>
      <c r="E3962" t="s">
        <v>1049</v>
      </c>
      <c r="F3962" t="s">
        <v>1050</v>
      </c>
      <c r="G3962" t="s">
        <v>42</v>
      </c>
      <c r="H3962">
        <v>201905</v>
      </c>
      <c r="I3962">
        <v>304.71289999999999</v>
      </c>
      <c r="J3962">
        <v>2019</v>
      </c>
      <c r="K3962">
        <v>5</v>
      </c>
      <c r="L3962">
        <v>14083</v>
      </c>
      <c r="M3962">
        <v>302105664</v>
      </c>
      <c r="N3962" s="7">
        <v>43747</v>
      </c>
      <c r="P3962" s="7"/>
    </row>
    <row r="3963" spans="1:16" x14ac:dyDescent="0.25">
      <c r="A3963" t="s">
        <v>1045</v>
      </c>
      <c r="B3963" t="s">
        <v>1060</v>
      </c>
      <c r="C3963" t="s">
        <v>1061</v>
      </c>
      <c r="D3963" t="s">
        <v>1062</v>
      </c>
      <c r="E3963" t="s">
        <v>1063</v>
      </c>
      <c r="F3963" t="s">
        <v>1050</v>
      </c>
      <c r="G3963" t="s">
        <v>29</v>
      </c>
      <c r="H3963">
        <v>201905</v>
      </c>
      <c r="I3963">
        <v>532.24189999999999</v>
      </c>
      <c r="J3963">
        <v>2019</v>
      </c>
      <c r="K3963">
        <v>5</v>
      </c>
      <c r="L3963">
        <v>14084</v>
      </c>
      <c r="M3963">
        <v>301506578</v>
      </c>
      <c r="N3963" s="7">
        <v>43664</v>
      </c>
      <c r="P3963" s="7"/>
    </row>
    <row r="3964" spans="1:16" x14ac:dyDescent="0.25">
      <c r="A3964" t="s">
        <v>1045</v>
      </c>
      <c r="B3964" t="s">
        <v>1054</v>
      </c>
      <c r="C3964" t="s">
        <v>1074</v>
      </c>
      <c r="D3964" t="s">
        <v>1071</v>
      </c>
      <c r="E3964" t="s">
        <v>1075</v>
      </c>
      <c r="F3964" t="s">
        <v>1073</v>
      </c>
      <c r="G3964" t="s">
        <v>36</v>
      </c>
      <c r="H3964">
        <v>201905</v>
      </c>
      <c r="I3964">
        <v>125.27070000000001</v>
      </c>
      <c r="J3964">
        <v>2019</v>
      </c>
      <c r="K3964">
        <v>5</v>
      </c>
      <c r="L3964">
        <v>14085</v>
      </c>
      <c r="M3964">
        <v>302105846</v>
      </c>
      <c r="N3964" s="7">
        <v>43709</v>
      </c>
      <c r="P3964" s="7"/>
    </row>
    <row r="3965" spans="1:16" x14ac:dyDescent="0.25">
      <c r="A3965" t="s">
        <v>21</v>
      </c>
      <c r="B3965" t="s">
        <v>22</v>
      </c>
      <c r="C3965" t="s">
        <v>54</v>
      </c>
      <c r="D3965" t="s">
        <v>55</v>
      </c>
      <c r="E3965" t="s">
        <v>56</v>
      </c>
      <c r="F3965" t="s">
        <v>23</v>
      </c>
      <c r="G3965" t="s">
        <v>25</v>
      </c>
      <c r="H3965">
        <v>201905</v>
      </c>
      <c r="I3965">
        <v>59.603999999999999</v>
      </c>
      <c r="J3965">
        <v>2019</v>
      </c>
      <c r="K3965">
        <v>5</v>
      </c>
      <c r="L3965">
        <v>14086</v>
      </c>
      <c r="M3965">
        <v>301109329</v>
      </c>
      <c r="N3965" s="7">
        <v>43663</v>
      </c>
      <c r="P3965" s="7"/>
    </row>
    <row r="3966" spans="1:16" x14ac:dyDescent="0.25">
      <c r="A3966" t="s">
        <v>1045</v>
      </c>
      <c r="B3966" t="s">
        <v>1054</v>
      </c>
      <c r="C3966" t="s">
        <v>1074</v>
      </c>
      <c r="D3966" t="s">
        <v>1071</v>
      </c>
      <c r="E3966" t="s">
        <v>1075</v>
      </c>
      <c r="F3966" t="s">
        <v>1073</v>
      </c>
      <c r="G3966" t="s">
        <v>28</v>
      </c>
      <c r="H3966">
        <v>201905</v>
      </c>
      <c r="I3966">
        <v>115.9452</v>
      </c>
      <c r="J3966">
        <v>2019</v>
      </c>
      <c r="K3966">
        <v>5</v>
      </c>
      <c r="L3966">
        <v>14087</v>
      </c>
      <c r="M3966">
        <v>301006530</v>
      </c>
      <c r="N3966" s="7">
        <v>43631</v>
      </c>
      <c r="P3966" s="7"/>
    </row>
    <row r="3967" spans="1:16" x14ac:dyDescent="0.25">
      <c r="A3967" t="s">
        <v>1045</v>
      </c>
      <c r="B3967" t="s">
        <v>1046</v>
      </c>
      <c r="C3967" t="s">
        <v>1047</v>
      </c>
      <c r="D3967" t="s">
        <v>1048</v>
      </c>
      <c r="E3967" t="s">
        <v>1049</v>
      </c>
      <c r="F3967" t="s">
        <v>1050</v>
      </c>
      <c r="G3967" t="s">
        <v>609</v>
      </c>
      <c r="H3967">
        <v>201905</v>
      </c>
      <c r="I3967">
        <v>304.09230000000002</v>
      </c>
      <c r="J3967">
        <v>2019</v>
      </c>
      <c r="K3967">
        <v>5</v>
      </c>
      <c r="L3967">
        <v>14088</v>
      </c>
      <c r="M3967">
        <v>301707188</v>
      </c>
      <c r="N3967" s="7">
        <v>43762</v>
      </c>
      <c r="P3967" s="7"/>
    </row>
    <row r="3968" spans="1:16" x14ac:dyDescent="0.25">
      <c r="A3968" t="s">
        <v>1028</v>
      </c>
      <c r="B3968" t="s">
        <v>1029</v>
      </c>
      <c r="C3968" t="s">
        <v>1034</v>
      </c>
      <c r="D3968" t="s">
        <v>1035</v>
      </c>
      <c r="E3968" t="s">
        <v>1036</v>
      </c>
      <c r="F3968" t="s">
        <v>1033</v>
      </c>
      <c r="G3968" t="s">
        <v>34</v>
      </c>
      <c r="H3968">
        <v>201905</v>
      </c>
      <c r="I3968">
        <v>263.33333329999999</v>
      </c>
      <c r="J3968">
        <v>2019</v>
      </c>
      <c r="K3968">
        <v>5</v>
      </c>
      <c r="L3968">
        <v>14089</v>
      </c>
      <c r="M3968">
        <v>302107310</v>
      </c>
      <c r="N3968" s="7">
        <v>43682</v>
      </c>
      <c r="P3968" s="7"/>
    </row>
    <row r="3969" spans="1:16" x14ac:dyDescent="0.25">
      <c r="A3969" t="s">
        <v>1028</v>
      </c>
      <c r="B3969" t="s">
        <v>1076</v>
      </c>
      <c r="C3969" t="s">
        <v>1077</v>
      </c>
      <c r="D3969" t="s">
        <v>1078</v>
      </c>
      <c r="E3969" t="s">
        <v>1079</v>
      </c>
      <c r="F3969" t="s">
        <v>1080</v>
      </c>
      <c r="G3969" t="s">
        <v>349</v>
      </c>
      <c r="H3969">
        <v>201905</v>
      </c>
      <c r="I3969">
        <v>168.06450000000001</v>
      </c>
      <c r="J3969">
        <v>2019</v>
      </c>
      <c r="K3969">
        <v>5</v>
      </c>
      <c r="L3969">
        <v>14090</v>
      </c>
      <c r="M3969">
        <v>301704563</v>
      </c>
      <c r="N3969" s="7">
        <v>43629</v>
      </c>
      <c r="P3969" s="7"/>
    </row>
    <row r="3970" spans="1:16" x14ac:dyDescent="0.25">
      <c r="A3970" t="s">
        <v>1045</v>
      </c>
      <c r="B3970" t="s">
        <v>1054</v>
      </c>
      <c r="C3970" t="s">
        <v>1058</v>
      </c>
      <c r="D3970" t="s">
        <v>1056</v>
      </c>
      <c r="E3970" t="s">
        <v>1059</v>
      </c>
      <c r="F3970" t="s">
        <v>1050</v>
      </c>
      <c r="G3970" t="s">
        <v>349</v>
      </c>
      <c r="H3970">
        <v>201905</v>
      </c>
      <c r="I3970">
        <v>300.34710000000001</v>
      </c>
      <c r="J3970">
        <v>2019</v>
      </c>
      <c r="K3970">
        <v>5</v>
      </c>
      <c r="L3970">
        <v>14091</v>
      </c>
      <c r="M3970">
        <v>303004507</v>
      </c>
      <c r="N3970" s="7">
        <v>43678</v>
      </c>
      <c r="P3970" s="7"/>
    </row>
    <row r="3971" spans="1:16" x14ac:dyDescent="0.25">
      <c r="A3971" t="s">
        <v>1045</v>
      </c>
      <c r="B3971" t="s">
        <v>1054</v>
      </c>
      <c r="C3971" t="s">
        <v>1058</v>
      </c>
      <c r="D3971" t="s">
        <v>1056</v>
      </c>
      <c r="E3971" t="s">
        <v>1059</v>
      </c>
      <c r="F3971" t="s">
        <v>1050</v>
      </c>
      <c r="G3971" t="s">
        <v>29</v>
      </c>
      <c r="H3971">
        <v>201905</v>
      </c>
      <c r="I3971">
        <v>170</v>
      </c>
      <c r="J3971">
        <v>2019</v>
      </c>
      <c r="K3971">
        <v>5</v>
      </c>
      <c r="L3971">
        <v>14092</v>
      </c>
      <c r="M3971">
        <v>302102724</v>
      </c>
      <c r="N3971" s="7">
        <v>43596</v>
      </c>
      <c r="P3971" s="7"/>
    </row>
    <row r="3972" spans="1:16" x14ac:dyDescent="0.25">
      <c r="A3972" t="s">
        <v>1045</v>
      </c>
      <c r="B3972" t="s">
        <v>1054</v>
      </c>
      <c r="C3972" t="s">
        <v>1074</v>
      </c>
      <c r="D3972" t="s">
        <v>1071</v>
      </c>
      <c r="E3972" t="s">
        <v>1075</v>
      </c>
      <c r="F3972" t="s">
        <v>1073</v>
      </c>
      <c r="G3972" t="s">
        <v>24</v>
      </c>
      <c r="H3972">
        <v>201905</v>
      </c>
      <c r="I3972">
        <v>126.0059</v>
      </c>
      <c r="J3972">
        <v>2019</v>
      </c>
      <c r="K3972">
        <v>5</v>
      </c>
      <c r="L3972">
        <v>14093</v>
      </c>
      <c r="M3972">
        <v>303008250</v>
      </c>
      <c r="N3972" s="7">
        <v>43640</v>
      </c>
      <c r="P3972" s="7"/>
    </row>
    <row r="3973" spans="1:16" x14ac:dyDescent="0.25">
      <c r="A3973" t="s">
        <v>21</v>
      </c>
      <c r="B3973" t="s">
        <v>22</v>
      </c>
      <c r="C3973" t="s">
        <v>38</v>
      </c>
      <c r="D3973" t="s">
        <v>39</v>
      </c>
      <c r="E3973" t="s">
        <v>40</v>
      </c>
      <c r="F3973" t="s">
        <v>23</v>
      </c>
      <c r="G3973" t="s">
        <v>35</v>
      </c>
      <c r="H3973">
        <v>201905</v>
      </c>
      <c r="I3973">
        <v>170.9725</v>
      </c>
      <c r="J3973">
        <v>2019</v>
      </c>
      <c r="K3973">
        <v>5</v>
      </c>
      <c r="L3973">
        <v>14094</v>
      </c>
      <c r="M3973">
        <v>303006051</v>
      </c>
      <c r="N3973" s="7">
        <v>43656</v>
      </c>
      <c r="P3973" s="7"/>
    </row>
    <row r="3974" spans="1:16" x14ac:dyDescent="0.25">
      <c r="A3974" t="s">
        <v>1045</v>
      </c>
      <c r="B3974" t="s">
        <v>1060</v>
      </c>
      <c r="C3974" t="s">
        <v>1061</v>
      </c>
      <c r="D3974" t="s">
        <v>1062</v>
      </c>
      <c r="E3974" t="s">
        <v>1063</v>
      </c>
      <c r="F3974" t="s">
        <v>1050</v>
      </c>
      <c r="G3974" t="s">
        <v>53</v>
      </c>
      <c r="H3974">
        <v>201905</v>
      </c>
      <c r="I3974">
        <v>503.99869999999999</v>
      </c>
      <c r="J3974">
        <v>2019</v>
      </c>
      <c r="K3974">
        <v>5</v>
      </c>
      <c r="L3974">
        <v>14095</v>
      </c>
      <c r="M3974">
        <v>301703769</v>
      </c>
      <c r="N3974" s="7">
        <v>43748</v>
      </c>
      <c r="P3974" s="7"/>
    </row>
    <row r="3975" spans="1:16" x14ac:dyDescent="0.25">
      <c r="A3975" t="s">
        <v>1028</v>
      </c>
      <c r="B3975" t="s">
        <v>1076</v>
      </c>
      <c r="C3975" t="s">
        <v>1077</v>
      </c>
      <c r="D3975" t="s">
        <v>1078</v>
      </c>
      <c r="E3975" t="s">
        <v>1079</v>
      </c>
      <c r="F3975" t="s">
        <v>1080</v>
      </c>
      <c r="G3975" t="s">
        <v>42</v>
      </c>
      <c r="H3975">
        <v>201905</v>
      </c>
      <c r="I3975">
        <v>217.07015000000001</v>
      </c>
      <c r="J3975">
        <v>2019</v>
      </c>
      <c r="K3975">
        <v>5</v>
      </c>
      <c r="L3975">
        <v>14096</v>
      </c>
      <c r="M3975">
        <v>301907303</v>
      </c>
      <c r="N3975" s="7">
        <v>43762</v>
      </c>
      <c r="P3975" s="7"/>
    </row>
    <row r="3976" spans="1:16" x14ac:dyDescent="0.25">
      <c r="A3976" t="s">
        <v>1045</v>
      </c>
      <c r="B3976" t="s">
        <v>1054</v>
      </c>
      <c r="C3976" t="s">
        <v>1058</v>
      </c>
      <c r="D3976" t="s">
        <v>1056</v>
      </c>
      <c r="E3976" t="s">
        <v>1059</v>
      </c>
      <c r="F3976" t="s">
        <v>1050</v>
      </c>
      <c r="G3976" t="s">
        <v>15</v>
      </c>
      <c r="H3976">
        <v>201905</v>
      </c>
      <c r="I3976">
        <v>152.202</v>
      </c>
      <c r="J3976">
        <v>2019</v>
      </c>
      <c r="K3976">
        <v>5</v>
      </c>
      <c r="L3976">
        <v>14097</v>
      </c>
      <c r="M3976">
        <v>303000174</v>
      </c>
      <c r="N3976" s="7">
        <v>43620</v>
      </c>
      <c r="P3976" s="7"/>
    </row>
    <row r="3977" spans="1:16" x14ac:dyDescent="0.25">
      <c r="A3977" t="s">
        <v>1045</v>
      </c>
      <c r="B3977" t="s">
        <v>1067</v>
      </c>
      <c r="C3977" t="s">
        <v>1068</v>
      </c>
      <c r="D3977" t="s">
        <v>1069</v>
      </c>
      <c r="E3977" t="s">
        <v>1070</v>
      </c>
      <c r="F3977" t="s">
        <v>1050</v>
      </c>
      <c r="G3977" t="s">
        <v>32</v>
      </c>
      <c r="H3977">
        <v>201905</v>
      </c>
      <c r="I3977">
        <v>49.188699999999997</v>
      </c>
      <c r="J3977">
        <v>2019</v>
      </c>
      <c r="K3977">
        <v>5</v>
      </c>
      <c r="L3977">
        <v>14098</v>
      </c>
      <c r="M3977">
        <v>302105392</v>
      </c>
      <c r="N3977" s="7">
        <v>43717</v>
      </c>
      <c r="P3977" s="7"/>
    </row>
    <row r="3978" spans="1:16" x14ac:dyDescent="0.25">
      <c r="A3978" t="s">
        <v>1045</v>
      </c>
      <c r="B3978" t="s">
        <v>1046</v>
      </c>
      <c r="C3978" t="s">
        <v>1047</v>
      </c>
      <c r="D3978" t="s">
        <v>1048</v>
      </c>
      <c r="E3978" t="s">
        <v>1049</v>
      </c>
      <c r="F3978" t="s">
        <v>1050</v>
      </c>
      <c r="G3978" t="s">
        <v>53</v>
      </c>
      <c r="H3978">
        <v>201905</v>
      </c>
      <c r="I3978">
        <v>301.15260000000001</v>
      </c>
      <c r="J3978">
        <v>2019</v>
      </c>
      <c r="K3978">
        <v>5</v>
      </c>
      <c r="L3978">
        <v>14099</v>
      </c>
      <c r="M3978">
        <v>303006988</v>
      </c>
      <c r="N3978" s="7">
        <v>43583</v>
      </c>
      <c r="P3978" s="7"/>
    </row>
    <row r="3979" spans="1:16" x14ac:dyDescent="0.25">
      <c r="A3979" t="s">
        <v>21</v>
      </c>
      <c r="B3979" t="s">
        <v>22</v>
      </c>
      <c r="C3979" t="s">
        <v>38</v>
      </c>
      <c r="D3979" t="s">
        <v>39</v>
      </c>
      <c r="E3979" t="s">
        <v>40</v>
      </c>
      <c r="F3979" t="s">
        <v>23</v>
      </c>
      <c r="G3979" t="s">
        <v>26</v>
      </c>
      <c r="H3979">
        <v>201905</v>
      </c>
      <c r="I3979">
        <v>160.21</v>
      </c>
      <c r="J3979">
        <v>2019</v>
      </c>
      <c r="K3979">
        <v>5</v>
      </c>
      <c r="L3979">
        <v>14100</v>
      </c>
      <c r="M3979">
        <v>303008098</v>
      </c>
      <c r="N3979" s="7">
        <v>43730</v>
      </c>
      <c r="P3979" s="7"/>
    </row>
    <row r="3980" spans="1:16" x14ac:dyDescent="0.25">
      <c r="A3980" t="s">
        <v>21</v>
      </c>
      <c r="B3980" t="s">
        <v>22</v>
      </c>
      <c r="C3980" t="s">
        <v>47</v>
      </c>
      <c r="D3980" t="s">
        <v>48</v>
      </c>
      <c r="E3980" t="s">
        <v>49</v>
      </c>
      <c r="F3980" t="s">
        <v>23</v>
      </c>
      <c r="G3980" t="s">
        <v>26</v>
      </c>
      <c r="H3980">
        <v>201905</v>
      </c>
      <c r="I3980">
        <v>95.513199999999998</v>
      </c>
      <c r="J3980">
        <v>2019</v>
      </c>
      <c r="K3980">
        <v>5</v>
      </c>
      <c r="L3980">
        <v>14101</v>
      </c>
      <c r="M3980">
        <v>302110754</v>
      </c>
      <c r="N3980" s="7">
        <v>43665</v>
      </c>
      <c r="P3980" s="7"/>
    </row>
    <row r="3981" spans="1:16" x14ac:dyDescent="0.25">
      <c r="A3981" t="s">
        <v>1045</v>
      </c>
      <c r="B3981" t="s">
        <v>1054</v>
      </c>
      <c r="C3981" t="s">
        <v>1074</v>
      </c>
      <c r="D3981" t="s">
        <v>1071</v>
      </c>
      <c r="E3981" t="s">
        <v>1075</v>
      </c>
      <c r="F3981" t="s">
        <v>1073</v>
      </c>
      <c r="G3981" t="s">
        <v>15</v>
      </c>
      <c r="H3981">
        <v>201905</v>
      </c>
      <c r="I3981">
        <v>87.369699999999995</v>
      </c>
      <c r="J3981">
        <v>2019</v>
      </c>
      <c r="K3981">
        <v>5</v>
      </c>
      <c r="L3981">
        <v>14102</v>
      </c>
      <c r="M3981">
        <v>303008305</v>
      </c>
      <c r="N3981" s="7">
        <v>43705</v>
      </c>
      <c r="P3981" s="7"/>
    </row>
    <row r="3982" spans="1:16" x14ac:dyDescent="0.25">
      <c r="A3982" t="s">
        <v>1045</v>
      </c>
      <c r="B3982" t="s">
        <v>1046</v>
      </c>
      <c r="C3982" t="s">
        <v>1047</v>
      </c>
      <c r="D3982" t="s">
        <v>1048</v>
      </c>
      <c r="E3982" t="s">
        <v>1049</v>
      </c>
      <c r="F3982" t="s">
        <v>1050</v>
      </c>
      <c r="G3982" t="s">
        <v>30</v>
      </c>
      <c r="H3982">
        <v>201905</v>
      </c>
      <c r="I3982">
        <v>274.2303</v>
      </c>
      <c r="J3982">
        <v>2019</v>
      </c>
      <c r="K3982">
        <v>5</v>
      </c>
      <c r="L3982">
        <v>14103</v>
      </c>
      <c r="M3982">
        <v>302109689</v>
      </c>
      <c r="N3982" s="7">
        <v>43665</v>
      </c>
      <c r="P3982" s="7"/>
    </row>
    <row r="3983" spans="1:16" x14ac:dyDescent="0.25">
      <c r="A3983" t="s">
        <v>1045</v>
      </c>
      <c r="B3983" t="s">
        <v>1067</v>
      </c>
      <c r="C3983" t="s">
        <v>1068</v>
      </c>
      <c r="D3983" t="s">
        <v>1069</v>
      </c>
      <c r="E3983" t="s">
        <v>1070</v>
      </c>
      <c r="F3983" t="s">
        <v>1050</v>
      </c>
      <c r="G3983" t="s">
        <v>31</v>
      </c>
      <c r="H3983">
        <v>201905</v>
      </c>
      <c r="I3983">
        <v>78.387699999999995</v>
      </c>
      <c r="J3983">
        <v>2019</v>
      </c>
      <c r="K3983">
        <v>5</v>
      </c>
      <c r="L3983">
        <v>14104</v>
      </c>
      <c r="M3983">
        <v>302107689</v>
      </c>
      <c r="N3983" s="7">
        <v>43656</v>
      </c>
      <c r="P3983" s="7"/>
    </row>
    <row r="3984" spans="1:16" x14ac:dyDescent="0.25">
      <c r="A3984" t="s">
        <v>21</v>
      </c>
      <c r="B3984" t="s">
        <v>22</v>
      </c>
      <c r="C3984" t="s">
        <v>54</v>
      </c>
      <c r="D3984" t="s">
        <v>55</v>
      </c>
      <c r="E3984" t="s">
        <v>56</v>
      </c>
      <c r="F3984" t="s">
        <v>23</v>
      </c>
      <c r="G3984" t="s">
        <v>27</v>
      </c>
      <c r="H3984">
        <v>201905</v>
      </c>
      <c r="I3984">
        <v>69.763199999999998</v>
      </c>
      <c r="J3984">
        <v>2019</v>
      </c>
      <c r="K3984">
        <v>5</v>
      </c>
      <c r="L3984">
        <v>14105</v>
      </c>
      <c r="M3984">
        <v>301904939</v>
      </c>
      <c r="N3984" s="7">
        <v>43719</v>
      </c>
      <c r="P3984" s="7"/>
    </row>
    <row r="3985" spans="1:16" x14ac:dyDescent="0.25">
      <c r="A3985" t="s">
        <v>1045</v>
      </c>
      <c r="B3985" t="s">
        <v>1060</v>
      </c>
      <c r="C3985" t="s">
        <v>1061</v>
      </c>
      <c r="D3985" t="s">
        <v>1062</v>
      </c>
      <c r="E3985" t="s">
        <v>1063</v>
      </c>
      <c r="F3985" t="s">
        <v>1050</v>
      </c>
      <c r="G3985" t="s">
        <v>585</v>
      </c>
      <c r="H3985">
        <v>201905</v>
      </c>
      <c r="I3985">
        <v>405.67349999999999</v>
      </c>
      <c r="J3985">
        <v>2019</v>
      </c>
      <c r="K3985">
        <v>5</v>
      </c>
      <c r="L3985">
        <v>14106</v>
      </c>
      <c r="M3985">
        <v>301105630</v>
      </c>
      <c r="N3985" s="7">
        <v>43723</v>
      </c>
      <c r="P3985" s="7"/>
    </row>
    <row r="3986" spans="1:16" x14ac:dyDescent="0.25">
      <c r="A3986" t="s">
        <v>21</v>
      </c>
      <c r="B3986" t="s">
        <v>22</v>
      </c>
      <c r="C3986" t="s">
        <v>43</v>
      </c>
      <c r="D3986" t="s">
        <v>44</v>
      </c>
      <c r="E3986" t="s">
        <v>45</v>
      </c>
      <c r="F3986" t="s">
        <v>23</v>
      </c>
      <c r="G3986" t="s">
        <v>10</v>
      </c>
      <c r="H3986">
        <v>201905</v>
      </c>
      <c r="I3986">
        <v>275.32799999999997</v>
      </c>
      <c r="J3986">
        <v>2019</v>
      </c>
      <c r="K3986">
        <v>5</v>
      </c>
      <c r="L3986">
        <v>14107</v>
      </c>
      <c r="M3986">
        <v>302109233</v>
      </c>
      <c r="N3986" s="7">
        <v>43687</v>
      </c>
      <c r="P3986" s="7"/>
    </row>
    <row r="3987" spans="1:16" x14ac:dyDescent="0.25">
      <c r="A3987" t="s">
        <v>1045</v>
      </c>
      <c r="B3987" t="s">
        <v>1046</v>
      </c>
      <c r="C3987" t="s">
        <v>1051</v>
      </c>
      <c r="D3987" t="s">
        <v>1052</v>
      </c>
      <c r="E3987" t="s">
        <v>1053</v>
      </c>
      <c r="F3987" t="s">
        <v>1050</v>
      </c>
      <c r="G3987" t="s">
        <v>37</v>
      </c>
      <c r="H3987">
        <v>201905</v>
      </c>
      <c r="I3987">
        <v>279.46199999999999</v>
      </c>
      <c r="J3987">
        <v>2019</v>
      </c>
      <c r="K3987">
        <v>5</v>
      </c>
      <c r="L3987">
        <v>14108</v>
      </c>
      <c r="M3987">
        <v>302106309</v>
      </c>
      <c r="N3987" s="7">
        <v>43694</v>
      </c>
      <c r="P3987" s="7"/>
    </row>
    <row r="3988" spans="1:16" x14ac:dyDescent="0.25">
      <c r="A3988" t="s">
        <v>1045</v>
      </c>
      <c r="B3988" t="s">
        <v>1054</v>
      </c>
      <c r="C3988" t="s">
        <v>1058</v>
      </c>
      <c r="D3988" t="s">
        <v>1056</v>
      </c>
      <c r="E3988" t="s">
        <v>1059</v>
      </c>
      <c r="F3988" t="s">
        <v>1050</v>
      </c>
      <c r="G3988" t="s">
        <v>605</v>
      </c>
      <c r="H3988">
        <v>201905</v>
      </c>
      <c r="I3988">
        <v>157.2748</v>
      </c>
      <c r="J3988">
        <v>2019</v>
      </c>
      <c r="K3988">
        <v>5</v>
      </c>
      <c r="L3988">
        <v>14109</v>
      </c>
      <c r="M3988">
        <v>303009536</v>
      </c>
      <c r="N3988" s="7">
        <v>43601</v>
      </c>
      <c r="P3988" s="7"/>
    </row>
    <row r="3989" spans="1:16" x14ac:dyDescent="0.25">
      <c r="A3989" t="s">
        <v>1045</v>
      </c>
      <c r="B3989" t="s">
        <v>1067</v>
      </c>
      <c r="C3989" t="s">
        <v>1068</v>
      </c>
      <c r="D3989" t="s">
        <v>1069</v>
      </c>
      <c r="E3989" t="s">
        <v>1070</v>
      </c>
      <c r="F3989" t="s">
        <v>1050</v>
      </c>
      <c r="G3989" t="s">
        <v>25</v>
      </c>
      <c r="H3989">
        <v>201905</v>
      </c>
      <c r="I3989">
        <v>53.25</v>
      </c>
      <c r="J3989">
        <v>2019</v>
      </c>
      <c r="K3989">
        <v>5</v>
      </c>
      <c r="L3989">
        <v>14110</v>
      </c>
      <c r="M3989">
        <v>302105266</v>
      </c>
      <c r="N3989" s="7">
        <v>43629</v>
      </c>
      <c r="P3989" s="7"/>
    </row>
    <row r="3990" spans="1:16" x14ac:dyDescent="0.25">
      <c r="A3990" t="s">
        <v>1045</v>
      </c>
      <c r="B3990" t="s">
        <v>1046</v>
      </c>
      <c r="C3990" t="s">
        <v>1051</v>
      </c>
      <c r="D3990" t="s">
        <v>1052</v>
      </c>
      <c r="E3990" t="s">
        <v>1053</v>
      </c>
      <c r="F3990" t="s">
        <v>1050</v>
      </c>
      <c r="G3990" t="s">
        <v>12</v>
      </c>
      <c r="H3990">
        <v>201905</v>
      </c>
      <c r="I3990">
        <v>392.952</v>
      </c>
      <c r="J3990">
        <v>2019</v>
      </c>
      <c r="K3990">
        <v>5</v>
      </c>
      <c r="L3990">
        <v>14111</v>
      </c>
      <c r="M3990">
        <v>301705041</v>
      </c>
      <c r="N3990" s="7">
        <v>43648</v>
      </c>
      <c r="P3990" s="7"/>
    </row>
    <row r="3991" spans="1:16" x14ac:dyDescent="0.25">
      <c r="A3991" t="s">
        <v>1045</v>
      </c>
      <c r="B3991" t="s">
        <v>1054</v>
      </c>
      <c r="C3991" t="s">
        <v>1058</v>
      </c>
      <c r="D3991" t="s">
        <v>1056</v>
      </c>
      <c r="E3991" t="s">
        <v>1059</v>
      </c>
      <c r="F3991" t="s">
        <v>1050</v>
      </c>
      <c r="G3991" t="s">
        <v>34</v>
      </c>
      <c r="H3991">
        <v>201905</v>
      </c>
      <c r="I3991">
        <v>152.25810000000001</v>
      </c>
      <c r="J3991">
        <v>2019</v>
      </c>
      <c r="K3991">
        <v>5</v>
      </c>
      <c r="L3991">
        <v>14112</v>
      </c>
      <c r="M3991">
        <v>301806541</v>
      </c>
      <c r="N3991" s="7">
        <v>43696</v>
      </c>
      <c r="P3991" s="7"/>
    </row>
    <row r="3992" spans="1:16" x14ac:dyDescent="0.25">
      <c r="A3992" t="s">
        <v>21</v>
      </c>
      <c r="B3992" t="s">
        <v>22</v>
      </c>
      <c r="C3992" t="s">
        <v>43</v>
      </c>
      <c r="D3992" t="s">
        <v>44</v>
      </c>
      <c r="E3992" t="s">
        <v>45</v>
      </c>
      <c r="F3992" t="s">
        <v>23</v>
      </c>
      <c r="G3992" t="s">
        <v>35</v>
      </c>
      <c r="H3992">
        <v>201905</v>
      </c>
      <c r="I3992">
        <v>241.3425</v>
      </c>
      <c r="J3992">
        <v>2019</v>
      </c>
      <c r="K3992">
        <v>5</v>
      </c>
      <c r="L3992">
        <v>14113</v>
      </c>
      <c r="M3992">
        <v>301806785</v>
      </c>
      <c r="N3992" s="7">
        <v>43747</v>
      </c>
      <c r="P3992" s="7"/>
    </row>
    <row r="3993" spans="1:16" x14ac:dyDescent="0.25">
      <c r="A3993" t="s">
        <v>1045</v>
      </c>
      <c r="B3993" t="s">
        <v>1046</v>
      </c>
      <c r="C3993" t="s">
        <v>1051</v>
      </c>
      <c r="D3993" t="s">
        <v>1052</v>
      </c>
      <c r="E3993" t="s">
        <v>1053</v>
      </c>
      <c r="F3993" t="s">
        <v>1050</v>
      </c>
      <c r="G3993" t="s">
        <v>30</v>
      </c>
      <c r="H3993">
        <v>201905</v>
      </c>
      <c r="I3993">
        <v>351.44029999999998</v>
      </c>
      <c r="J3993">
        <v>2019</v>
      </c>
      <c r="K3993">
        <v>5</v>
      </c>
      <c r="L3993">
        <v>14114</v>
      </c>
      <c r="M3993">
        <v>302106705</v>
      </c>
      <c r="N3993" s="7">
        <v>43624</v>
      </c>
      <c r="P3993" s="7"/>
    </row>
    <row r="3994" spans="1:16" x14ac:dyDescent="0.25">
      <c r="A3994" t="s">
        <v>1045</v>
      </c>
      <c r="B3994" t="s">
        <v>1046</v>
      </c>
      <c r="C3994" t="s">
        <v>1047</v>
      </c>
      <c r="D3994" t="s">
        <v>1048</v>
      </c>
      <c r="E3994" t="s">
        <v>1049</v>
      </c>
      <c r="F3994" t="s">
        <v>1050</v>
      </c>
      <c r="G3994" t="s">
        <v>25</v>
      </c>
      <c r="H3994">
        <v>201905</v>
      </c>
      <c r="I3994">
        <v>296.93549999999999</v>
      </c>
      <c r="J3994">
        <v>2019</v>
      </c>
      <c r="K3994">
        <v>5</v>
      </c>
      <c r="L3994">
        <v>14115</v>
      </c>
      <c r="M3994">
        <v>302109688</v>
      </c>
      <c r="N3994" s="7">
        <v>43720</v>
      </c>
      <c r="P3994" s="7"/>
    </row>
    <row r="3995" spans="1:16" x14ac:dyDescent="0.25">
      <c r="A3995" t="s">
        <v>1045</v>
      </c>
      <c r="B3995" t="s">
        <v>1054</v>
      </c>
      <c r="C3995" t="s">
        <v>1058</v>
      </c>
      <c r="D3995" t="s">
        <v>1056</v>
      </c>
      <c r="E3995" t="s">
        <v>1059</v>
      </c>
      <c r="F3995" t="s">
        <v>1050</v>
      </c>
      <c r="G3995" t="s">
        <v>53</v>
      </c>
      <c r="H3995">
        <v>201905</v>
      </c>
      <c r="I3995">
        <v>212.07579999999999</v>
      </c>
      <c r="J3995">
        <v>2019</v>
      </c>
      <c r="K3995">
        <v>5</v>
      </c>
      <c r="L3995">
        <v>14116</v>
      </c>
      <c r="M3995">
        <v>301109329</v>
      </c>
      <c r="N3995" s="7">
        <v>43719</v>
      </c>
      <c r="P3995" s="7"/>
    </row>
    <row r="3996" spans="1:16" x14ac:dyDescent="0.25">
      <c r="A3996" t="s">
        <v>1045</v>
      </c>
      <c r="B3996" t="s">
        <v>1060</v>
      </c>
      <c r="C3996" t="s">
        <v>1061</v>
      </c>
      <c r="D3996" t="s">
        <v>1062</v>
      </c>
      <c r="E3996" t="s">
        <v>1063</v>
      </c>
      <c r="F3996" t="s">
        <v>1050</v>
      </c>
      <c r="G3996" t="s">
        <v>28</v>
      </c>
      <c r="H3996">
        <v>201905</v>
      </c>
      <c r="I3996">
        <v>551.61</v>
      </c>
      <c r="J3996">
        <v>2019</v>
      </c>
      <c r="K3996">
        <v>5</v>
      </c>
      <c r="L3996">
        <v>14117</v>
      </c>
      <c r="M3996">
        <v>301905069</v>
      </c>
      <c r="N3996" s="7">
        <v>43692</v>
      </c>
      <c r="P3996" s="7"/>
    </row>
    <row r="3997" spans="1:16" x14ac:dyDescent="0.25">
      <c r="A3997" t="s">
        <v>1045</v>
      </c>
      <c r="B3997" t="s">
        <v>1046</v>
      </c>
      <c r="C3997" t="s">
        <v>1047</v>
      </c>
      <c r="D3997" t="s">
        <v>1048</v>
      </c>
      <c r="E3997" t="s">
        <v>1049</v>
      </c>
      <c r="F3997" t="s">
        <v>1050</v>
      </c>
      <c r="G3997" t="s">
        <v>12</v>
      </c>
      <c r="H3997">
        <v>201905</v>
      </c>
      <c r="I3997">
        <v>357.8895</v>
      </c>
      <c r="J3997">
        <v>2019</v>
      </c>
      <c r="K3997">
        <v>5</v>
      </c>
      <c r="L3997">
        <v>14118</v>
      </c>
      <c r="M3997">
        <v>302106158</v>
      </c>
      <c r="N3997" s="7">
        <v>43619</v>
      </c>
      <c r="P3997" s="7"/>
    </row>
    <row r="3998" spans="1:16" x14ac:dyDescent="0.25">
      <c r="A3998" t="s">
        <v>1045</v>
      </c>
      <c r="B3998" t="s">
        <v>1054</v>
      </c>
      <c r="C3998" t="s">
        <v>1058</v>
      </c>
      <c r="D3998" t="s">
        <v>1056</v>
      </c>
      <c r="E3998" t="s">
        <v>1059</v>
      </c>
      <c r="F3998" t="s">
        <v>1050</v>
      </c>
      <c r="G3998" t="s">
        <v>31</v>
      </c>
      <c r="H3998">
        <v>201905</v>
      </c>
      <c r="I3998">
        <v>217.5</v>
      </c>
      <c r="J3998">
        <v>2019</v>
      </c>
      <c r="K3998">
        <v>5</v>
      </c>
      <c r="L3998">
        <v>14119</v>
      </c>
      <c r="M3998">
        <v>300406412</v>
      </c>
      <c r="N3998" s="7">
        <v>43722</v>
      </c>
      <c r="P3998" s="7"/>
    </row>
    <row r="3999" spans="1:16" x14ac:dyDescent="0.25">
      <c r="A3999" t="s">
        <v>21</v>
      </c>
      <c r="B3999" t="s">
        <v>22</v>
      </c>
      <c r="C3999" t="s">
        <v>38</v>
      </c>
      <c r="D3999" t="s">
        <v>39</v>
      </c>
      <c r="E3999" t="s">
        <v>40</v>
      </c>
      <c r="F3999" t="s">
        <v>23</v>
      </c>
      <c r="G3999" t="s">
        <v>31</v>
      </c>
      <c r="H3999">
        <v>201905</v>
      </c>
      <c r="I3999">
        <v>165.82550000000001</v>
      </c>
      <c r="J3999">
        <v>2019</v>
      </c>
      <c r="K3999">
        <v>5</v>
      </c>
      <c r="L3999">
        <v>14120</v>
      </c>
      <c r="M3999">
        <v>301806426</v>
      </c>
      <c r="N3999" s="7">
        <v>43761</v>
      </c>
      <c r="P3999" s="7"/>
    </row>
    <row r="4000" spans="1:16" x14ac:dyDescent="0.25">
      <c r="A4000" t="s">
        <v>21</v>
      </c>
      <c r="B4000" t="s">
        <v>22</v>
      </c>
      <c r="C4000" t="s">
        <v>47</v>
      </c>
      <c r="D4000" t="s">
        <v>48</v>
      </c>
      <c r="E4000" t="s">
        <v>49</v>
      </c>
      <c r="F4000" t="s">
        <v>23</v>
      </c>
      <c r="G4000" t="s">
        <v>27</v>
      </c>
      <c r="H4000">
        <v>201905</v>
      </c>
      <c r="I4000">
        <v>95.513199999999998</v>
      </c>
      <c r="J4000">
        <v>2019</v>
      </c>
      <c r="K4000">
        <v>5</v>
      </c>
      <c r="L4000">
        <v>14121</v>
      </c>
      <c r="M4000">
        <v>303006674</v>
      </c>
      <c r="N4000" s="7">
        <v>43668</v>
      </c>
      <c r="P4000" s="7"/>
    </row>
    <row r="4001" spans="1:16" x14ac:dyDescent="0.25">
      <c r="A4001" t="s">
        <v>1028</v>
      </c>
      <c r="B4001" t="s">
        <v>1029</v>
      </c>
      <c r="C4001" t="s">
        <v>1034</v>
      </c>
      <c r="D4001" t="s">
        <v>1035</v>
      </c>
      <c r="E4001" t="s">
        <v>1036</v>
      </c>
      <c r="F4001" t="s">
        <v>1033</v>
      </c>
      <c r="G4001" t="s">
        <v>10</v>
      </c>
      <c r="H4001">
        <v>201905</v>
      </c>
      <c r="I4001">
        <v>206.41057140000001</v>
      </c>
      <c r="J4001">
        <v>2019</v>
      </c>
      <c r="K4001">
        <v>5</v>
      </c>
      <c r="L4001">
        <v>14122</v>
      </c>
      <c r="M4001">
        <v>302107330</v>
      </c>
      <c r="N4001" s="7">
        <v>43611</v>
      </c>
      <c r="P4001" s="7"/>
    </row>
    <row r="4002" spans="1:16" x14ac:dyDescent="0.25">
      <c r="A4002" t="s">
        <v>1045</v>
      </c>
      <c r="B4002" t="s">
        <v>1046</v>
      </c>
      <c r="C4002" t="s">
        <v>1051</v>
      </c>
      <c r="D4002" t="s">
        <v>1052</v>
      </c>
      <c r="E4002" t="s">
        <v>1053</v>
      </c>
      <c r="F4002" t="s">
        <v>1050</v>
      </c>
      <c r="G4002" t="s">
        <v>29</v>
      </c>
      <c r="H4002">
        <v>201905</v>
      </c>
      <c r="I4002">
        <v>325.64519999999999</v>
      </c>
      <c r="J4002">
        <v>2019</v>
      </c>
      <c r="K4002">
        <v>5</v>
      </c>
      <c r="L4002">
        <v>14123</v>
      </c>
      <c r="M4002">
        <v>301907334</v>
      </c>
      <c r="N4002" s="7">
        <v>43629</v>
      </c>
      <c r="P4002" s="7"/>
    </row>
    <row r="4003" spans="1:16" x14ac:dyDescent="0.25">
      <c r="A4003" t="s">
        <v>21</v>
      </c>
      <c r="B4003" t="s">
        <v>22</v>
      </c>
      <c r="C4003" t="s">
        <v>47</v>
      </c>
      <c r="D4003" t="s">
        <v>48</v>
      </c>
      <c r="E4003" t="s">
        <v>49</v>
      </c>
      <c r="F4003" t="s">
        <v>23</v>
      </c>
      <c r="G4003" t="s">
        <v>10</v>
      </c>
      <c r="H4003">
        <v>201905</v>
      </c>
      <c r="I4003">
        <v>107.274</v>
      </c>
      <c r="J4003">
        <v>2019</v>
      </c>
      <c r="K4003">
        <v>5</v>
      </c>
      <c r="L4003">
        <v>14124</v>
      </c>
      <c r="M4003">
        <v>302110918</v>
      </c>
      <c r="N4003" s="7">
        <v>43588</v>
      </c>
      <c r="P4003" s="7"/>
    </row>
    <row r="4004" spans="1:16" x14ac:dyDescent="0.25">
      <c r="A4004" t="s">
        <v>1045</v>
      </c>
      <c r="B4004" t="s">
        <v>1054</v>
      </c>
      <c r="C4004" t="s">
        <v>1055</v>
      </c>
      <c r="D4004" t="s">
        <v>1071</v>
      </c>
      <c r="E4004" t="s">
        <v>1072</v>
      </c>
      <c r="F4004" t="s">
        <v>1073</v>
      </c>
      <c r="G4004" t="s">
        <v>27</v>
      </c>
      <c r="H4004">
        <v>201905</v>
      </c>
      <c r="I4004">
        <v>121.75190000000001</v>
      </c>
      <c r="J4004">
        <v>2019</v>
      </c>
      <c r="K4004">
        <v>5</v>
      </c>
      <c r="L4004">
        <v>14125</v>
      </c>
      <c r="M4004">
        <v>302105669</v>
      </c>
      <c r="N4004" s="7">
        <v>43656</v>
      </c>
      <c r="P4004" s="7"/>
    </row>
    <row r="4005" spans="1:16" x14ac:dyDescent="0.25">
      <c r="A4005" t="s">
        <v>1028</v>
      </c>
      <c r="B4005" t="s">
        <v>1076</v>
      </c>
      <c r="C4005" t="s">
        <v>1077</v>
      </c>
      <c r="D4005" t="s">
        <v>1078</v>
      </c>
      <c r="E4005" t="s">
        <v>1079</v>
      </c>
      <c r="F4005" t="s">
        <v>1080</v>
      </c>
      <c r="G4005" t="s">
        <v>46</v>
      </c>
      <c r="H4005">
        <v>201905</v>
      </c>
      <c r="I4005">
        <v>174.08930000000001</v>
      </c>
      <c r="J4005">
        <v>2019</v>
      </c>
      <c r="K4005">
        <v>5</v>
      </c>
      <c r="L4005">
        <v>14126</v>
      </c>
      <c r="M4005">
        <v>303008876</v>
      </c>
      <c r="N4005" s="7">
        <v>43754</v>
      </c>
      <c r="P4005" s="7"/>
    </row>
    <row r="4006" spans="1:16" x14ac:dyDescent="0.25">
      <c r="A4006" t="s">
        <v>1045</v>
      </c>
      <c r="B4006" t="s">
        <v>1046</v>
      </c>
      <c r="C4006" t="s">
        <v>1047</v>
      </c>
      <c r="D4006" t="s">
        <v>1048</v>
      </c>
      <c r="E4006" t="s">
        <v>1049</v>
      </c>
      <c r="F4006" t="s">
        <v>1050</v>
      </c>
      <c r="G4006" t="s">
        <v>24</v>
      </c>
      <c r="H4006">
        <v>201905</v>
      </c>
      <c r="I4006">
        <v>264.55990000000003</v>
      </c>
      <c r="J4006">
        <v>2019</v>
      </c>
      <c r="K4006">
        <v>5</v>
      </c>
      <c r="L4006">
        <v>14127</v>
      </c>
      <c r="M4006">
        <v>302105266</v>
      </c>
      <c r="N4006" s="7">
        <v>43624</v>
      </c>
      <c r="P4006" s="7"/>
    </row>
    <row r="4007" spans="1:16" x14ac:dyDescent="0.25">
      <c r="A4007" t="s">
        <v>21</v>
      </c>
      <c r="B4007" t="s">
        <v>22</v>
      </c>
      <c r="C4007" t="s">
        <v>43</v>
      </c>
      <c r="D4007" t="s">
        <v>44</v>
      </c>
      <c r="E4007" t="s">
        <v>45</v>
      </c>
      <c r="F4007" t="s">
        <v>23</v>
      </c>
      <c r="G4007" t="s">
        <v>36</v>
      </c>
      <c r="H4007">
        <v>201905</v>
      </c>
      <c r="I4007">
        <v>332.24470000000002</v>
      </c>
      <c r="J4007">
        <v>2019</v>
      </c>
      <c r="K4007">
        <v>5</v>
      </c>
      <c r="L4007">
        <v>14128</v>
      </c>
      <c r="M4007">
        <v>303004722</v>
      </c>
      <c r="N4007" s="7">
        <v>43758</v>
      </c>
      <c r="P4007" s="7"/>
    </row>
    <row r="4008" spans="1:16" x14ac:dyDescent="0.25">
      <c r="A4008" t="s">
        <v>1045</v>
      </c>
      <c r="B4008" t="s">
        <v>1046</v>
      </c>
      <c r="C4008" t="s">
        <v>1047</v>
      </c>
      <c r="D4008" t="s">
        <v>1048</v>
      </c>
      <c r="E4008" t="s">
        <v>1049</v>
      </c>
      <c r="F4008" t="s">
        <v>1050</v>
      </c>
      <c r="G4008" t="s">
        <v>319</v>
      </c>
      <c r="H4008">
        <v>201905</v>
      </c>
      <c r="I4008">
        <v>189.77260000000001</v>
      </c>
      <c r="J4008">
        <v>2019</v>
      </c>
      <c r="K4008">
        <v>5</v>
      </c>
      <c r="L4008">
        <v>14129</v>
      </c>
      <c r="M4008">
        <v>302106897</v>
      </c>
      <c r="N4008" s="7">
        <v>43667</v>
      </c>
      <c r="P4008" s="7"/>
    </row>
    <row r="4009" spans="1:16" x14ac:dyDescent="0.25">
      <c r="A4009" t="s">
        <v>1045</v>
      </c>
      <c r="B4009" t="s">
        <v>1046</v>
      </c>
      <c r="C4009" t="s">
        <v>1051</v>
      </c>
      <c r="D4009" t="s">
        <v>1052</v>
      </c>
      <c r="E4009" t="s">
        <v>1053</v>
      </c>
      <c r="F4009" t="s">
        <v>1050</v>
      </c>
      <c r="G4009" t="s">
        <v>53</v>
      </c>
      <c r="H4009">
        <v>201905</v>
      </c>
      <c r="I4009">
        <v>394.7894</v>
      </c>
      <c r="J4009">
        <v>2019</v>
      </c>
      <c r="K4009">
        <v>5</v>
      </c>
      <c r="L4009">
        <v>14130</v>
      </c>
      <c r="M4009">
        <v>303005822</v>
      </c>
      <c r="N4009" s="7">
        <v>43659</v>
      </c>
      <c r="P4009" s="7"/>
    </row>
    <row r="4010" spans="1:16" x14ac:dyDescent="0.25">
      <c r="A4010" t="s">
        <v>21</v>
      </c>
      <c r="B4010" t="s">
        <v>22</v>
      </c>
      <c r="C4010" t="s">
        <v>43</v>
      </c>
      <c r="D4010" t="s">
        <v>44</v>
      </c>
      <c r="E4010" t="s">
        <v>45</v>
      </c>
      <c r="F4010" t="s">
        <v>23</v>
      </c>
      <c r="G4010" t="s">
        <v>27</v>
      </c>
      <c r="H4010">
        <v>201905</v>
      </c>
      <c r="I4010">
        <v>395.5102</v>
      </c>
      <c r="J4010">
        <v>2019</v>
      </c>
      <c r="K4010">
        <v>5</v>
      </c>
      <c r="L4010">
        <v>14131</v>
      </c>
      <c r="M4010">
        <v>301706732</v>
      </c>
      <c r="N4010" s="7">
        <v>43713</v>
      </c>
      <c r="P4010" s="7"/>
    </row>
    <row r="4011" spans="1:16" x14ac:dyDescent="0.25">
      <c r="A4011" t="s">
        <v>1045</v>
      </c>
      <c r="B4011" t="s">
        <v>1054</v>
      </c>
      <c r="C4011" t="s">
        <v>1074</v>
      </c>
      <c r="D4011" t="s">
        <v>1071</v>
      </c>
      <c r="E4011" t="s">
        <v>1075</v>
      </c>
      <c r="F4011" t="s">
        <v>1073</v>
      </c>
      <c r="G4011" t="s">
        <v>244</v>
      </c>
      <c r="H4011">
        <v>201905</v>
      </c>
      <c r="I4011">
        <v>160.18</v>
      </c>
      <c r="J4011">
        <v>2019</v>
      </c>
      <c r="K4011">
        <v>5</v>
      </c>
      <c r="L4011">
        <v>14132</v>
      </c>
      <c r="M4011">
        <v>199300722</v>
      </c>
      <c r="N4011" s="7">
        <v>43692</v>
      </c>
      <c r="P4011" s="7"/>
    </row>
    <row r="4012" spans="1:16" x14ac:dyDescent="0.25">
      <c r="A4012" t="s">
        <v>1045</v>
      </c>
      <c r="B4012" t="s">
        <v>1054</v>
      </c>
      <c r="C4012" t="s">
        <v>1074</v>
      </c>
      <c r="D4012" t="s">
        <v>1071</v>
      </c>
      <c r="E4012" t="s">
        <v>1075</v>
      </c>
      <c r="F4012" t="s">
        <v>1073</v>
      </c>
      <c r="G4012" t="s">
        <v>31</v>
      </c>
      <c r="H4012">
        <v>201905</v>
      </c>
      <c r="I4012">
        <v>160.48230000000001</v>
      </c>
      <c r="J4012">
        <v>2019</v>
      </c>
      <c r="K4012">
        <v>5</v>
      </c>
      <c r="L4012">
        <v>14133</v>
      </c>
      <c r="M4012">
        <v>302105796</v>
      </c>
      <c r="N4012" s="7">
        <v>43680</v>
      </c>
      <c r="P4012" s="7"/>
    </row>
    <row r="4013" spans="1:16" x14ac:dyDescent="0.25">
      <c r="A4013" t="s">
        <v>1045</v>
      </c>
      <c r="B4013" t="s">
        <v>1046</v>
      </c>
      <c r="C4013" t="s">
        <v>1047</v>
      </c>
      <c r="D4013" t="s">
        <v>1048</v>
      </c>
      <c r="E4013" t="s">
        <v>1049</v>
      </c>
      <c r="F4013" t="s">
        <v>1050</v>
      </c>
      <c r="G4013" t="s">
        <v>28</v>
      </c>
      <c r="H4013">
        <v>201905</v>
      </c>
      <c r="I4013">
        <v>310.31029999999998</v>
      </c>
      <c r="J4013">
        <v>2019</v>
      </c>
      <c r="K4013">
        <v>5</v>
      </c>
      <c r="L4013">
        <v>14134</v>
      </c>
      <c r="M4013">
        <v>302108612</v>
      </c>
      <c r="N4013" s="7">
        <v>43702</v>
      </c>
      <c r="P4013" s="7"/>
    </row>
    <row r="4014" spans="1:16" x14ac:dyDescent="0.25">
      <c r="A4014" t="s">
        <v>1028</v>
      </c>
      <c r="B4014" t="s">
        <v>1076</v>
      </c>
      <c r="C4014" t="s">
        <v>1077</v>
      </c>
      <c r="D4014" t="s">
        <v>1078</v>
      </c>
      <c r="E4014" t="s">
        <v>1079</v>
      </c>
      <c r="F4014" t="s">
        <v>1080</v>
      </c>
      <c r="G4014" t="s">
        <v>31</v>
      </c>
      <c r="H4014">
        <v>201905</v>
      </c>
      <c r="I4014">
        <v>202.00469090000001</v>
      </c>
      <c r="J4014">
        <v>2019</v>
      </c>
      <c r="K4014">
        <v>5</v>
      </c>
      <c r="L4014">
        <v>14135</v>
      </c>
      <c r="M4014">
        <v>303007408</v>
      </c>
      <c r="N4014" s="7">
        <v>43710</v>
      </c>
      <c r="P4014" s="7"/>
    </row>
    <row r="4015" spans="1:16" x14ac:dyDescent="0.25">
      <c r="A4015" t="s">
        <v>1045</v>
      </c>
      <c r="B4015" t="s">
        <v>1060</v>
      </c>
      <c r="C4015" t="s">
        <v>1064</v>
      </c>
      <c r="D4015" t="s">
        <v>1065</v>
      </c>
      <c r="E4015" t="s">
        <v>1066</v>
      </c>
      <c r="F4015" t="s">
        <v>1050</v>
      </c>
      <c r="G4015" t="s">
        <v>31</v>
      </c>
      <c r="H4015">
        <v>201905</v>
      </c>
      <c r="I4015">
        <v>553.19349999999997</v>
      </c>
      <c r="J4015">
        <v>2019</v>
      </c>
      <c r="K4015">
        <v>5</v>
      </c>
      <c r="L4015">
        <v>14136</v>
      </c>
      <c r="M4015">
        <v>302105576</v>
      </c>
      <c r="N4015" s="7">
        <v>43615</v>
      </c>
      <c r="P4015" s="7"/>
    </row>
    <row r="4016" spans="1:16" x14ac:dyDescent="0.25">
      <c r="A4016" t="s">
        <v>1045</v>
      </c>
      <c r="B4016" t="s">
        <v>1046</v>
      </c>
      <c r="C4016" t="s">
        <v>1051</v>
      </c>
      <c r="D4016" t="s">
        <v>1052</v>
      </c>
      <c r="E4016" t="s">
        <v>1053</v>
      </c>
      <c r="F4016" t="s">
        <v>1050</v>
      </c>
      <c r="G4016" t="s">
        <v>323</v>
      </c>
      <c r="H4016">
        <v>201905</v>
      </c>
      <c r="I4016">
        <v>329.351</v>
      </c>
      <c r="J4016">
        <v>2019</v>
      </c>
      <c r="K4016">
        <v>5</v>
      </c>
      <c r="L4016">
        <v>14137</v>
      </c>
      <c r="M4016">
        <v>302104460</v>
      </c>
      <c r="N4016" s="7">
        <v>43656</v>
      </c>
      <c r="P4016" s="7"/>
    </row>
    <row r="4017" spans="1:16" x14ac:dyDescent="0.25">
      <c r="A4017" t="s">
        <v>1045</v>
      </c>
      <c r="B4017" t="s">
        <v>1054</v>
      </c>
      <c r="C4017" t="s">
        <v>1055</v>
      </c>
      <c r="D4017" t="s">
        <v>1071</v>
      </c>
      <c r="E4017" t="s">
        <v>1072</v>
      </c>
      <c r="F4017" t="s">
        <v>1073</v>
      </c>
      <c r="G4017" t="s">
        <v>26</v>
      </c>
      <c r="H4017">
        <v>201905</v>
      </c>
      <c r="I4017">
        <v>119.925</v>
      </c>
      <c r="J4017">
        <v>2019</v>
      </c>
      <c r="K4017">
        <v>5</v>
      </c>
      <c r="L4017">
        <v>14138</v>
      </c>
      <c r="M4017">
        <v>303008100</v>
      </c>
      <c r="N4017" s="7">
        <v>43590</v>
      </c>
      <c r="P4017" s="7"/>
    </row>
    <row r="4018" spans="1:16" x14ac:dyDescent="0.25">
      <c r="A4018" t="s">
        <v>1045</v>
      </c>
      <c r="B4018" t="s">
        <v>1054</v>
      </c>
      <c r="C4018" t="s">
        <v>1055</v>
      </c>
      <c r="D4018" t="s">
        <v>1071</v>
      </c>
      <c r="E4018" t="s">
        <v>1072</v>
      </c>
      <c r="F4018" t="s">
        <v>1073</v>
      </c>
      <c r="G4018" t="s">
        <v>26</v>
      </c>
      <c r="H4018">
        <v>201905</v>
      </c>
      <c r="I4018">
        <v>119.925</v>
      </c>
      <c r="J4018">
        <v>2019</v>
      </c>
      <c r="K4018">
        <v>5</v>
      </c>
      <c r="L4018">
        <v>14139</v>
      </c>
      <c r="M4018">
        <v>302105640</v>
      </c>
      <c r="N4018" s="7">
        <v>43641</v>
      </c>
      <c r="P4018" s="7"/>
    </row>
    <row r="4019" spans="1:16" x14ac:dyDescent="0.25">
      <c r="A4019" t="s">
        <v>1037</v>
      </c>
      <c r="B4019" t="s">
        <v>1038</v>
      </c>
      <c r="C4019" t="s">
        <v>1042</v>
      </c>
      <c r="D4019" t="s">
        <v>1043</v>
      </c>
      <c r="E4019" t="s">
        <v>1044</v>
      </c>
      <c r="F4019" t="s">
        <v>1033</v>
      </c>
      <c r="G4019" t="s">
        <v>27</v>
      </c>
      <c r="H4019">
        <v>201905</v>
      </c>
      <c r="I4019">
        <v>311.16451599999999</v>
      </c>
      <c r="J4019">
        <v>2019</v>
      </c>
      <c r="K4019">
        <v>5</v>
      </c>
      <c r="L4019">
        <v>14140</v>
      </c>
      <c r="M4019">
        <v>302105149</v>
      </c>
      <c r="N4019" s="7">
        <v>43737</v>
      </c>
      <c r="P4019" s="7"/>
    </row>
    <row r="4020" spans="1:16" x14ac:dyDescent="0.25">
      <c r="A4020" t="s">
        <v>1028</v>
      </c>
      <c r="B4020" t="s">
        <v>1029</v>
      </c>
      <c r="C4020" t="s">
        <v>1030</v>
      </c>
      <c r="D4020" t="s">
        <v>1031</v>
      </c>
      <c r="E4020" t="s">
        <v>1032</v>
      </c>
      <c r="F4020" t="s">
        <v>1033</v>
      </c>
      <c r="G4020" t="s">
        <v>34</v>
      </c>
      <c r="H4020">
        <v>201905</v>
      </c>
      <c r="I4020">
        <v>276.66666670000001</v>
      </c>
      <c r="J4020">
        <v>2019</v>
      </c>
      <c r="K4020">
        <v>5</v>
      </c>
      <c r="L4020">
        <v>14141</v>
      </c>
      <c r="M4020">
        <v>302109891</v>
      </c>
      <c r="N4020" s="7">
        <v>43604</v>
      </c>
      <c r="P4020" s="7"/>
    </row>
    <row r="4021" spans="1:16" x14ac:dyDescent="0.25">
      <c r="A4021" t="s">
        <v>1028</v>
      </c>
      <c r="B4021" t="s">
        <v>1029</v>
      </c>
      <c r="C4021" t="s">
        <v>1034</v>
      </c>
      <c r="D4021" t="s">
        <v>1035</v>
      </c>
      <c r="E4021" t="s">
        <v>1036</v>
      </c>
      <c r="F4021" t="s">
        <v>1033</v>
      </c>
      <c r="G4021" t="s">
        <v>27</v>
      </c>
      <c r="H4021">
        <v>201905</v>
      </c>
      <c r="I4021">
        <v>241.94229999999999</v>
      </c>
      <c r="J4021">
        <v>2019</v>
      </c>
      <c r="K4021">
        <v>5</v>
      </c>
      <c r="L4021">
        <v>14142</v>
      </c>
      <c r="M4021">
        <v>302108898</v>
      </c>
      <c r="N4021" s="7">
        <v>43701</v>
      </c>
      <c r="P4021" s="7"/>
    </row>
    <row r="4022" spans="1:16" x14ac:dyDescent="0.25">
      <c r="A4022" t="s">
        <v>1045</v>
      </c>
      <c r="B4022" t="s">
        <v>1046</v>
      </c>
      <c r="C4022" t="s">
        <v>1047</v>
      </c>
      <c r="D4022" t="s">
        <v>1048</v>
      </c>
      <c r="E4022" t="s">
        <v>1049</v>
      </c>
      <c r="F4022" t="s">
        <v>1050</v>
      </c>
      <c r="G4022" t="s">
        <v>35</v>
      </c>
      <c r="H4022">
        <v>201905</v>
      </c>
      <c r="I4022">
        <v>196.9958</v>
      </c>
      <c r="J4022">
        <v>2019</v>
      </c>
      <c r="K4022">
        <v>5</v>
      </c>
      <c r="L4022">
        <v>14143</v>
      </c>
      <c r="M4022">
        <v>302109870</v>
      </c>
      <c r="N4022" s="7">
        <v>43654</v>
      </c>
      <c r="P4022" s="7"/>
    </row>
    <row r="4023" spans="1:16" x14ac:dyDescent="0.25">
      <c r="A4023" t="s">
        <v>1045</v>
      </c>
      <c r="B4023" t="s">
        <v>1054</v>
      </c>
      <c r="C4023" t="s">
        <v>1058</v>
      </c>
      <c r="D4023" t="s">
        <v>1056</v>
      </c>
      <c r="E4023" t="s">
        <v>1059</v>
      </c>
      <c r="F4023" t="s">
        <v>1050</v>
      </c>
      <c r="G4023" t="s">
        <v>37</v>
      </c>
      <c r="H4023">
        <v>201905</v>
      </c>
      <c r="I4023">
        <v>213.82929999999999</v>
      </c>
      <c r="J4023">
        <v>2019</v>
      </c>
      <c r="K4023">
        <v>5</v>
      </c>
      <c r="L4023">
        <v>14144</v>
      </c>
      <c r="M4023">
        <v>303006440</v>
      </c>
      <c r="N4023" s="7">
        <v>43765</v>
      </c>
      <c r="P4023" s="7"/>
    </row>
    <row r="4024" spans="1:16" x14ac:dyDescent="0.25">
      <c r="A4024" t="s">
        <v>1045</v>
      </c>
      <c r="B4024" t="s">
        <v>1046</v>
      </c>
      <c r="C4024" t="s">
        <v>1047</v>
      </c>
      <c r="D4024" t="s">
        <v>1048</v>
      </c>
      <c r="E4024" t="s">
        <v>1049</v>
      </c>
      <c r="F4024" t="s">
        <v>1050</v>
      </c>
      <c r="G4024" t="s">
        <v>10</v>
      </c>
      <c r="H4024">
        <v>201905</v>
      </c>
      <c r="I4024">
        <v>253.4716</v>
      </c>
      <c r="J4024">
        <v>2019</v>
      </c>
      <c r="K4024">
        <v>5</v>
      </c>
      <c r="L4024">
        <v>14145</v>
      </c>
      <c r="M4024">
        <v>301304970</v>
      </c>
      <c r="N4024" s="7">
        <v>43758</v>
      </c>
      <c r="P4024" s="7"/>
    </row>
    <row r="4025" spans="1:16" x14ac:dyDescent="0.25">
      <c r="A4025" t="s">
        <v>21</v>
      </c>
      <c r="B4025" t="s">
        <v>22</v>
      </c>
      <c r="C4025" t="s">
        <v>47</v>
      </c>
      <c r="D4025" t="s">
        <v>48</v>
      </c>
      <c r="E4025" t="s">
        <v>49</v>
      </c>
      <c r="F4025" t="s">
        <v>23</v>
      </c>
      <c r="G4025" t="s">
        <v>31</v>
      </c>
      <c r="H4025">
        <v>201905</v>
      </c>
      <c r="I4025">
        <v>82.005499999999998</v>
      </c>
      <c r="J4025">
        <v>2019</v>
      </c>
      <c r="K4025">
        <v>5</v>
      </c>
      <c r="L4025">
        <v>14146</v>
      </c>
      <c r="M4025">
        <v>302104962</v>
      </c>
      <c r="N4025" s="7">
        <v>43762</v>
      </c>
      <c r="P4025" s="7"/>
    </row>
    <row r="4026" spans="1:16" x14ac:dyDescent="0.25">
      <c r="A4026" t="s">
        <v>1045</v>
      </c>
      <c r="B4026" t="s">
        <v>1054</v>
      </c>
      <c r="C4026" t="s">
        <v>1074</v>
      </c>
      <c r="D4026" t="s">
        <v>1071</v>
      </c>
      <c r="E4026" t="s">
        <v>1075</v>
      </c>
      <c r="F4026" t="s">
        <v>1073</v>
      </c>
      <c r="G4026" t="s">
        <v>11</v>
      </c>
      <c r="H4026">
        <v>201905</v>
      </c>
      <c r="I4026">
        <v>169.55</v>
      </c>
      <c r="J4026">
        <v>2019</v>
      </c>
      <c r="K4026">
        <v>5</v>
      </c>
      <c r="L4026">
        <v>14147</v>
      </c>
      <c r="M4026">
        <v>302105870</v>
      </c>
      <c r="N4026" s="7">
        <v>43701</v>
      </c>
      <c r="P4026" s="7"/>
    </row>
    <row r="4027" spans="1:16" x14ac:dyDescent="0.25">
      <c r="A4027" t="s">
        <v>1028</v>
      </c>
      <c r="B4027" t="s">
        <v>1029</v>
      </c>
      <c r="C4027" t="s">
        <v>1034</v>
      </c>
      <c r="D4027" t="s">
        <v>1035</v>
      </c>
      <c r="E4027" t="s">
        <v>1036</v>
      </c>
      <c r="F4027" t="s">
        <v>1033</v>
      </c>
      <c r="G4027" t="s">
        <v>26</v>
      </c>
      <c r="H4027">
        <v>201905</v>
      </c>
      <c r="I4027">
        <v>241.94229999999999</v>
      </c>
      <c r="J4027">
        <v>2019</v>
      </c>
      <c r="K4027">
        <v>5</v>
      </c>
      <c r="L4027">
        <v>14148</v>
      </c>
      <c r="M4027">
        <v>302107318</v>
      </c>
      <c r="N4027" s="7">
        <v>43746</v>
      </c>
      <c r="P4027" s="7"/>
    </row>
    <row r="4028" spans="1:16" x14ac:dyDescent="0.25">
      <c r="A4028" t="s">
        <v>1045</v>
      </c>
      <c r="B4028" t="s">
        <v>1054</v>
      </c>
      <c r="C4028" t="s">
        <v>1074</v>
      </c>
      <c r="D4028" t="s">
        <v>1071</v>
      </c>
      <c r="E4028" t="s">
        <v>1075</v>
      </c>
      <c r="F4028" t="s">
        <v>1073</v>
      </c>
      <c r="G4028" t="s">
        <v>30</v>
      </c>
      <c r="H4028">
        <v>201905</v>
      </c>
      <c r="I4028">
        <v>201.5626</v>
      </c>
      <c r="J4028">
        <v>2019</v>
      </c>
      <c r="K4028">
        <v>5</v>
      </c>
      <c r="L4028">
        <v>14149</v>
      </c>
      <c r="M4028">
        <v>301906117</v>
      </c>
      <c r="N4028" s="7">
        <v>43600</v>
      </c>
      <c r="P4028" s="7"/>
    </row>
    <row r="4029" spans="1:16" x14ac:dyDescent="0.25">
      <c r="A4029" t="s">
        <v>1045</v>
      </c>
      <c r="B4029" t="s">
        <v>1060</v>
      </c>
      <c r="C4029" t="s">
        <v>1064</v>
      </c>
      <c r="D4029" t="s">
        <v>1065</v>
      </c>
      <c r="E4029" t="s">
        <v>1066</v>
      </c>
      <c r="F4029" t="s">
        <v>1050</v>
      </c>
      <c r="G4029" t="s">
        <v>35</v>
      </c>
      <c r="H4029">
        <v>201905</v>
      </c>
      <c r="I4029">
        <v>454.8526</v>
      </c>
      <c r="J4029">
        <v>2019</v>
      </c>
      <c r="K4029">
        <v>5</v>
      </c>
      <c r="L4029">
        <v>14150</v>
      </c>
      <c r="M4029">
        <v>301606216</v>
      </c>
      <c r="N4029" s="7">
        <v>43647</v>
      </c>
      <c r="P4029" s="7"/>
    </row>
    <row r="4030" spans="1:16" x14ac:dyDescent="0.25">
      <c r="A4030" t="s">
        <v>1045</v>
      </c>
      <c r="B4030" t="s">
        <v>1046</v>
      </c>
      <c r="C4030" t="s">
        <v>1047</v>
      </c>
      <c r="D4030" t="s">
        <v>1048</v>
      </c>
      <c r="E4030" t="s">
        <v>1049</v>
      </c>
      <c r="F4030" t="s">
        <v>1050</v>
      </c>
      <c r="G4030" t="s">
        <v>338</v>
      </c>
      <c r="H4030">
        <v>201905</v>
      </c>
      <c r="I4030">
        <v>244.8365</v>
      </c>
      <c r="J4030">
        <v>2019</v>
      </c>
      <c r="K4030">
        <v>5</v>
      </c>
      <c r="L4030">
        <v>14151</v>
      </c>
      <c r="M4030">
        <v>302108923</v>
      </c>
      <c r="N4030" s="7">
        <v>43578</v>
      </c>
      <c r="P4030" s="7"/>
    </row>
    <row r="4031" spans="1:16" x14ac:dyDescent="0.25">
      <c r="A4031" t="s">
        <v>1045</v>
      </c>
      <c r="B4031" t="s">
        <v>1067</v>
      </c>
      <c r="C4031" t="s">
        <v>1068</v>
      </c>
      <c r="D4031" t="s">
        <v>1069</v>
      </c>
      <c r="E4031" t="s">
        <v>1070</v>
      </c>
      <c r="F4031" t="s">
        <v>1050</v>
      </c>
      <c r="G4031" t="s">
        <v>27</v>
      </c>
      <c r="H4031">
        <v>201905</v>
      </c>
      <c r="I4031">
        <v>57.685299999999998</v>
      </c>
      <c r="J4031">
        <v>2019</v>
      </c>
      <c r="K4031">
        <v>5</v>
      </c>
      <c r="L4031">
        <v>14152</v>
      </c>
      <c r="M4031">
        <v>303007930</v>
      </c>
      <c r="N4031" s="7">
        <v>43699</v>
      </c>
      <c r="P4031" s="7"/>
    </row>
    <row r="4032" spans="1:16" x14ac:dyDescent="0.25">
      <c r="A4032" t="s">
        <v>41</v>
      </c>
      <c r="B4032" t="s">
        <v>22</v>
      </c>
      <c r="C4032" t="s">
        <v>57</v>
      </c>
      <c r="D4032" t="s">
        <v>58</v>
      </c>
      <c r="E4032" t="s">
        <v>59</v>
      </c>
      <c r="F4032" t="s">
        <v>23</v>
      </c>
      <c r="G4032" t="s">
        <v>27</v>
      </c>
      <c r="H4032">
        <v>201905</v>
      </c>
      <c r="I4032">
        <v>80.933999999999997</v>
      </c>
      <c r="J4032">
        <v>2019</v>
      </c>
      <c r="K4032">
        <v>5</v>
      </c>
      <c r="L4032">
        <v>14153</v>
      </c>
      <c r="M4032">
        <v>302111096</v>
      </c>
      <c r="N4032" s="7">
        <v>43687</v>
      </c>
      <c r="P4032" s="7"/>
    </row>
    <row r="4033" spans="1:16" x14ac:dyDescent="0.25">
      <c r="A4033" t="s">
        <v>1037</v>
      </c>
      <c r="B4033" t="s">
        <v>1038</v>
      </c>
      <c r="C4033" t="s">
        <v>1042</v>
      </c>
      <c r="D4033" t="s">
        <v>1043</v>
      </c>
      <c r="E4033" t="s">
        <v>1044</v>
      </c>
      <c r="F4033" t="s">
        <v>1033</v>
      </c>
      <c r="G4033" t="s">
        <v>24</v>
      </c>
      <c r="H4033">
        <v>201905</v>
      </c>
      <c r="I4033">
        <v>300.59199999999998</v>
      </c>
      <c r="J4033">
        <v>2019</v>
      </c>
      <c r="K4033">
        <v>5</v>
      </c>
      <c r="L4033">
        <v>14154</v>
      </c>
      <c r="M4033">
        <v>302105042</v>
      </c>
      <c r="N4033" s="7">
        <v>43739</v>
      </c>
      <c r="P4033" s="7"/>
    </row>
    <row r="4034" spans="1:16" x14ac:dyDescent="0.25">
      <c r="A4034" t="s">
        <v>1045</v>
      </c>
      <c r="B4034" t="s">
        <v>1054</v>
      </c>
      <c r="C4034" t="s">
        <v>1074</v>
      </c>
      <c r="D4034" t="s">
        <v>1071</v>
      </c>
      <c r="E4034" t="s">
        <v>1075</v>
      </c>
      <c r="F4034" t="s">
        <v>1073</v>
      </c>
      <c r="G4034" t="s">
        <v>349</v>
      </c>
      <c r="H4034">
        <v>201905</v>
      </c>
      <c r="I4034">
        <v>159.2919</v>
      </c>
      <c r="J4034">
        <v>2019</v>
      </c>
      <c r="K4034">
        <v>5</v>
      </c>
      <c r="L4034">
        <v>14155</v>
      </c>
      <c r="M4034">
        <v>303008258</v>
      </c>
      <c r="N4034" s="7">
        <v>43690</v>
      </c>
      <c r="P4034" s="7"/>
    </row>
    <row r="4035" spans="1:16" x14ac:dyDescent="0.25">
      <c r="A4035" t="s">
        <v>1045</v>
      </c>
      <c r="B4035" t="s">
        <v>1046</v>
      </c>
      <c r="C4035" t="s">
        <v>1051</v>
      </c>
      <c r="D4035" t="s">
        <v>1052</v>
      </c>
      <c r="E4035" t="s">
        <v>1053</v>
      </c>
      <c r="F4035" t="s">
        <v>1050</v>
      </c>
      <c r="G4035" t="s">
        <v>28</v>
      </c>
      <c r="H4035">
        <v>201905</v>
      </c>
      <c r="I4035">
        <v>356.2758</v>
      </c>
      <c r="J4035">
        <v>2019</v>
      </c>
      <c r="K4035">
        <v>5</v>
      </c>
      <c r="L4035">
        <v>14156</v>
      </c>
      <c r="M4035">
        <v>302109689</v>
      </c>
      <c r="N4035" s="7">
        <v>43655</v>
      </c>
      <c r="P4035" s="7"/>
    </row>
    <row r="4036" spans="1:16" x14ac:dyDescent="0.25">
      <c r="A4036" t="s">
        <v>1045</v>
      </c>
      <c r="B4036" t="s">
        <v>1067</v>
      </c>
      <c r="C4036" t="s">
        <v>1068</v>
      </c>
      <c r="D4036" t="s">
        <v>1069</v>
      </c>
      <c r="E4036" t="s">
        <v>1070</v>
      </c>
      <c r="F4036" t="s">
        <v>1050</v>
      </c>
      <c r="G4036" t="s">
        <v>42</v>
      </c>
      <c r="H4036">
        <v>201905</v>
      </c>
      <c r="I4036">
        <v>54.382100000000001</v>
      </c>
      <c r="J4036">
        <v>2019</v>
      </c>
      <c r="K4036">
        <v>5</v>
      </c>
      <c r="L4036">
        <v>14157</v>
      </c>
      <c r="M4036">
        <v>301707188</v>
      </c>
      <c r="N4036" s="7">
        <v>43615</v>
      </c>
      <c r="P4036" s="7"/>
    </row>
    <row r="4037" spans="1:16" x14ac:dyDescent="0.25">
      <c r="A4037" t="s">
        <v>1045</v>
      </c>
      <c r="B4037" t="s">
        <v>1054</v>
      </c>
      <c r="C4037" t="s">
        <v>1058</v>
      </c>
      <c r="D4037" t="s">
        <v>1056</v>
      </c>
      <c r="E4037" t="s">
        <v>1059</v>
      </c>
      <c r="F4037" t="s">
        <v>1050</v>
      </c>
      <c r="G4037" t="s">
        <v>28</v>
      </c>
      <c r="H4037">
        <v>201905</v>
      </c>
      <c r="I4037">
        <v>287</v>
      </c>
      <c r="J4037">
        <v>2019</v>
      </c>
      <c r="K4037">
        <v>5</v>
      </c>
      <c r="L4037">
        <v>14158</v>
      </c>
      <c r="M4037">
        <v>303005744</v>
      </c>
      <c r="N4037" s="7">
        <v>43610</v>
      </c>
      <c r="P4037" s="7"/>
    </row>
    <row r="4038" spans="1:16" x14ac:dyDescent="0.25">
      <c r="A4038" t="s">
        <v>1045</v>
      </c>
      <c r="B4038" t="s">
        <v>1046</v>
      </c>
      <c r="C4038" t="s">
        <v>1051</v>
      </c>
      <c r="D4038" t="s">
        <v>1052</v>
      </c>
      <c r="E4038" t="s">
        <v>1053</v>
      </c>
      <c r="F4038" t="s">
        <v>1050</v>
      </c>
      <c r="G4038" t="s">
        <v>25</v>
      </c>
      <c r="H4038">
        <v>201905</v>
      </c>
      <c r="I4038">
        <v>316.75</v>
      </c>
      <c r="J4038">
        <v>2019</v>
      </c>
      <c r="K4038">
        <v>5</v>
      </c>
      <c r="L4038">
        <v>14159</v>
      </c>
      <c r="M4038">
        <v>303006988</v>
      </c>
      <c r="N4038" s="7">
        <v>43742</v>
      </c>
      <c r="P4038" s="7"/>
    </row>
    <row r="4039" spans="1:16" x14ac:dyDescent="0.25">
      <c r="A4039" t="s">
        <v>1045</v>
      </c>
      <c r="B4039" t="s">
        <v>1060</v>
      </c>
      <c r="C4039" t="s">
        <v>1061</v>
      </c>
      <c r="D4039" t="s">
        <v>1062</v>
      </c>
      <c r="E4039" t="s">
        <v>1063</v>
      </c>
      <c r="F4039" t="s">
        <v>1050</v>
      </c>
      <c r="G4039" t="s">
        <v>30</v>
      </c>
      <c r="H4039">
        <v>201905</v>
      </c>
      <c r="I4039">
        <v>566.2903</v>
      </c>
      <c r="J4039">
        <v>2019</v>
      </c>
      <c r="K4039">
        <v>5</v>
      </c>
      <c r="L4039">
        <v>14160</v>
      </c>
      <c r="M4039">
        <v>302102722</v>
      </c>
      <c r="N4039" s="7">
        <v>43748</v>
      </c>
      <c r="P4039" s="7"/>
    </row>
    <row r="4040" spans="1:16" x14ac:dyDescent="0.25">
      <c r="A4040" t="s">
        <v>1045</v>
      </c>
      <c r="B4040" t="s">
        <v>1067</v>
      </c>
      <c r="C4040" t="s">
        <v>1068</v>
      </c>
      <c r="D4040" t="s">
        <v>1069</v>
      </c>
      <c r="E4040" t="s">
        <v>1070</v>
      </c>
      <c r="F4040" t="s">
        <v>1050</v>
      </c>
      <c r="G4040" t="s">
        <v>12</v>
      </c>
      <c r="H4040">
        <v>201905</v>
      </c>
      <c r="I4040">
        <v>63.049100000000003</v>
      </c>
      <c r="J4040">
        <v>2019</v>
      </c>
      <c r="K4040">
        <v>5</v>
      </c>
      <c r="L4040">
        <v>14161</v>
      </c>
      <c r="M4040">
        <v>301705041</v>
      </c>
      <c r="N4040" s="7">
        <v>43736</v>
      </c>
      <c r="P4040" s="7"/>
    </row>
    <row r="4041" spans="1:16" x14ac:dyDescent="0.25">
      <c r="A4041" t="s">
        <v>1045</v>
      </c>
      <c r="B4041" t="s">
        <v>1060</v>
      </c>
      <c r="C4041" t="s">
        <v>1064</v>
      </c>
      <c r="D4041" t="s">
        <v>1065</v>
      </c>
      <c r="E4041" t="s">
        <v>1066</v>
      </c>
      <c r="F4041" t="s">
        <v>1050</v>
      </c>
      <c r="G4041" t="s">
        <v>34</v>
      </c>
      <c r="H4041">
        <v>201905</v>
      </c>
      <c r="I4041">
        <v>649.08389999999997</v>
      </c>
      <c r="J4041">
        <v>2019</v>
      </c>
      <c r="K4041">
        <v>5</v>
      </c>
      <c r="L4041">
        <v>14162</v>
      </c>
      <c r="M4041">
        <v>303007500</v>
      </c>
      <c r="N4041" s="7">
        <v>43620</v>
      </c>
      <c r="P4041" s="7"/>
    </row>
    <row r="4042" spans="1:16" x14ac:dyDescent="0.25">
      <c r="A4042" t="s">
        <v>1028</v>
      </c>
      <c r="B4042" t="s">
        <v>1076</v>
      </c>
      <c r="C4042" t="s">
        <v>1077</v>
      </c>
      <c r="D4042" t="s">
        <v>1078</v>
      </c>
      <c r="E4042" t="s">
        <v>1079</v>
      </c>
      <c r="F4042" t="s">
        <v>1080</v>
      </c>
      <c r="G4042" t="s">
        <v>33</v>
      </c>
      <c r="H4042">
        <v>201905</v>
      </c>
      <c r="I4042">
        <v>182.89387500000001</v>
      </c>
      <c r="J4042">
        <v>2019</v>
      </c>
      <c r="K4042">
        <v>5</v>
      </c>
      <c r="L4042">
        <v>14163</v>
      </c>
      <c r="M4042">
        <v>303006940</v>
      </c>
      <c r="N4042" s="7">
        <v>43613</v>
      </c>
      <c r="P4042" s="7"/>
    </row>
    <row r="4043" spans="1:16" x14ac:dyDescent="0.25">
      <c r="A4043" t="s">
        <v>1045</v>
      </c>
      <c r="B4043" t="s">
        <v>1060</v>
      </c>
      <c r="C4043" t="s">
        <v>1064</v>
      </c>
      <c r="D4043" t="s">
        <v>1065</v>
      </c>
      <c r="E4043" t="s">
        <v>1066</v>
      </c>
      <c r="F4043" t="s">
        <v>1050</v>
      </c>
      <c r="G4043" t="s">
        <v>10</v>
      </c>
      <c r="H4043">
        <v>201905</v>
      </c>
      <c r="I4043">
        <v>557.6377</v>
      </c>
      <c r="J4043">
        <v>2019</v>
      </c>
      <c r="K4043">
        <v>5</v>
      </c>
      <c r="L4043">
        <v>14164</v>
      </c>
      <c r="M4043">
        <v>302105717</v>
      </c>
      <c r="N4043" s="7">
        <v>43654</v>
      </c>
      <c r="P4043" s="7"/>
    </row>
    <row r="4044" spans="1:16" x14ac:dyDescent="0.25">
      <c r="A4044" t="s">
        <v>1045</v>
      </c>
      <c r="B4044" t="s">
        <v>1054</v>
      </c>
      <c r="C4044" t="s">
        <v>1058</v>
      </c>
      <c r="D4044" t="s">
        <v>1056</v>
      </c>
      <c r="E4044" t="s">
        <v>1059</v>
      </c>
      <c r="F4044" t="s">
        <v>1050</v>
      </c>
      <c r="G4044" t="s">
        <v>42</v>
      </c>
      <c r="H4044">
        <v>201905</v>
      </c>
      <c r="I4044">
        <v>170.79429999999999</v>
      </c>
      <c r="J4044">
        <v>2019</v>
      </c>
      <c r="K4044">
        <v>5</v>
      </c>
      <c r="L4044">
        <v>14165</v>
      </c>
      <c r="M4044">
        <v>303009346</v>
      </c>
      <c r="N4044" s="7">
        <v>43682</v>
      </c>
      <c r="P4044" s="7"/>
    </row>
    <row r="4045" spans="1:16" x14ac:dyDescent="0.25">
      <c r="A4045" t="s">
        <v>1045</v>
      </c>
      <c r="B4045" t="s">
        <v>1060</v>
      </c>
      <c r="C4045" t="s">
        <v>1064</v>
      </c>
      <c r="D4045" t="s">
        <v>1065</v>
      </c>
      <c r="E4045" t="s">
        <v>1066</v>
      </c>
      <c r="F4045" t="s">
        <v>1050</v>
      </c>
      <c r="G4045" t="s">
        <v>585</v>
      </c>
      <c r="H4045">
        <v>201905</v>
      </c>
      <c r="I4045">
        <v>375.36529999999999</v>
      </c>
      <c r="J4045">
        <v>2019</v>
      </c>
      <c r="K4045">
        <v>5</v>
      </c>
      <c r="L4045">
        <v>14166</v>
      </c>
      <c r="M4045">
        <v>301809595</v>
      </c>
      <c r="N4045" s="7">
        <v>43692</v>
      </c>
      <c r="P4045" s="7"/>
    </row>
    <row r="4046" spans="1:16" x14ac:dyDescent="0.25">
      <c r="A4046" t="s">
        <v>1045</v>
      </c>
      <c r="B4046" t="s">
        <v>1054</v>
      </c>
      <c r="C4046" t="s">
        <v>1058</v>
      </c>
      <c r="D4046" t="s">
        <v>1056</v>
      </c>
      <c r="E4046" t="s">
        <v>1059</v>
      </c>
      <c r="F4046" t="s">
        <v>1050</v>
      </c>
      <c r="G4046" t="s">
        <v>25</v>
      </c>
      <c r="H4046">
        <v>201905</v>
      </c>
      <c r="I4046">
        <v>174</v>
      </c>
      <c r="J4046">
        <v>2019</v>
      </c>
      <c r="K4046">
        <v>5</v>
      </c>
      <c r="L4046">
        <v>14167</v>
      </c>
      <c r="M4046">
        <v>302107647</v>
      </c>
      <c r="N4046" s="7">
        <v>43703</v>
      </c>
      <c r="P4046" s="7"/>
    </row>
    <row r="4047" spans="1:16" x14ac:dyDescent="0.25">
      <c r="A4047" t="s">
        <v>1028</v>
      </c>
      <c r="B4047" t="s">
        <v>1029</v>
      </c>
      <c r="C4047" t="s">
        <v>1034</v>
      </c>
      <c r="D4047" t="s">
        <v>1035</v>
      </c>
      <c r="E4047" t="s">
        <v>1036</v>
      </c>
      <c r="F4047" t="s">
        <v>1033</v>
      </c>
      <c r="G4047" t="s">
        <v>31</v>
      </c>
      <c r="H4047">
        <v>201905</v>
      </c>
      <c r="I4047">
        <v>329.16</v>
      </c>
      <c r="J4047">
        <v>2019</v>
      </c>
      <c r="K4047">
        <v>5</v>
      </c>
      <c r="L4047">
        <v>14168</v>
      </c>
      <c r="M4047">
        <v>302108896</v>
      </c>
      <c r="N4047" s="7">
        <v>43621</v>
      </c>
      <c r="P4047" s="7"/>
    </row>
    <row r="4048" spans="1:16" x14ac:dyDescent="0.25">
      <c r="A4048" t="s">
        <v>1045</v>
      </c>
      <c r="B4048" t="s">
        <v>1060</v>
      </c>
      <c r="C4048" t="s">
        <v>1061</v>
      </c>
      <c r="D4048" t="s">
        <v>1062</v>
      </c>
      <c r="E4048" t="s">
        <v>1063</v>
      </c>
      <c r="F4048" t="s">
        <v>1050</v>
      </c>
      <c r="G4048" t="s">
        <v>15</v>
      </c>
      <c r="H4048">
        <v>201905</v>
      </c>
      <c r="I4048">
        <v>226.2174</v>
      </c>
      <c r="J4048">
        <v>2019</v>
      </c>
      <c r="K4048">
        <v>5</v>
      </c>
      <c r="L4048">
        <v>14169</v>
      </c>
      <c r="M4048">
        <v>303009569</v>
      </c>
      <c r="N4048" s="7">
        <v>43626</v>
      </c>
      <c r="P4048" s="7"/>
    </row>
    <row r="4049" spans="1:16" x14ac:dyDescent="0.25">
      <c r="A4049" t="s">
        <v>1028</v>
      </c>
      <c r="B4049" t="s">
        <v>1076</v>
      </c>
      <c r="C4049" t="s">
        <v>1077</v>
      </c>
      <c r="D4049" t="s">
        <v>1078</v>
      </c>
      <c r="E4049" t="s">
        <v>1079</v>
      </c>
      <c r="F4049" t="s">
        <v>1080</v>
      </c>
      <c r="G4049" t="s">
        <v>15</v>
      </c>
      <c r="H4049">
        <v>201905</v>
      </c>
      <c r="I4049">
        <v>178.22389999999999</v>
      </c>
      <c r="J4049">
        <v>2019</v>
      </c>
      <c r="K4049">
        <v>5</v>
      </c>
      <c r="L4049">
        <v>14170</v>
      </c>
      <c r="M4049">
        <v>302107645</v>
      </c>
      <c r="N4049" s="7">
        <v>43695</v>
      </c>
      <c r="P4049" s="7"/>
    </row>
    <row r="4050" spans="1:16" x14ac:dyDescent="0.25">
      <c r="A4050" t="s">
        <v>21</v>
      </c>
      <c r="B4050" t="s">
        <v>22</v>
      </c>
      <c r="C4050" t="s">
        <v>47</v>
      </c>
      <c r="D4050" t="s">
        <v>48</v>
      </c>
      <c r="E4050" t="s">
        <v>49</v>
      </c>
      <c r="F4050" t="s">
        <v>23</v>
      </c>
      <c r="G4050" t="s">
        <v>35</v>
      </c>
      <c r="H4050">
        <v>201905</v>
      </c>
      <c r="I4050">
        <v>63.676000000000002</v>
      </c>
      <c r="J4050">
        <v>2019</v>
      </c>
      <c r="K4050">
        <v>5</v>
      </c>
      <c r="L4050">
        <v>14171</v>
      </c>
      <c r="M4050">
        <v>303006403</v>
      </c>
      <c r="N4050" s="7">
        <v>43742</v>
      </c>
      <c r="P4050" s="7"/>
    </row>
    <row r="4051" spans="1:16" x14ac:dyDescent="0.25">
      <c r="A4051" t="s">
        <v>1045</v>
      </c>
      <c r="B4051" t="s">
        <v>1046</v>
      </c>
      <c r="C4051" t="s">
        <v>1047</v>
      </c>
      <c r="D4051" t="s">
        <v>1048</v>
      </c>
      <c r="E4051" t="s">
        <v>1049</v>
      </c>
      <c r="F4051" t="s">
        <v>1050</v>
      </c>
      <c r="G4051" t="s">
        <v>37</v>
      </c>
      <c r="H4051">
        <v>201905</v>
      </c>
      <c r="I4051">
        <v>247.13159999999999</v>
      </c>
      <c r="J4051">
        <v>2019</v>
      </c>
      <c r="K4051">
        <v>5</v>
      </c>
      <c r="L4051">
        <v>14172</v>
      </c>
      <c r="M4051">
        <v>302106927</v>
      </c>
      <c r="N4051" s="7">
        <v>43740</v>
      </c>
      <c r="P4051" s="7"/>
    </row>
    <row r="4052" spans="1:16" x14ac:dyDescent="0.25">
      <c r="A4052" t="s">
        <v>1045</v>
      </c>
      <c r="B4052" t="s">
        <v>1054</v>
      </c>
      <c r="C4052" t="s">
        <v>1055</v>
      </c>
      <c r="D4052" t="s">
        <v>1056</v>
      </c>
      <c r="E4052" t="s">
        <v>1057</v>
      </c>
      <c r="F4052" t="s">
        <v>1050</v>
      </c>
      <c r="G4052" t="s">
        <v>26</v>
      </c>
      <c r="H4052">
        <v>201905</v>
      </c>
      <c r="I4052">
        <v>189.2199</v>
      </c>
      <c r="J4052">
        <v>2019</v>
      </c>
      <c r="K4052">
        <v>5</v>
      </c>
      <c r="L4052">
        <v>14173</v>
      </c>
      <c r="M4052">
        <v>302105042</v>
      </c>
      <c r="N4052" s="7">
        <v>43593</v>
      </c>
      <c r="P4052" s="7"/>
    </row>
    <row r="4053" spans="1:16" x14ac:dyDescent="0.25">
      <c r="A4053" t="s">
        <v>1045</v>
      </c>
      <c r="B4053" t="s">
        <v>1054</v>
      </c>
      <c r="C4053" t="s">
        <v>1074</v>
      </c>
      <c r="D4053" t="s">
        <v>1071</v>
      </c>
      <c r="E4053" t="s">
        <v>1075</v>
      </c>
      <c r="F4053" t="s">
        <v>1073</v>
      </c>
      <c r="G4053" t="s">
        <v>33</v>
      </c>
      <c r="H4053">
        <v>201905</v>
      </c>
      <c r="I4053">
        <v>122.22969999999999</v>
      </c>
      <c r="J4053">
        <v>2019</v>
      </c>
      <c r="K4053">
        <v>5</v>
      </c>
      <c r="L4053">
        <v>14174</v>
      </c>
      <c r="M4053">
        <v>303008353</v>
      </c>
      <c r="N4053" s="7">
        <v>43673</v>
      </c>
      <c r="P4053" s="7"/>
    </row>
    <row r="4054" spans="1:16" x14ac:dyDescent="0.25">
      <c r="A4054" t="s">
        <v>1045</v>
      </c>
      <c r="B4054" t="s">
        <v>1054</v>
      </c>
      <c r="C4054" t="s">
        <v>1058</v>
      </c>
      <c r="D4054" t="s">
        <v>1056</v>
      </c>
      <c r="E4054" t="s">
        <v>1059</v>
      </c>
      <c r="F4054" t="s">
        <v>1050</v>
      </c>
      <c r="G4054" t="s">
        <v>319</v>
      </c>
      <c r="H4054">
        <v>201905</v>
      </c>
      <c r="I4054">
        <v>173.14259999999999</v>
      </c>
      <c r="J4054">
        <v>2019</v>
      </c>
      <c r="K4054">
        <v>5</v>
      </c>
      <c r="L4054">
        <v>14175</v>
      </c>
      <c r="M4054">
        <v>301909534</v>
      </c>
      <c r="N4054" s="7">
        <v>43733</v>
      </c>
      <c r="P4054" s="7"/>
    </row>
    <row r="4055" spans="1:16" x14ac:dyDescent="0.25">
      <c r="A4055" t="s">
        <v>1045</v>
      </c>
      <c r="B4055" t="s">
        <v>1054</v>
      </c>
      <c r="C4055" t="s">
        <v>1058</v>
      </c>
      <c r="D4055" t="s">
        <v>1056</v>
      </c>
      <c r="E4055" t="s">
        <v>1059</v>
      </c>
      <c r="F4055" t="s">
        <v>1050</v>
      </c>
      <c r="G4055" t="s">
        <v>36</v>
      </c>
      <c r="H4055">
        <v>201905</v>
      </c>
      <c r="I4055">
        <v>148.98779999999999</v>
      </c>
      <c r="J4055">
        <v>2019</v>
      </c>
      <c r="K4055">
        <v>5</v>
      </c>
      <c r="L4055">
        <v>14176</v>
      </c>
      <c r="M4055">
        <v>302108336</v>
      </c>
      <c r="N4055" s="7">
        <v>43604</v>
      </c>
      <c r="P4055" s="7"/>
    </row>
    <row r="4056" spans="1:16" x14ac:dyDescent="0.25">
      <c r="A4056" t="s">
        <v>1045</v>
      </c>
      <c r="B4056" t="s">
        <v>1046</v>
      </c>
      <c r="C4056" t="s">
        <v>1047</v>
      </c>
      <c r="D4056" t="s">
        <v>1048</v>
      </c>
      <c r="E4056" t="s">
        <v>1049</v>
      </c>
      <c r="F4056" t="s">
        <v>1050</v>
      </c>
      <c r="G4056" t="s">
        <v>291</v>
      </c>
      <c r="H4056">
        <v>201905</v>
      </c>
      <c r="I4056">
        <v>284.17599999999999</v>
      </c>
      <c r="J4056">
        <v>2019</v>
      </c>
      <c r="K4056">
        <v>5</v>
      </c>
      <c r="L4056">
        <v>14177</v>
      </c>
      <c r="M4056">
        <v>302108613</v>
      </c>
      <c r="N4056" s="7">
        <v>43661</v>
      </c>
      <c r="P4056" s="7"/>
    </row>
    <row r="4057" spans="1:16" x14ac:dyDescent="0.25">
      <c r="A4057" t="s">
        <v>1045</v>
      </c>
      <c r="B4057" t="s">
        <v>1046</v>
      </c>
      <c r="C4057" t="s">
        <v>1047</v>
      </c>
      <c r="D4057" t="s">
        <v>1048</v>
      </c>
      <c r="E4057" t="s">
        <v>1049</v>
      </c>
      <c r="F4057" t="s">
        <v>1050</v>
      </c>
      <c r="G4057" t="s">
        <v>323</v>
      </c>
      <c r="H4057">
        <v>201905</v>
      </c>
      <c r="I4057">
        <v>233.3426</v>
      </c>
      <c r="J4057">
        <v>2019</v>
      </c>
      <c r="K4057">
        <v>5</v>
      </c>
      <c r="L4057">
        <v>14178</v>
      </c>
      <c r="M4057">
        <v>302105392</v>
      </c>
      <c r="N4057" s="7">
        <v>43747</v>
      </c>
      <c r="P4057" s="7"/>
    </row>
    <row r="4058" spans="1:16" x14ac:dyDescent="0.25">
      <c r="A4058" t="s">
        <v>1045</v>
      </c>
      <c r="B4058" t="s">
        <v>1067</v>
      </c>
      <c r="C4058" t="s">
        <v>1068</v>
      </c>
      <c r="D4058" t="s">
        <v>1069</v>
      </c>
      <c r="E4058" t="s">
        <v>1070</v>
      </c>
      <c r="F4058" t="s">
        <v>1050</v>
      </c>
      <c r="G4058" t="s">
        <v>291</v>
      </c>
      <c r="H4058">
        <v>201905</v>
      </c>
      <c r="I4058">
        <v>56.298400000000001</v>
      </c>
      <c r="J4058">
        <v>2019</v>
      </c>
      <c r="K4058">
        <v>5</v>
      </c>
      <c r="L4058">
        <v>14179</v>
      </c>
      <c r="M4058">
        <v>301502803</v>
      </c>
      <c r="N4058" s="7">
        <v>43698</v>
      </c>
      <c r="P4058" s="7"/>
    </row>
    <row r="4059" spans="1:16" x14ac:dyDescent="0.25">
      <c r="A4059" t="s">
        <v>1028</v>
      </c>
      <c r="B4059" t="s">
        <v>1076</v>
      </c>
      <c r="C4059" t="s">
        <v>1077</v>
      </c>
      <c r="D4059" t="s">
        <v>1078</v>
      </c>
      <c r="E4059" t="s">
        <v>1079</v>
      </c>
      <c r="F4059" t="s">
        <v>1080</v>
      </c>
      <c r="G4059" t="s">
        <v>34</v>
      </c>
      <c r="H4059">
        <v>201905</v>
      </c>
      <c r="I4059">
        <v>216.75</v>
      </c>
      <c r="J4059">
        <v>2019</v>
      </c>
      <c r="K4059">
        <v>5</v>
      </c>
      <c r="L4059">
        <v>14180</v>
      </c>
      <c r="M4059">
        <v>303007960</v>
      </c>
      <c r="N4059" s="7">
        <v>43645</v>
      </c>
      <c r="P4059" s="7"/>
    </row>
    <row r="4060" spans="1:16" x14ac:dyDescent="0.25">
      <c r="A4060" t="s">
        <v>1028</v>
      </c>
      <c r="B4060" t="s">
        <v>1076</v>
      </c>
      <c r="C4060" t="s">
        <v>1077</v>
      </c>
      <c r="D4060" t="s">
        <v>1078</v>
      </c>
      <c r="E4060" t="s">
        <v>1079</v>
      </c>
      <c r="F4060" t="s">
        <v>1080</v>
      </c>
      <c r="G4060" t="s">
        <v>32</v>
      </c>
      <c r="H4060">
        <v>201905</v>
      </c>
      <c r="I4060">
        <v>179.42660000000001</v>
      </c>
      <c r="J4060">
        <v>2019</v>
      </c>
      <c r="K4060">
        <v>5</v>
      </c>
      <c r="L4060">
        <v>14181</v>
      </c>
      <c r="M4060">
        <v>302107489</v>
      </c>
      <c r="N4060" s="7">
        <v>43701</v>
      </c>
      <c r="P4060" s="7"/>
    </row>
    <row r="4061" spans="1:16" x14ac:dyDescent="0.25">
      <c r="A4061" t="s">
        <v>1045</v>
      </c>
      <c r="B4061" t="s">
        <v>1046</v>
      </c>
      <c r="C4061" t="s">
        <v>1051</v>
      </c>
      <c r="D4061" t="s">
        <v>1052</v>
      </c>
      <c r="E4061" t="s">
        <v>1053</v>
      </c>
      <c r="F4061" t="s">
        <v>1050</v>
      </c>
      <c r="G4061" t="s">
        <v>10</v>
      </c>
      <c r="H4061">
        <v>201905</v>
      </c>
      <c r="I4061">
        <v>385.60520000000002</v>
      </c>
      <c r="J4061">
        <v>2019</v>
      </c>
      <c r="K4061">
        <v>5</v>
      </c>
      <c r="L4061">
        <v>14182</v>
      </c>
      <c r="M4061">
        <v>302108545</v>
      </c>
      <c r="N4061" s="7">
        <v>43719</v>
      </c>
      <c r="P4061" s="7"/>
    </row>
    <row r="4062" spans="1:16" x14ac:dyDescent="0.25">
      <c r="A4062" t="s">
        <v>1045</v>
      </c>
      <c r="B4062" t="s">
        <v>1054</v>
      </c>
      <c r="C4062" t="s">
        <v>1058</v>
      </c>
      <c r="D4062" t="s">
        <v>1056</v>
      </c>
      <c r="E4062" t="s">
        <v>1059</v>
      </c>
      <c r="F4062" t="s">
        <v>1050</v>
      </c>
      <c r="G4062" t="s">
        <v>12</v>
      </c>
      <c r="H4062">
        <v>201905</v>
      </c>
      <c r="I4062">
        <v>224.82820000000001</v>
      </c>
      <c r="J4062">
        <v>2019</v>
      </c>
      <c r="K4062">
        <v>5</v>
      </c>
      <c r="L4062">
        <v>14183</v>
      </c>
      <c r="M4062">
        <v>303004467</v>
      </c>
      <c r="N4062" s="7">
        <v>43652</v>
      </c>
      <c r="P4062" s="7"/>
    </row>
    <row r="4063" spans="1:16" x14ac:dyDescent="0.25">
      <c r="A4063" t="s">
        <v>1045</v>
      </c>
      <c r="B4063" t="s">
        <v>1054</v>
      </c>
      <c r="C4063" t="s">
        <v>1058</v>
      </c>
      <c r="D4063" t="s">
        <v>1056</v>
      </c>
      <c r="E4063" t="s">
        <v>1059</v>
      </c>
      <c r="F4063" t="s">
        <v>1050</v>
      </c>
      <c r="G4063" t="s">
        <v>11</v>
      </c>
      <c r="H4063">
        <v>201905</v>
      </c>
      <c r="I4063">
        <v>227.29839999999999</v>
      </c>
      <c r="J4063">
        <v>2019</v>
      </c>
      <c r="K4063">
        <v>5</v>
      </c>
      <c r="L4063">
        <v>14184</v>
      </c>
      <c r="M4063">
        <v>302106400</v>
      </c>
      <c r="N4063" s="7">
        <v>43607</v>
      </c>
      <c r="P4063" s="7"/>
    </row>
    <row r="4064" spans="1:16" x14ac:dyDescent="0.25">
      <c r="A4064" t="s">
        <v>1045</v>
      </c>
      <c r="B4064" t="s">
        <v>1060</v>
      </c>
      <c r="C4064" t="s">
        <v>1064</v>
      </c>
      <c r="D4064" t="s">
        <v>1065</v>
      </c>
      <c r="E4064" t="s">
        <v>1066</v>
      </c>
      <c r="F4064" t="s">
        <v>1050</v>
      </c>
      <c r="G4064" t="s">
        <v>27</v>
      </c>
      <c r="H4064">
        <v>201905</v>
      </c>
      <c r="I4064">
        <v>536.83100000000002</v>
      </c>
      <c r="J4064">
        <v>2019</v>
      </c>
      <c r="K4064">
        <v>5</v>
      </c>
      <c r="L4064">
        <v>14185</v>
      </c>
      <c r="M4064">
        <v>302107018</v>
      </c>
      <c r="N4064" s="7">
        <v>43643</v>
      </c>
      <c r="P4064" s="7"/>
    </row>
    <row r="4065" spans="1:16" x14ac:dyDescent="0.25">
      <c r="A4065" t="s">
        <v>21</v>
      </c>
      <c r="B4065" t="s">
        <v>22</v>
      </c>
      <c r="C4065" t="s">
        <v>43</v>
      </c>
      <c r="D4065" t="s">
        <v>44</v>
      </c>
      <c r="E4065" t="s">
        <v>45</v>
      </c>
      <c r="F4065" t="s">
        <v>23</v>
      </c>
      <c r="G4065" t="s">
        <v>15</v>
      </c>
      <c r="H4065">
        <v>201905</v>
      </c>
      <c r="I4065">
        <v>195.15539999999999</v>
      </c>
      <c r="J4065">
        <v>2019</v>
      </c>
      <c r="K4065">
        <v>5</v>
      </c>
      <c r="L4065">
        <v>14186</v>
      </c>
      <c r="M4065">
        <v>303007835</v>
      </c>
      <c r="N4065" s="7">
        <v>43575</v>
      </c>
      <c r="P4065" s="7"/>
    </row>
    <row r="4066" spans="1:16" x14ac:dyDescent="0.25">
      <c r="A4066" t="s">
        <v>21</v>
      </c>
      <c r="B4066" t="s">
        <v>22</v>
      </c>
      <c r="C4066" t="s">
        <v>43</v>
      </c>
      <c r="D4066" t="s">
        <v>44</v>
      </c>
      <c r="E4066" t="s">
        <v>45</v>
      </c>
      <c r="F4066" t="s">
        <v>23</v>
      </c>
      <c r="G4066" t="s">
        <v>26</v>
      </c>
      <c r="H4066">
        <v>201905</v>
      </c>
      <c r="I4066">
        <v>395.5102</v>
      </c>
      <c r="J4066">
        <v>2019</v>
      </c>
      <c r="K4066">
        <v>5</v>
      </c>
      <c r="L4066">
        <v>14187</v>
      </c>
      <c r="M4066">
        <v>302104505</v>
      </c>
      <c r="N4066" s="7">
        <v>43743</v>
      </c>
      <c r="P4066" s="7"/>
    </row>
    <row r="4067" spans="1:16" x14ac:dyDescent="0.25">
      <c r="A4067" t="s">
        <v>1028</v>
      </c>
      <c r="B4067" t="s">
        <v>1029</v>
      </c>
      <c r="C4067" t="s">
        <v>1030</v>
      </c>
      <c r="D4067" t="s">
        <v>1031</v>
      </c>
      <c r="E4067" t="s">
        <v>1032</v>
      </c>
      <c r="F4067" t="s">
        <v>1033</v>
      </c>
      <c r="G4067" t="s">
        <v>31</v>
      </c>
      <c r="H4067">
        <v>201905</v>
      </c>
      <c r="I4067">
        <v>532.2857143</v>
      </c>
      <c r="J4067">
        <v>2019</v>
      </c>
      <c r="K4067">
        <v>5</v>
      </c>
      <c r="L4067">
        <v>14188</v>
      </c>
      <c r="M4067">
        <v>302107137</v>
      </c>
      <c r="N4067" s="7">
        <v>43625</v>
      </c>
      <c r="P4067" s="7"/>
    </row>
    <row r="4068" spans="1:16" x14ac:dyDescent="0.25">
      <c r="A4068" t="s">
        <v>1045</v>
      </c>
      <c r="B4068" t="s">
        <v>1046</v>
      </c>
      <c r="C4068" t="s">
        <v>1051</v>
      </c>
      <c r="D4068" t="s">
        <v>1052</v>
      </c>
      <c r="E4068" t="s">
        <v>1053</v>
      </c>
      <c r="F4068" t="s">
        <v>1050</v>
      </c>
      <c r="G4068" t="s">
        <v>32</v>
      </c>
      <c r="H4068">
        <v>201905</v>
      </c>
      <c r="I4068">
        <v>374.20740000000001</v>
      </c>
      <c r="J4068">
        <v>2019</v>
      </c>
      <c r="K4068">
        <v>5</v>
      </c>
      <c r="L4068">
        <v>14189</v>
      </c>
      <c r="M4068">
        <v>302109870</v>
      </c>
      <c r="N4068" s="7">
        <v>43702</v>
      </c>
      <c r="P4068" s="7"/>
    </row>
    <row r="4069" spans="1:16" x14ac:dyDescent="0.25">
      <c r="A4069" t="s">
        <v>1045</v>
      </c>
      <c r="B4069" t="s">
        <v>1046</v>
      </c>
      <c r="C4069" t="s">
        <v>1051</v>
      </c>
      <c r="D4069" t="s">
        <v>1052</v>
      </c>
      <c r="E4069" t="s">
        <v>1053</v>
      </c>
      <c r="F4069" t="s">
        <v>1050</v>
      </c>
      <c r="G4069" t="s">
        <v>36</v>
      </c>
      <c r="H4069">
        <v>201905</v>
      </c>
      <c r="I4069">
        <v>192.3511</v>
      </c>
      <c r="J4069">
        <v>2019</v>
      </c>
      <c r="K4069">
        <v>5</v>
      </c>
      <c r="L4069">
        <v>14190</v>
      </c>
      <c r="M4069">
        <v>301304970</v>
      </c>
      <c r="N4069" s="7">
        <v>43651</v>
      </c>
      <c r="P4069" s="7"/>
    </row>
    <row r="4070" spans="1:16" x14ac:dyDescent="0.25">
      <c r="A4070" t="s">
        <v>1045</v>
      </c>
      <c r="B4070" t="s">
        <v>1046</v>
      </c>
      <c r="C4070" t="s">
        <v>1047</v>
      </c>
      <c r="D4070" t="s">
        <v>1048</v>
      </c>
      <c r="E4070" t="s">
        <v>1049</v>
      </c>
      <c r="F4070" t="s">
        <v>1050</v>
      </c>
      <c r="G4070" t="s">
        <v>36</v>
      </c>
      <c r="H4070">
        <v>201905</v>
      </c>
      <c r="I4070">
        <v>221.41380000000001</v>
      </c>
      <c r="J4070">
        <v>2019</v>
      </c>
      <c r="K4070">
        <v>5</v>
      </c>
      <c r="L4070">
        <v>14191</v>
      </c>
      <c r="M4070">
        <v>302106156</v>
      </c>
      <c r="N4070" s="7">
        <v>43718</v>
      </c>
      <c r="P4070" s="7"/>
    </row>
    <row r="4071" spans="1:16" x14ac:dyDescent="0.25">
      <c r="A4071" t="s">
        <v>1037</v>
      </c>
      <c r="B4071" t="s">
        <v>1038</v>
      </c>
      <c r="C4071" t="s">
        <v>1039</v>
      </c>
      <c r="D4071" t="s">
        <v>1040</v>
      </c>
      <c r="E4071" t="s">
        <v>1041</v>
      </c>
      <c r="F4071" t="s">
        <v>1033</v>
      </c>
      <c r="G4071" t="s">
        <v>28</v>
      </c>
      <c r="H4071">
        <v>201905</v>
      </c>
      <c r="I4071">
        <v>435.6</v>
      </c>
      <c r="J4071">
        <v>2019</v>
      </c>
      <c r="K4071">
        <v>5</v>
      </c>
      <c r="L4071">
        <v>14192</v>
      </c>
      <c r="M4071">
        <v>303005701</v>
      </c>
      <c r="N4071" s="7">
        <v>43644</v>
      </c>
      <c r="P4071" s="7"/>
    </row>
    <row r="4072" spans="1:16" x14ac:dyDescent="0.25">
      <c r="A4072" t="s">
        <v>21</v>
      </c>
      <c r="B4072" t="s">
        <v>22</v>
      </c>
      <c r="C4072" t="s">
        <v>38</v>
      </c>
      <c r="D4072" t="s">
        <v>39</v>
      </c>
      <c r="E4072" t="s">
        <v>40</v>
      </c>
      <c r="F4072" t="s">
        <v>23</v>
      </c>
      <c r="G4072" t="s">
        <v>33</v>
      </c>
      <c r="H4072">
        <v>201905</v>
      </c>
      <c r="I4072">
        <v>208.75</v>
      </c>
      <c r="J4072">
        <v>2019</v>
      </c>
      <c r="K4072">
        <v>5</v>
      </c>
      <c r="L4072">
        <v>14193</v>
      </c>
      <c r="M4072">
        <v>303005560</v>
      </c>
      <c r="N4072" s="7">
        <v>43642</v>
      </c>
      <c r="P4072" s="7"/>
    </row>
    <row r="4073" spans="1:16" x14ac:dyDescent="0.25">
      <c r="A4073" t="s">
        <v>21</v>
      </c>
      <c r="B4073" t="s">
        <v>22</v>
      </c>
      <c r="C4073" t="s">
        <v>54</v>
      </c>
      <c r="D4073" t="s">
        <v>55</v>
      </c>
      <c r="E4073" t="s">
        <v>56</v>
      </c>
      <c r="F4073" t="s">
        <v>23</v>
      </c>
      <c r="G4073" t="s">
        <v>10</v>
      </c>
      <c r="H4073">
        <v>201905</v>
      </c>
      <c r="I4073">
        <v>72.811999999999998</v>
      </c>
      <c r="J4073">
        <v>2019</v>
      </c>
      <c r="K4073">
        <v>5</v>
      </c>
      <c r="L4073">
        <v>14194</v>
      </c>
      <c r="M4073">
        <v>303004507</v>
      </c>
      <c r="N4073" s="7">
        <v>43751</v>
      </c>
      <c r="P4073" s="7"/>
    </row>
    <row r="4074" spans="1:16" x14ac:dyDescent="0.25">
      <c r="A4074" t="s">
        <v>1045</v>
      </c>
      <c r="B4074" t="s">
        <v>1054</v>
      </c>
      <c r="C4074" t="s">
        <v>1074</v>
      </c>
      <c r="D4074" t="s">
        <v>1071</v>
      </c>
      <c r="E4074" t="s">
        <v>1075</v>
      </c>
      <c r="F4074" t="s">
        <v>1073</v>
      </c>
      <c r="G4074" t="s">
        <v>12</v>
      </c>
      <c r="H4074">
        <v>201905</v>
      </c>
      <c r="I4074">
        <v>175.68350000000001</v>
      </c>
      <c r="J4074">
        <v>2019</v>
      </c>
      <c r="K4074">
        <v>5</v>
      </c>
      <c r="L4074">
        <v>14195</v>
      </c>
      <c r="M4074">
        <v>302105715</v>
      </c>
      <c r="N4074" s="7">
        <v>43611</v>
      </c>
      <c r="P4074" s="7"/>
    </row>
    <row r="4075" spans="1:16" x14ac:dyDescent="0.25">
      <c r="A4075" t="s">
        <v>1045</v>
      </c>
      <c r="B4075" t="s">
        <v>1054</v>
      </c>
      <c r="C4075" t="s">
        <v>1074</v>
      </c>
      <c r="D4075" t="s">
        <v>1071</v>
      </c>
      <c r="E4075" t="s">
        <v>1075</v>
      </c>
      <c r="F4075" t="s">
        <v>1073</v>
      </c>
      <c r="G4075" t="s">
        <v>46</v>
      </c>
      <c r="H4075">
        <v>201905</v>
      </c>
      <c r="I4075">
        <v>102.8133</v>
      </c>
      <c r="J4075">
        <v>2019</v>
      </c>
      <c r="K4075">
        <v>5</v>
      </c>
      <c r="L4075">
        <v>14196</v>
      </c>
      <c r="M4075">
        <v>301806832</v>
      </c>
      <c r="N4075" s="7">
        <v>43719</v>
      </c>
      <c r="P4075" s="7"/>
    </row>
    <row r="4076" spans="1:16" x14ac:dyDescent="0.25">
      <c r="A4076" t="s">
        <v>1045</v>
      </c>
      <c r="B4076" t="s">
        <v>1046</v>
      </c>
      <c r="C4076" t="s">
        <v>1051</v>
      </c>
      <c r="D4076" t="s">
        <v>1052</v>
      </c>
      <c r="E4076" t="s">
        <v>1053</v>
      </c>
      <c r="F4076" t="s">
        <v>1050</v>
      </c>
      <c r="G4076" t="s">
        <v>291</v>
      </c>
      <c r="H4076">
        <v>201905</v>
      </c>
      <c r="I4076">
        <v>343.02870000000001</v>
      </c>
      <c r="J4076">
        <v>2019</v>
      </c>
      <c r="K4076">
        <v>5</v>
      </c>
      <c r="L4076">
        <v>14197</v>
      </c>
      <c r="M4076">
        <v>301805032</v>
      </c>
      <c r="N4076" s="7">
        <v>43609</v>
      </c>
      <c r="P4076" s="7"/>
    </row>
    <row r="4077" spans="1:16" x14ac:dyDescent="0.25">
      <c r="A4077" t="s">
        <v>1045</v>
      </c>
      <c r="B4077" t="s">
        <v>1054</v>
      </c>
      <c r="C4077" t="s">
        <v>1074</v>
      </c>
      <c r="D4077" t="s">
        <v>1071</v>
      </c>
      <c r="E4077" t="s">
        <v>1075</v>
      </c>
      <c r="F4077" t="s">
        <v>1073</v>
      </c>
      <c r="G4077" t="s">
        <v>323</v>
      </c>
      <c r="H4077">
        <v>201905</v>
      </c>
      <c r="I4077">
        <v>136.9984</v>
      </c>
      <c r="J4077">
        <v>2019</v>
      </c>
      <c r="K4077">
        <v>5</v>
      </c>
      <c r="L4077">
        <v>14198</v>
      </c>
      <c r="M4077">
        <v>303008304</v>
      </c>
      <c r="N4077" s="7">
        <v>43586</v>
      </c>
      <c r="P4077" s="7"/>
    </row>
    <row r="4078" spans="1:16" x14ac:dyDescent="0.25">
      <c r="A4078" t="s">
        <v>1045</v>
      </c>
      <c r="B4078" t="s">
        <v>1054</v>
      </c>
      <c r="C4078" t="s">
        <v>1055</v>
      </c>
      <c r="D4078" t="s">
        <v>1056</v>
      </c>
      <c r="E4078" t="s">
        <v>1057</v>
      </c>
      <c r="F4078" t="s">
        <v>1050</v>
      </c>
      <c r="G4078" t="s">
        <v>27</v>
      </c>
      <c r="H4078">
        <v>201905</v>
      </c>
      <c r="I4078">
        <v>191.83519999999999</v>
      </c>
      <c r="J4078">
        <v>2019</v>
      </c>
      <c r="K4078">
        <v>5</v>
      </c>
      <c r="L4078">
        <v>14199</v>
      </c>
      <c r="M4078">
        <v>301908691</v>
      </c>
      <c r="N4078" s="7">
        <v>43726</v>
      </c>
      <c r="P4078" s="7"/>
    </row>
    <row r="4079" spans="1:16" x14ac:dyDescent="0.25">
      <c r="A4079" t="s">
        <v>1045</v>
      </c>
      <c r="B4079" t="s">
        <v>1060</v>
      </c>
      <c r="C4079" t="s">
        <v>1061</v>
      </c>
      <c r="D4079" t="s">
        <v>1062</v>
      </c>
      <c r="E4079" t="s">
        <v>1063</v>
      </c>
      <c r="F4079" t="s">
        <v>1050</v>
      </c>
      <c r="G4079" t="s">
        <v>349</v>
      </c>
      <c r="H4079">
        <v>201905</v>
      </c>
      <c r="I4079">
        <v>363.36160000000001</v>
      </c>
      <c r="J4079">
        <v>2019</v>
      </c>
      <c r="K4079">
        <v>5</v>
      </c>
      <c r="L4079">
        <v>14200</v>
      </c>
      <c r="M4079">
        <v>301302837</v>
      </c>
      <c r="N4079" s="7">
        <v>43746</v>
      </c>
      <c r="P4079" s="7"/>
    </row>
    <row r="4080" spans="1:16" x14ac:dyDescent="0.25">
      <c r="A4080" t="s">
        <v>1045</v>
      </c>
      <c r="B4080" t="s">
        <v>1054</v>
      </c>
      <c r="C4080" t="s">
        <v>1074</v>
      </c>
      <c r="D4080" t="s">
        <v>1071</v>
      </c>
      <c r="E4080" t="s">
        <v>1075</v>
      </c>
      <c r="F4080" t="s">
        <v>1073</v>
      </c>
      <c r="G4080" t="s">
        <v>338</v>
      </c>
      <c r="H4080">
        <v>201905</v>
      </c>
      <c r="I4080">
        <v>136.43260000000001</v>
      </c>
      <c r="J4080">
        <v>2019</v>
      </c>
      <c r="K4080">
        <v>5</v>
      </c>
      <c r="L4080">
        <v>14201</v>
      </c>
      <c r="M4080">
        <v>301907064</v>
      </c>
      <c r="N4080" s="7">
        <v>43731</v>
      </c>
      <c r="P4080" s="7"/>
    </row>
    <row r="4081" spans="1:16" x14ac:dyDescent="0.25">
      <c r="A4081" t="s">
        <v>1045</v>
      </c>
      <c r="B4081" t="s">
        <v>1054</v>
      </c>
      <c r="C4081" t="s">
        <v>1074</v>
      </c>
      <c r="D4081" t="s">
        <v>1071</v>
      </c>
      <c r="E4081" t="s">
        <v>1075</v>
      </c>
      <c r="F4081" t="s">
        <v>1073</v>
      </c>
      <c r="G4081" t="s">
        <v>35</v>
      </c>
      <c r="H4081">
        <v>201905</v>
      </c>
      <c r="I4081">
        <v>142.9265</v>
      </c>
      <c r="J4081">
        <v>2019</v>
      </c>
      <c r="K4081">
        <v>5</v>
      </c>
      <c r="L4081">
        <v>14202</v>
      </c>
      <c r="M4081">
        <v>301806578</v>
      </c>
      <c r="N4081" s="7">
        <v>43634</v>
      </c>
      <c r="P4081" s="7"/>
    </row>
    <row r="4082" spans="1:16" x14ac:dyDescent="0.25">
      <c r="A4082" t="s">
        <v>1028</v>
      </c>
      <c r="B4082" t="s">
        <v>1076</v>
      </c>
      <c r="C4082" t="s">
        <v>1077</v>
      </c>
      <c r="D4082" t="s">
        <v>1078</v>
      </c>
      <c r="E4082" t="s">
        <v>1079</v>
      </c>
      <c r="F4082" t="s">
        <v>1080</v>
      </c>
      <c r="G4082" t="s">
        <v>585</v>
      </c>
      <c r="H4082">
        <v>201905</v>
      </c>
      <c r="I4082">
        <v>174.6771</v>
      </c>
      <c r="J4082">
        <v>2019</v>
      </c>
      <c r="K4082">
        <v>5</v>
      </c>
      <c r="L4082">
        <v>14203</v>
      </c>
      <c r="M4082">
        <v>301906117</v>
      </c>
      <c r="N4082" s="7">
        <v>43666</v>
      </c>
      <c r="P4082" s="7"/>
    </row>
    <row r="4083" spans="1:16" x14ac:dyDescent="0.25">
      <c r="A4083" t="s">
        <v>1045</v>
      </c>
      <c r="B4083" t="s">
        <v>1046</v>
      </c>
      <c r="C4083" t="s">
        <v>1047</v>
      </c>
      <c r="D4083" t="s">
        <v>1048</v>
      </c>
      <c r="E4083" t="s">
        <v>1049</v>
      </c>
      <c r="F4083" t="s">
        <v>1050</v>
      </c>
      <c r="G4083" t="s">
        <v>27</v>
      </c>
      <c r="H4083">
        <v>201905</v>
      </c>
      <c r="I4083">
        <v>296.33409999999998</v>
      </c>
      <c r="J4083">
        <v>2019</v>
      </c>
      <c r="K4083">
        <v>5</v>
      </c>
      <c r="L4083">
        <v>14204</v>
      </c>
      <c r="M4083">
        <v>303005822</v>
      </c>
      <c r="N4083" s="7">
        <v>43765</v>
      </c>
      <c r="P4083" s="7"/>
    </row>
    <row r="4084" spans="1:16" x14ac:dyDescent="0.25">
      <c r="A4084" t="s">
        <v>1045</v>
      </c>
      <c r="B4084" t="s">
        <v>1060</v>
      </c>
      <c r="C4084" t="s">
        <v>1061</v>
      </c>
      <c r="D4084" t="s">
        <v>1062</v>
      </c>
      <c r="E4084" t="s">
        <v>1063</v>
      </c>
      <c r="F4084" t="s">
        <v>1050</v>
      </c>
      <c r="G4084" t="s">
        <v>42</v>
      </c>
      <c r="H4084">
        <v>201905</v>
      </c>
      <c r="I4084">
        <v>537.18179999999995</v>
      </c>
      <c r="J4084">
        <v>2019</v>
      </c>
      <c r="K4084">
        <v>5</v>
      </c>
      <c r="L4084">
        <v>14205</v>
      </c>
      <c r="M4084">
        <v>302109560</v>
      </c>
      <c r="N4084" s="7">
        <v>43614</v>
      </c>
      <c r="P4084" s="7"/>
    </row>
    <row r="4085" spans="1:16" x14ac:dyDescent="0.25">
      <c r="A4085" t="s">
        <v>1045</v>
      </c>
      <c r="B4085" t="s">
        <v>1046</v>
      </c>
      <c r="C4085" t="s">
        <v>1047</v>
      </c>
      <c r="D4085" t="s">
        <v>1048</v>
      </c>
      <c r="E4085" t="s">
        <v>1049</v>
      </c>
      <c r="F4085" t="s">
        <v>1050</v>
      </c>
      <c r="G4085" t="s">
        <v>32</v>
      </c>
      <c r="H4085">
        <v>201905</v>
      </c>
      <c r="I4085">
        <v>259.09679999999997</v>
      </c>
      <c r="J4085">
        <v>2019</v>
      </c>
      <c r="K4085">
        <v>5</v>
      </c>
      <c r="L4085">
        <v>14206</v>
      </c>
      <c r="M4085">
        <v>302107440</v>
      </c>
      <c r="N4085" s="7">
        <v>43673</v>
      </c>
      <c r="P4085" s="7"/>
    </row>
    <row r="4086" spans="1:16" x14ac:dyDescent="0.25">
      <c r="A4086" t="s">
        <v>1045</v>
      </c>
      <c r="B4086" t="s">
        <v>1067</v>
      </c>
      <c r="C4086" t="s">
        <v>1068</v>
      </c>
      <c r="D4086" t="s">
        <v>1069</v>
      </c>
      <c r="E4086" t="s">
        <v>1070</v>
      </c>
      <c r="F4086" t="s">
        <v>1050</v>
      </c>
      <c r="G4086" t="s">
        <v>10</v>
      </c>
      <c r="H4086">
        <v>201905</v>
      </c>
      <c r="I4086">
        <v>60.37</v>
      </c>
      <c r="J4086">
        <v>2019</v>
      </c>
      <c r="K4086">
        <v>5</v>
      </c>
      <c r="L4086">
        <v>14207</v>
      </c>
      <c r="M4086">
        <v>301100721</v>
      </c>
      <c r="N4086" s="7">
        <v>43758</v>
      </c>
      <c r="P4086" s="7"/>
    </row>
    <row r="4087" spans="1:16" x14ac:dyDescent="0.25">
      <c r="A4087" t="s">
        <v>1037</v>
      </c>
      <c r="B4087" t="s">
        <v>1038</v>
      </c>
      <c r="C4087" t="s">
        <v>1039</v>
      </c>
      <c r="D4087" t="s">
        <v>1040</v>
      </c>
      <c r="E4087" t="s">
        <v>1041</v>
      </c>
      <c r="F4087" t="s">
        <v>1033</v>
      </c>
      <c r="G4087" t="s">
        <v>26</v>
      </c>
      <c r="H4087">
        <v>201905</v>
      </c>
      <c r="I4087">
        <v>470.60645199999999</v>
      </c>
      <c r="J4087">
        <v>2019</v>
      </c>
      <c r="K4087">
        <v>5</v>
      </c>
      <c r="L4087">
        <v>14208</v>
      </c>
      <c r="M4087">
        <v>303005589</v>
      </c>
      <c r="N4087" s="7">
        <v>43609</v>
      </c>
      <c r="P4087" s="7"/>
    </row>
    <row r="4088" spans="1:16" x14ac:dyDescent="0.25">
      <c r="A4088" t="s">
        <v>1028</v>
      </c>
      <c r="B4088" t="s">
        <v>1076</v>
      </c>
      <c r="C4088" t="s">
        <v>1077</v>
      </c>
      <c r="D4088" t="s">
        <v>1078</v>
      </c>
      <c r="E4088" t="s">
        <v>1079</v>
      </c>
      <c r="F4088" t="s">
        <v>1080</v>
      </c>
      <c r="G4088" t="s">
        <v>37</v>
      </c>
      <c r="H4088">
        <v>201905</v>
      </c>
      <c r="I4088">
        <v>193.6677</v>
      </c>
      <c r="J4088">
        <v>2019</v>
      </c>
      <c r="K4088">
        <v>5</v>
      </c>
      <c r="L4088">
        <v>14209</v>
      </c>
      <c r="M4088">
        <v>301806836</v>
      </c>
      <c r="N4088" s="7">
        <v>43755</v>
      </c>
      <c r="P4088" s="7"/>
    </row>
    <row r="4089" spans="1:16" x14ac:dyDescent="0.25">
      <c r="A4089" t="s">
        <v>21</v>
      </c>
      <c r="B4089" t="s">
        <v>22</v>
      </c>
      <c r="C4089" t="s">
        <v>43</v>
      </c>
      <c r="D4089" t="s">
        <v>44</v>
      </c>
      <c r="E4089" t="s">
        <v>45</v>
      </c>
      <c r="F4089" t="s">
        <v>23</v>
      </c>
      <c r="G4089" t="s">
        <v>33</v>
      </c>
      <c r="H4089">
        <v>201905</v>
      </c>
      <c r="I4089">
        <v>471.5</v>
      </c>
      <c r="J4089">
        <v>2019</v>
      </c>
      <c r="K4089">
        <v>5</v>
      </c>
      <c r="L4089">
        <v>14210</v>
      </c>
      <c r="M4089">
        <v>301907909</v>
      </c>
      <c r="N4089" s="7">
        <v>43614</v>
      </c>
      <c r="P4089" s="7"/>
    </row>
    <row r="4090" spans="1:16" x14ac:dyDescent="0.25">
      <c r="A4090" t="s">
        <v>1045</v>
      </c>
      <c r="B4090" t="s">
        <v>1054</v>
      </c>
      <c r="C4090" t="s">
        <v>1074</v>
      </c>
      <c r="D4090" t="s">
        <v>1071</v>
      </c>
      <c r="E4090" t="s">
        <v>1075</v>
      </c>
      <c r="F4090" t="s">
        <v>1073</v>
      </c>
      <c r="G4090" t="s">
        <v>29</v>
      </c>
      <c r="H4090">
        <v>201905</v>
      </c>
      <c r="I4090">
        <v>101.64100000000001</v>
      </c>
      <c r="J4090">
        <v>2019</v>
      </c>
      <c r="K4090">
        <v>5</v>
      </c>
      <c r="L4090">
        <v>14211</v>
      </c>
      <c r="M4090">
        <v>301100721</v>
      </c>
      <c r="N4090" s="7">
        <v>43654</v>
      </c>
      <c r="P4090" s="7"/>
    </row>
    <row r="4091" spans="1:16" x14ac:dyDescent="0.25">
      <c r="A4091" t="s">
        <v>1045</v>
      </c>
      <c r="B4091" t="s">
        <v>1060</v>
      </c>
      <c r="C4091" t="s">
        <v>1064</v>
      </c>
      <c r="D4091" t="s">
        <v>1065</v>
      </c>
      <c r="E4091" t="s">
        <v>1066</v>
      </c>
      <c r="F4091" t="s">
        <v>1050</v>
      </c>
      <c r="G4091" t="s">
        <v>26</v>
      </c>
      <c r="H4091">
        <v>201905</v>
      </c>
      <c r="I4091">
        <v>536.83100000000002</v>
      </c>
      <c r="J4091">
        <v>2019</v>
      </c>
      <c r="K4091">
        <v>5</v>
      </c>
      <c r="L4091">
        <v>14212</v>
      </c>
      <c r="M4091">
        <v>301806302</v>
      </c>
      <c r="N4091" s="7">
        <v>43675</v>
      </c>
      <c r="P4091" s="7"/>
    </row>
    <row r="4092" spans="1:16" x14ac:dyDescent="0.25">
      <c r="A4092" t="s">
        <v>1045</v>
      </c>
      <c r="B4092" t="s">
        <v>1054</v>
      </c>
      <c r="C4092" t="s">
        <v>1055</v>
      </c>
      <c r="D4092" t="s">
        <v>1071</v>
      </c>
      <c r="E4092" t="s">
        <v>1072</v>
      </c>
      <c r="F4092" t="s">
        <v>1073</v>
      </c>
      <c r="G4092" t="s">
        <v>27</v>
      </c>
      <c r="H4092">
        <v>201905</v>
      </c>
      <c r="I4092">
        <v>121.75190000000001</v>
      </c>
      <c r="J4092">
        <v>2019</v>
      </c>
      <c r="K4092">
        <v>5</v>
      </c>
      <c r="L4092">
        <v>14213</v>
      </c>
      <c r="M4092">
        <v>303008117</v>
      </c>
      <c r="N4092" s="7">
        <v>43682</v>
      </c>
      <c r="P4092" s="7"/>
    </row>
    <row r="4093" spans="1:16" x14ac:dyDescent="0.25">
      <c r="A4093" t="s">
        <v>1045</v>
      </c>
      <c r="B4093" t="s">
        <v>1060</v>
      </c>
      <c r="C4093" t="s">
        <v>1061</v>
      </c>
      <c r="D4093" t="s">
        <v>1062</v>
      </c>
      <c r="E4093" t="s">
        <v>1063</v>
      </c>
      <c r="F4093" t="s">
        <v>1050</v>
      </c>
      <c r="G4093" t="s">
        <v>27</v>
      </c>
      <c r="H4093">
        <v>201905</v>
      </c>
      <c r="I4093">
        <v>548.43150000000003</v>
      </c>
      <c r="J4093">
        <v>2019</v>
      </c>
      <c r="K4093">
        <v>5</v>
      </c>
      <c r="L4093">
        <v>14214</v>
      </c>
      <c r="M4093">
        <v>302109937</v>
      </c>
      <c r="N4093" s="7">
        <v>43578</v>
      </c>
      <c r="P4093" s="7"/>
    </row>
    <row r="4094" spans="1:16" x14ac:dyDescent="0.25">
      <c r="A4094" t="s">
        <v>1045</v>
      </c>
      <c r="B4094" t="s">
        <v>1060</v>
      </c>
      <c r="C4094" t="s">
        <v>1064</v>
      </c>
      <c r="D4094" t="s">
        <v>1065</v>
      </c>
      <c r="E4094" t="s">
        <v>1066</v>
      </c>
      <c r="F4094" t="s">
        <v>1050</v>
      </c>
      <c r="G4094" t="s">
        <v>32</v>
      </c>
      <c r="H4094">
        <v>201905</v>
      </c>
      <c r="I4094">
        <v>645.56489999999997</v>
      </c>
      <c r="J4094">
        <v>2019</v>
      </c>
      <c r="K4094">
        <v>5</v>
      </c>
      <c r="L4094">
        <v>14215</v>
      </c>
      <c r="M4094">
        <v>303005844</v>
      </c>
      <c r="N4094" s="7">
        <v>43690</v>
      </c>
      <c r="P4094" s="7"/>
    </row>
    <row r="4095" spans="1:16" x14ac:dyDescent="0.25">
      <c r="A4095" t="s">
        <v>1045</v>
      </c>
      <c r="B4095" t="s">
        <v>1060</v>
      </c>
      <c r="C4095" t="s">
        <v>1064</v>
      </c>
      <c r="D4095" t="s">
        <v>1065</v>
      </c>
      <c r="E4095" t="s">
        <v>1066</v>
      </c>
      <c r="F4095" t="s">
        <v>1050</v>
      </c>
      <c r="G4095" t="s">
        <v>15</v>
      </c>
      <c r="H4095">
        <v>201905</v>
      </c>
      <c r="I4095">
        <v>493.0772</v>
      </c>
      <c r="J4095">
        <v>2019</v>
      </c>
      <c r="K4095">
        <v>5</v>
      </c>
      <c r="L4095">
        <v>14216</v>
      </c>
      <c r="M4095">
        <v>302104714</v>
      </c>
      <c r="N4095" s="7">
        <v>43674</v>
      </c>
      <c r="P4095" s="7"/>
    </row>
    <row r="4096" spans="1:16" x14ac:dyDescent="0.25">
      <c r="A4096" t="s">
        <v>1045</v>
      </c>
      <c r="B4096" t="s">
        <v>1054</v>
      </c>
      <c r="C4096" t="s">
        <v>1074</v>
      </c>
      <c r="D4096" t="s">
        <v>1071</v>
      </c>
      <c r="E4096" t="s">
        <v>1075</v>
      </c>
      <c r="F4096" t="s">
        <v>1073</v>
      </c>
      <c r="G4096" t="s">
        <v>319</v>
      </c>
      <c r="H4096">
        <v>201905</v>
      </c>
      <c r="I4096">
        <v>100.8</v>
      </c>
      <c r="J4096">
        <v>2019</v>
      </c>
      <c r="K4096">
        <v>5</v>
      </c>
      <c r="L4096">
        <v>14217</v>
      </c>
      <c r="M4096">
        <v>302105695</v>
      </c>
      <c r="N4096" s="7">
        <v>43749</v>
      </c>
      <c r="P4096" s="7"/>
    </row>
    <row r="4097" spans="1:16" x14ac:dyDescent="0.25">
      <c r="A4097" t="s">
        <v>1028</v>
      </c>
      <c r="B4097" t="s">
        <v>1076</v>
      </c>
      <c r="C4097" t="s">
        <v>1077</v>
      </c>
      <c r="D4097" t="s">
        <v>1078</v>
      </c>
      <c r="E4097" t="s">
        <v>1079</v>
      </c>
      <c r="F4097" t="s">
        <v>1080</v>
      </c>
      <c r="G4097" t="s">
        <v>605</v>
      </c>
      <c r="H4097">
        <v>201905</v>
      </c>
      <c r="I4097">
        <v>182.8571</v>
      </c>
      <c r="J4097">
        <v>2019</v>
      </c>
      <c r="K4097">
        <v>5</v>
      </c>
      <c r="L4097">
        <v>14218</v>
      </c>
      <c r="M4097">
        <v>302106559</v>
      </c>
      <c r="N4097" s="7">
        <v>43666</v>
      </c>
      <c r="P4097" s="7"/>
    </row>
    <row r="4098" spans="1:16" x14ac:dyDescent="0.25">
      <c r="A4098" t="s">
        <v>1037</v>
      </c>
      <c r="B4098" t="s">
        <v>1038</v>
      </c>
      <c r="C4098" t="s">
        <v>1039</v>
      </c>
      <c r="D4098" t="s">
        <v>1040</v>
      </c>
      <c r="E4098" t="s">
        <v>1041</v>
      </c>
      <c r="F4098" t="s">
        <v>1033</v>
      </c>
      <c r="G4098" t="s">
        <v>27</v>
      </c>
      <c r="H4098">
        <v>201905</v>
      </c>
      <c r="I4098">
        <v>470.60645199999999</v>
      </c>
      <c r="J4098">
        <v>2019</v>
      </c>
      <c r="K4098">
        <v>5</v>
      </c>
      <c r="L4098">
        <v>14219</v>
      </c>
      <c r="M4098">
        <v>303008876</v>
      </c>
      <c r="N4098" s="7">
        <v>43717</v>
      </c>
      <c r="P4098" s="7"/>
    </row>
    <row r="4099" spans="1:16" x14ac:dyDescent="0.25">
      <c r="A4099" t="s">
        <v>21</v>
      </c>
      <c r="B4099" t="s">
        <v>22</v>
      </c>
      <c r="C4099" t="s">
        <v>38</v>
      </c>
      <c r="D4099" t="s">
        <v>39</v>
      </c>
      <c r="E4099" t="s">
        <v>40</v>
      </c>
      <c r="F4099" t="s">
        <v>23</v>
      </c>
      <c r="G4099" t="s">
        <v>10</v>
      </c>
      <c r="H4099">
        <v>201905</v>
      </c>
      <c r="I4099">
        <v>98.417500000000004</v>
      </c>
      <c r="J4099">
        <v>2019</v>
      </c>
      <c r="K4099">
        <v>5</v>
      </c>
      <c r="L4099">
        <v>14220</v>
      </c>
      <c r="M4099">
        <v>303006953</v>
      </c>
      <c r="N4099" s="7">
        <v>43610</v>
      </c>
      <c r="P4099" s="7"/>
    </row>
    <row r="4100" spans="1:16" x14ac:dyDescent="0.25">
      <c r="A4100" t="s">
        <v>21</v>
      </c>
      <c r="B4100" t="s">
        <v>22</v>
      </c>
      <c r="C4100" t="s">
        <v>43</v>
      </c>
      <c r="D4100" t="s">
        <v>44</v>
      </c>
      <c r="E4100" t="s">
        <v>45</v>
      </c>
      <c r="F4100" t="s">
        <v>23</v>
      </c>
      <c r="G4100" t="s">
        <v>31</v>
      </c>
      <c r="H4100">
        <v>201905</v>
      </c>
      <c r="I4100">
        <v>550.84670000000006</v>
      </c>
      <c r="J4100">
        <v>2019</v>
      </c>
      <c r="K4100">
        <v>5</v>
      </c>
      <c r="L4100">
        <v>14221</v>
      </c>
      <c r="M4100">
        <v>302107326</v>
      </c>
      <c r="N4100" s="7">
        <v>43695</v>
      </c>
      <c r="P4100" s="7"/>
    </row>
    <row r="4101" spans="1:16" x14ac:dyDescent="0.25">
      <c r="A4101" t="s">
        <v>1045</v>
      </c>
      <c r="B4101" t="s">
        <v>1054</v>
      </c>
      <c r="C4101" t="s">
        <v>1074</v>
      </c>
      <c r="D4101" t="s">
        <v>1071</v>
      </c>
      <c r="E4101" t="s">
        <v>1075</v>
      </c>
      <c r="F4101" t="s">
        <v>1073</v>
      </c>
      <c r="G4101" t="s">
        <v>291</v>
      </c>
      <c r="H4101">
        <v>201905</v>
      </c>
      <c r="I4101">
        <v>171.41890000000001</v>
      </c>
      <c r="J4101">
        <v>2019</v>
      </c>
      <c r="K4101">
        <v>5</v>
      </c>
      <c r="L4101">
        <v>14222</v>
      </c>
      <c r="M4101">
        <v>301901737</v>
      </c>
      <c r="N4101" s="7">
        <v>43705</v>
      </c>
      <c r="P4101" s="7"/>
    </row>
    <row r="4102" spans="1:16" x14ac:dyDescent="0.25">
      <c r="A4102" t="s">
        <v>1028</v>
      </c>
      <c r="B4102" t="s">
        <v>1076</v>
      </c>
      <c r="C4102" t="s">
        <v>1077</v>
      </c>
      <c r="D4102" t="s">
        <v>1078</v>
      </c>
      <c r="E4102" t="s">
        <v>1079</v>
      </c>
      <c r="F4102" t="s">
        <v>1080</v>
      </c>
      <c r="G4102" t="s">
        <v>27</v>
      </c>
      <c r="H4102">
        <v>201905</v>
      </c>
      <c r="I4102">
        <v>185.79069999999999</v>
      </c>
      <c r="J4102">
        <v>2019</v>
      </c>
      <c r="K4102">
        <v>5</v>
      </c>
      <c r="L4102">
        <v>14223</v>
      </c>
      <c r="M4102">
        <v>302107191</v>
      </c>
      <c r="N4102" s="7">
        <v>43736</v>
      </c>
      <c r="P4102" s="7"/>
    </row>
    <row r="4103" spans="1:16" x14ac:dyDescent="0.25">
      <c r="A4103" t="s">
        <v>1045</v>
      </c>
      <c r="B4103" t="s">
        <v>1060</v>
      </c>
      <c r="C4103" t="s">
        <v>1061</v>
      </c>
      <c r="D4103" t="s">
        <v>1062</v>
      </c>
      <c r="E4103" t="s">
        <v>1063</v>
      </c>
      <c r="F4103" t="s">
        <v>1050</v>
      </c>
      <c r="G4103" t="s">
        <v>34</v>
      </c>
      <c r="H4103">
        <v>201905</v>
      </c>
      <c r="I4103">
        <v>532.82259999999997</v>
      </c>
      <c r="J4103">
        <v>2019</v>
      </c>
      <c r="K4103">
        <v>5</v>
      </c>
      <c r="L4103">
        <v>14224</v>
      </c>
      <c r="M4103">
        <v>301908689</v>
      </c>
      <c r="N4103" s="7">
        <v>43732</v>
      </c>
      <c r="P4103" s="7"/>
    </row>
    <row r="4104" spans="1:16" x14ac:dyDescent="0.25">
      <c r="A4104" t="s">
        <v>1045</v>
      </c>
      <c r="B4104" t="s">
        <v>1054</v>
      </c>
      <c r="C4104" t="s">
        <v>1058</v>
      </c>
      <c r="D4104" t="s">
        <v>1056</v>
      </c>
      <c r="E4104" t="s">
        <v>1059</v>
      </c>
      <c r="F4104" t="s">
        <v>1050</v>
      </c>
      <c r="G4104" t="s">
        <v>30</v>
      </c>
      <c r="H4104">
        <v>201905</v>
      </c>
      <c r="I4104">
        <v>241.989</v>
      </c>
      <c r="J4104">
        <v>2019</v>
      </c>
      <c r="K4104">
        <v>5</v>
      </c>
      <c r="L4104">
        <v>14225</v>
      </c>
      <c r="M4104">
        <v>302108467</v>
      </c>
      <c r="N4104" s="7">
        <v>43725</v>
      </c>
      <c r="P4104" s="7"/>
    </row>
    <row r="4105" spans="1:16" x14ac:dyDescent="0.25">
      <c r="A4105" t="s">
        <v>1045</v>
      </c>
      <c r="B4105" t="s">
        <v>1046</v>
      </c>
      <c r="C4105" t="s">
        <v>1051</v>
      </c>
      <c r="D4105" t="s">
        <v>1052</v>
      </c>
      <c r="E4105" t="s">
        <v>1053</v>
      </c>
      <c r="F4105" t="s">
        <v>1050</v>
      </c>
      <c r="G4105" t="s">
        <v>34</v>
      </c>
      <c r="H4105">
        <v>201905</v>
      </c>
      <c r="I4105">
        <v>388.67419999999998</v>
      </c>
      <c r="J4105">
        <v>2019</v>
      </c>
      <c r="K4105">
        <v>5</v>
      </c>
      <c r="L4105">
        <v>14226</v>
      </c>
      <c r="M4105">
        <v>302103316</v>
      </c>
      <c r="N4105" s="7">
        <v>43706</v>
      </c>
      <c r="P4105" s="7"/>
    </row>
    <row r="4106" spans="1:16" x14ac:dyDescent="0.25">
      <c r="A4106" t="s">
        <v>1045</v>
      </c>
      <c r="B4106" t="s">
        <v>1067</v>
      </c>
      <c r="C4106" t="s">
        <v>1068</v>
      </c>
      <c r="D4106" t="s">
        <v>1069</v>
      </c>
      <c r="E4106" t="s">
        <v>1070</v>
      </c>
      <c r="F4106" t="s">
        <v>1050</v>
      </c>
      <c r="G4106" t="s">
        <v>33</v>
      </c>
      <c r="H4106">
        <v>201905</v>
      </c>
      <c r="I4106">
        <v>37.122599999999998</v>
      </c>
      <c r="J4106">
        <v>2019</v>
      </c>
      <c r="K4106">
        <v>5</v>
      </c>
      <c r="L4106">
        <v>14227</v>
      </c>
      <c r="M4106">
        <v>302106897</v>
      </c>
      <c r="N4106" s="7">
        <v>43647</v>
      </c>
      <c r="P4106" s="7"/>
    </row>
    <row r="4107" spans="1:16" x14ac:dyDescent="0.25">
      <c r="A4107" t="s">
        <v>1045</v>
      </c>
      <c r="B4107" t="s">
        <v>1054</v>
      </c>
      <c r="C4107" t="s">
        <v>1074</v>
      </c>
      <c r="D4107" t="s">
        <v>1071</v>
      </c>
      <c r="E4107" t="s">
        <v>1075</v>
      </c>
      <c r="F4107" t="s">
        <v>1073</v>
      </c>
      <c r="G4107" t="s">
        <v>605</v>
      </c>
      <c r="H4107">
        <v>201905</v>
      </c>
      <c r="I4107">
        <v>94.657399999999996</v>
      </c>
      <c r="J4107">
        <v>2019</v>
      </c>
      <c r="K4107">
        <v>5</v>
      </c>
      <c r="L4107">
        <v>14228</v>
      </c>
      <c r="M4107">
        <v>303004519</v>
      </c>
      <c r="N4107" s="7">
        <v>43659</v>
      </c>
      <c r="P4107" s="7"/>
    </row>
    <row r="4108" spans="1:16" x14ac:dyDescent="0.25">
      <c r="A4108" t="s">
        <v>1045</v>
      </c>
      <c r="B4108" t="s">
        <v>1060</v>
      </c>
      <c r="C4108" t="s">
        <v>1061</v>
      </c>
      <c r="D4108" t="s">
        <v>1062</v>
      </c>
      <c r="E4108" t="s">
        <v>1063</v>
      </c>
      <c r="F4108" t="s">
        <v>1050</v>
      </c>
      <c r="G4108" t="s">
        <v>24</v>
      </c>
      <c r="H4108">
        <v>201905</v>
      </c>
      <c r="I4108">
        <v>435.91419999999999</v>
      </c>
      <c r="J4108">
        <v>2019</v>
      </c>
      <c r="K4108">
        <v>5</v>
      </c>
      <c r="L4108">
        <v>14229</v>
      </c>
      <c r="M4108">
        <v>301900199</v>
      </c>
      <c r="N4108" s="7">
        <v>43611</v>
      </c>
      <c r="P4108" s="7"/>
    </row>
    <row r="4109" spans="1:16" x14ac:dyDescent="0.25">
      <c r="A4109" t="s">
        <v>1037</v>
      </c>
      <c r="B4109" t="s">
        <v>1038</v>
      </c>
      <c r="C4109" t="s">
        <v>1042</v>
      </c>
      <c r="D4109" t="s">
        <v>1043</v>
      </c>
      <c r="E4109" t="s">
        <v>1044</v>
      </c>
      <c r="F4109" t="s">
        <v>1033</v>
      </c>
      <c r="G4109" t="s">
        <v>28</v>
      </c>
      <c r="H4109">
        <v>201905</v>
      </c>
      <c r="I4109">
        <v>304.62599999999998</v>
      </c>
      <c r="J4109">
        <v>2019</v>
      </c>
      <c r="K4109">
        <v>5</v>
      </c>
      <c r="L4109">
        <v>14230</v>
      </c>
      <c r="M4109">
        <v>303007669</v>
      </c>
      <c r="N4109" s="7">
        <v>43759</v>
      </c>
      <c r="P4109" s="7"/>
    </row>
    <row r="4110" spans="1:16" x14ac:dyDescent="0.25">
      <c r="A4110" t="s">
        <v>1045</v>
      </c>
      <c r="B4110" t="s">
        <v>1046</v>
      </c>
      <c r="C4110" t="s">
        <v>1047</v>
      </c>
      <c r="D4110" t="s">
        <v>1048</v>
      </c>
      <c r="E4110" t="s">
        <v>1049</v>
      </c>
      <c r="F4110" t="s">
        <v>1050</v>
      </c>
      <c r="G4110" t="s">
        <v>31</v>
      </c>
      <c r="H4110">
        <v>201905</v>
      </c>
      <c r="I4110">
        <v>292.56389999999999</v>
      </c>
      <c r="J4110">
        <v>2019</v>
      </c>
      <c r="K4110">
        <v>5</v>
      </c>
      <c r="L4110">
        <v>14231</v>
      </c>
      <c r="M4110">
        <v>302105614</v>
      </c>
      <c r="N4110" s="7">
        <v>43646</v>
      </c>
      <c r="P4110" s="7"/>
    </row>
    <row r="4111" spans="1:16" x14ac:dyDescent="0.25">
      <c r="A4111" t="s">
        <v>1045</v>
      </c>
      <c r="B4111" t="s">
        <v>1054</v>
      </c>
      <c r="C4111" t="s">
        <v>1058</v>
      </c>
      <c r="D4111" t="s">
        <v>1056</v>
      </c>
      <c r="E4111" t="s">
        <v>1059</v>
      </c>
      <c r="F4111" t="s">
        <v>1050</v>
      </c>
      <c r="G4111" t="s">
        <v>32</v>
      </c>
      <c r="H4111">
        <v>201905</v>
      </c>
      <c r="I4111">
        <v>184.8373</v>
      </c>
      <c r="J4111">
        <v>2019</v>
      </c>
      <c r="K4111">
        <v>5</v>
      </c>
      <c r="L4111">
        <v>14232</v>
      </c>
      <c r="M4111">
        <v>301907305</v>
      </c>
      <c r="N4111" s="7">
        <v>43661</v>
      </c>
      <c r="P4111" s="7"/>
    </row>
    <row r="4112" spans="1:16" x14ac:dyDescent="0.25">
      <c r="A4112" t="s">
        <v>1045</v>
      </c>
      <c r="B4112" t="s">
        <v>1067</v>
      </c>
      <c r="C4112" t="s">
        <v>1068</v>
      </c>
      <c r="D4112" t="s">
        <v>1069</v>
      </c>
      <c r="E4112" t="s">
        <v>1070</v>
      </c>
      <c r="F4112" t="s">
        <v>1050</v>
      </c>
      <c r="G4112" t="s">
        <v>24</v>
      </c>
      <c r="H4112">
        <v>201905</v>
      </c>
      <c r="I4112">
        <v>48.116799999999998</v>
      </c>
      <c r="J4112">
        <v>2019</v>
      </c>
      <c r="K4112">
        <v>5</v>
      </c>
      <c r="L4112">
        <v>14233</v>
      </c>
      <c r="M4112">
        <v>302109688</v>
      </c>
      <c r="N4112" s="7">
        <v>43668</v>
      </c>
      <c r="P4112" s="7"/>
    </row>
    <row r="4113" spans="1:16" x14ac:dyDescent="0.25">
      <c r="A4113" t="s">
        <v>1045</v>
      </c>
      <c r="B4113" t="s">
        <v>1054</v>
      </c>
      <c r="C4113" t="s">
        <v>1074</v>
      </c>
      <c r="D4113" t="s">
        <v>1071</v>
      </c>
      <c r="E4113" t="s">
        <v>1075</v>
      </c>
      <c r="F4113" t="s">
        <v>1073</v>
      </c>
      <c r="G4113" t="s">
        <v>10</v>
      </c>
      <c r="H4113">
        <v>201905</v>
      </c>
      <c r="I4113">
        <v>80.940600000000003</v>
      </c>
      <c r="J4113">
        <v>2019</v>
      </c>
      <c r="K4113">
        <v>5</v>
      </c>
      <c r="L4113">
        <v>14234</v>
      </c>
      <c r="M4113">
        <v>303008264</v>
      </c>
      <c r="N4113" s="7">
        <v>43714</v>
      </c>
      <c r="P4113" s="7"/>
    </row>
    <row r="4114" spans="1:16" x14ac:dyDescent="0.25">
      <c r="A4114" t="s">
        <v>1028</v>
      </c>
      <c r="B4114" t="s">
        <v>1076</v>
      </c>
      <c r="C4114" t="s">
        <v>1077</v>
      </c>
      <c r="D4114" t="s">
        <v>1078</v>
      </c>
      <c r="E4114" t="s">
        <v>1079</v>
      </c>
      <c r="F4114" t="s">
        <v>1080</v>
      </c>
      <c r="G4114" t="s">
        <v>36</v>
      </c>
      <c r="H4114">
        <v>201905</v>
      </c>
      <c r="I4114">
        <v>175.65170000000001</v>
      </c>
      <c r="J4114">
        <v>2019</v>
      </c>
      <c r="K4114">
        <v>5</v>
      </c>
      <c r="L4114">
        <v>14235</v>
      </c>
      <c r="M4114">
        <v>303007741</v>
      </c>
      <c r="N4114" s="7">
        <v>43681</v>
      </c>
      <c r="P4114" s="7"/>
    </row>
    <row r="4115" spans="1:16" x14ac:dyDescent="0.25">
      <c r="A4115" t="s">
        <v>1045</v>
      </c>
      <c r="B4115" t="s">
        <v>1067</v>
      </c>
      <c r="C4115" t="s">
        <v>1068</v>
      </c>
      <c r="D4115" t="s">
        <v>1069</v>
      </c>
      <c r="E4115" t="s">
        <v>1070</v>
      </c>
      <c r="F4115" t="s">
        <v>1050</v>
      </c>
      <c r="G4115" t="s">
        <v>349</v>
      </c>
      <c r="H4115">
        <v>201905</v>
      </c>
      <c r="I4115">
        <v>41.6432</v>
      </c>
      <c r="J4115">
        <v>2019</v>
      </c>
      <c r="K4115">
        <v>5</v>
      </c>
      <c r="L4115">
        <v>14236</v>
      </c>
      <c r="M4115">
        <v>302105664</v>
      </c>
      <c r="N4115" s="7">
        <v>43651</v>
      </c>
      <c r="P4115" s="7"/>
    </row>
    <row r="4116" spans="1:16" x14ac:dyDescent="0.25">
      <c r="A4116" t="s">
        <v>1045</v>
      </c>
      <c r="B4116" t="s">
        <v>1054</v>
      </c>
      <c r="C4116" t="s">
        <v>1074</v>
      </c>
      <c r="D4116" t="s">
        <v>1071</v>
      </c>
      <c r="E4116" t="s">
        <v>1075</v>
      </c>
      <c r="F4116" t="s">
        <v>1073</v>
      </c>
      <c r="G4116" t="s">
        <v>34</v>
      </c>
      <c r="H4116">
        <v>201905</v>
      </c>
      <c r="I4116">
        <v>107.91030000000001</v>
      </c>
      <c r="J4116">
        <v>2019</v>
      </c>
      <c r="K4116">
        <v>5</v>
      </c>
      <c r="L4116">
        <v>14237</v>
      </c>
      <c r="M4116">
        <v>302105732</v>
      </c>
      <c r="N4116" s="7">
        <v>43608</v>
      </c>
      <c r="P4116" s="7"/>
    </row>
    <row r="4117" spans="1:16" x14ac:dyDescent="0.25">
      <c r="A4117" t="s">
        <v>21</v>
      </c>
      <c r="B4117" t="s">
        <v>22</v>
      </c>
      <c r="C4117" t="s">
        <v>47</v>
      </c>
      <c r="D4117" t="s">
        <v>48</v>
      </c>
      <c r="E4117" t="s">
        <v>49</v>
      </c>
      <c r="F4117" t="s">
        <v>23</v>
      </c>
      <c r="G4117" t="s">
        <v>31</v>
      </c>
      <c r="H4117">
        <v>201906</v>
      </c>
      <c r="I4117">
        <v>79.254999999999995</v>
      </c>
      <c r="J4117">
        <v>2019</v>
      </c>
      <c r="K4117">
        <v>6</v>
      </c>
      <c r="L4117">
        <v>14238</v>
      </c>
      <c r="M4117">
        <v>303007399</v>
      </c>
      <c r="N4117" s="7">
        <v>43716</v>
      </c>
      <c r="P4117" s="7"/>
    </row>
    <row r="4118" spans="1:16" x14ac:dyDescent="0.25">
      <c r="A4118" t="s">
        <v>1045</v>
      </c>
      <c r="B4118" t="s">
        <v>1060</v>
      </c>
      <c r="C4118" t="s">
        <v>1061</v>
      </c>
      <c r="D4118" t="s">
        <v>1062</v>
      </c>
      <c r="E4118" t="s">
        <v>1063</v>
      </c>
      <c r="F4118" t="s">
        <v>1050</v>
      </c>
      <c r="G4118" t="s">
        <v>12</v>
      </c>
      <c r="H4118">
        <v>201906</v>
      </c>
      <c r="I4118">
        <v>552.79300000000001</v>
      </c>
      <c r="J4118">
        <v>2019</v>
      </c>
      <c r="K4118">
        <v>6</v>
      </c>
      <c r="L4118">
        <v>14239</v>
      </c>
      <c r="M4118">
        <v>302108330</v>
      </c>
      <c r="N4118" s="7">
        <v>43675</v>
      </c>
      <c r="P4118" s="7"/>
    </row>
    <row r="4119" spans="1:16" x14ac:dyDescent="0.25">
      <c r="A4119" t="s">
        <v>1045</v>
      </c>
      <c r="B4119" t="s">
        <v>1054</v>
      </c>
      <c r="C4119" t="s">
        <v>1074</v>
      </c>
      <c r="D4119" t="s">
        <v>1071</v>
      </c>
      <c r="E4119" t="s">
        <v>1075</v>
      </c>
      <c r="F4119" t="s">
        <v>1073</v>
      </c>
      <c r="G4119" t="s">
        <v>35</v>
      </c>
      <c r="H4119">
        <v>201906</v>
      </c>
      <c r="I4119">
        <v>142.52269999999999</v>
      </c>
      <c r="J4119">
        <v>2019</v>
      </c>
      <c r="K4119">
        <v>6</v>
      </c>
      <c r="L4119">
        <v>14240</v>
      </c>
      <c r="M4119">
        <v>301404143</v>
      </c>
      <c r="N4119" s="7">
        <v>43677</v>
      </c>
      <c r="P4119" s="7"/>
    </row>
    <row r="4120" spans="1:16" x14ac:dyDescent="0.25">
      <c r="A4120" t="s">
        <v>1045</v>
      </c>
      <c r="B4120" t="s">
        <v>1046</v>
      </c>
      <c r="C4120" t="s">
        <v>1051</v>
      </c>
      <c r="D4120" t="s">
        <v>1052</v>
      </c>
      <c r="E4120" t="s">
        <v>1053</v>
      </c>
      <c r="F4120" t="s">
        <v>1050</v>
      </c>
      <c r="G4120" t="s">
        <v>32</v>
      </c>
      <c r="H4120">
        <v>201906</v>
      </c>
      <c r="I4120">
        <v>374.94420000000002</v>
      </c>
      <c r="J4120">
        <v>2019</v>
      </c>
      <c r="K4120">
        <v>6</v>
      </c>
      <c r="L4120">
        <v>14241</v>
      </c>
      <c r="M4120">
        <v>301906137</v>
      </c>
      <c r="N4120" s="7">
        <v>43775</v>
      </c>
      <c r="P4120" s="7"/>
    </row>
    <row r="4121" spans="1:16" x14ac:dyDescent="0.25">
      <c r="A4121" t="s">
        <v>1045</v>
      </c>
      <c r="B4121" t="s">
        <v>1060</v>
      </c>
      <c r="C4121" t="s">
        <v>1061</v>
      </c>
      <c r="D4121" t="s">
        <v>1062</v>
      </c>
      <c r="E4121" t="s">
        <v>1063</v>
      </c>
      <c r="F4121" t="s">
        <v>1050</v>
      </c>
      <c r="G4121" t="s">
        <v>26</v>
      </c>
      <c r="H4121">
        <v>201906</v>
      </c>
      <c r="I4121">
        <v>518.70479999999998</v>
      </c>
      <c r="J4121">
        <v>2019</v>
      </c>
      <c r="K4121">
        <v>6</v>
      </c>
      <c r="L4121">
        <v>14242</v>
      </c>
      <c r="M4121">
        <v>303007021</v>
      </c>
      <c r="N4121" s="7">
        <v>43757</v>
      </c>
      <c r="P4121" s="7"/>
    </row>
    <row r="4122" spans="1:16" x14ac:dyDescent="0.25">
      <c r="A4122" t="s">
        <v>21</v>
      </c>
      <c r="B4122" t="s">
        <v>22</v>
      </c>
      <c r="C4122" t="s">
        <v>47</v>
      </c>
      <c r="D4122" t="s">
        <v>48</v>
      </c>
      <c r="E4122" t="s">
        <v>49</v>
      </c>
      <c r="F4122" t="s">
        <v>23</v>
      </c>
      <c r="G4122" t="s">
        <v>26</v>
      </c>
      <c r="H4122">
        <v>201906</v>
      </c>
      <c r="I4122">
        <v>94.408500000000004</v>
      </c>
      <c r="J4122">
        <v>2019</v>
      </c>
      <c r="K4122">
        <v>6</v>
      </c>
      <c r="L4122">
        <v>14243</v>
      </c>
      <c r="M4122">
        <v>303009574</v>
      </c>
      <c r="N4122" s="7">
        <v>43706</v>
      </c>
      <c r="P4122" s="7"/>
    </row>
    <row r="4123" spans="1:16" x14ac:dyDescent="0.25">
      <c r="A4123" t="s">
        <v>21</v>
      </c>
      <c r="B4123" t="s">
        <v>22</v>
      </c>
      <c r="C4123" t="s">
        <v>50</v>
      </c>
      <c r="D4123" t="s">
        <v>51</v>
      </c>
      <c r="E4123" t="s">
        <v>52</v>
      </c>
      <c r="F4123" t="s">
        <v>23</v>
      </c>
      <c r="G4123" t="s">
        <v>33</v>
      </c>
      <c r="H4123">
        <v>201906</v>
      </c>
      <c r="I4123">
        <v>169.33330000000001</v>
      </c>
      <c r="J4123">
        <v>2019</v>
      </c>
      <c r="K4123">
        <v>6</v>
      </c>
      <c r="L4123">
        <v>14244</v>
      </c>
      <c r="M4123">
        <v>302109707</v>
      </c>
      <c r="N4123" s="7">
        <v>43762</v>
      </c>
      <c r="P4123" s="7"/>
    </row>
    <row r="4124" spans="1:16" x14ac:dyDescent="0.25">
      <c r="A4124" t="s">
        <v>1045</v>
      </c>
      <c r="B4124" t="s">
        <v>1046</v>
      </c>
      <c r="C4124" t="s">
        <v>1047</v>
      </c>
      <c r="D4124" t="s">
        <v>1048</v>
      </c>
      <c r="E4124" t="s">
        <v>1049</v>
      </c>
      <c r="F4124" t="s">
        <v>1050</v>
      </c>
      <c r="G4124" t="s">
        <v>34</v>
      </c>
      <c r="H4124">
        <v>201906</v>
      </c>
      <c r="I4124">
        <v>218.35669999999999</v>
      </c>
      <c r="J4124">
        <v>2019</v>
      </c>
      <c r="K4124">
        <v>6</v>
      </c>
      <c r="L4124">
        <v>14245</v>
      </c>
      <c r="M4124">
        <v>301703783</v>
      </c>
      <c r="N4124" s="7">
        <v>43641</v>
      </c>
      <c r="P4124" s="7"/>
    </row>
    <row r="4125" spans="1:16" x14ac:dyDescent="0.25">
      <c r="A4125" t="s">
        <v>1028</v>
      </c>
      <c r="B4125" t="s">
        <v>1076</v>
      </c>
      <c r="C4125" t="s">
        <v>1077</v>
      </c>
      <c r="D4125" t="s">
        <v>1078</v>
      </c>
      <c r="E4125" t="s">
        <v>1079</v>
      </c>
      <c r="F4125" t="s">
        <v>1080</v>
      </c>
      <c r="G4125" t="s">
        <v>10</v>
      </c>
      <c r="H4125">
        <v>201906</v>
      </c>
      <c r="I4125">
        <v>194.1896222</v>
      </c>
      <c r="J4125">
        <v>2019</v>
      </c>
      <c r="K4125">
        <v>6</v>
      </c>
      <c r="L4125">
        <v>14246</v>
      </c>
      <c r="M4125">
        <v>303001338</v>
      </c>
      <c r="N4125" s="7">
        <v>43727</v>
      </c>
      <c r="P4125" s="7"/>
    </row>
    <row r="4126" spans="1:16" x14ac:dyDescent="0.25">
      <c r="A4126" t="s">
        <v>1045</v>
      </c>
      <c r="B4126" t="s">
        <v>1054</v>
      </c>
      <c r="C4126" t="s">
        <v>1058</v>
      </c>
      <c r="D4126" t="s">
        <v>1056</v>
      </c>
      <c r="E4126" t="s">
        <v>1059</v>
      </c>
      <c r="F4126" t="s">
        <v>1050</v>
      </c>
      <c r="G4126" t="s">
        <v>32</v>
      </c>
      <c r="H4126">
        <v>201906</v>
      </c>
      <c r="I4126">
        <v>188.39750000000001</v>
      </c>
      <c r="J4126">
        <v>2019</v>
      </c>
      <c r="K4126">
        <v>6</v>
      </c>
      <c r="L4126">
        <v>14247</v>
      </c>
      <c r="M4126">
        <v>302107867</v>
      </c>
      <c r="N4126" s="7">
        <v>43622</v>
      </c>
      <c r="P4126" s="7"/>
    </row>
    <row r="4127" spans="1:16" x14ac:dyDescent="0.25">
      <c r="A4127" t="s">
        <v>1045</v>
      </c>
      <c r="B4127" t="s">
        <v>1067</v>
      </c>
      <c r="C4127" t="s">
        <v>1068</v>
      </c>
      <c r="D4127" t="s">
        <v>1069</v>
      </c>
      <c r="E4127" t="s">
        <v>1070</v>
      </c>
      <c r="F4127" t="s">
        <v>1050</v>
      </c>
      <c r="G4127" t="s">
        <v>32</v>
      </c>
      <c r="H4127">
        <v>201906</v>
      </c>
      <c r="I4127">
        <v>48.231699999999996</v>
      </c>
      <c r="J4127">
        <v>2019</v>
      </c>
      <c r="K4127">
        <v>6</v>
      </c>
      <c r="L4127">
        <v>14248</v>
      </c>
      <c r="M4127">
        <v>301906439</v>
      </c>
      <c r="N4127" s="7">
        <v>43648</v>
      </c>
      <c r="P4127" s="7"/>
    </row>
    <row r="4128" spans="1:16" x14ac:dyDescent="0.25">
      <c r="A4128" t="s">
        <v>1028</v>
      </c>
      <c r="B4128" t="s">
        <v>1076</v>
      </c>
      <c r="C4128" t="s">
        <v>1077</v>
      </c>
      <c r="D4128" t="s">
        <v>1078</v>
      </c>
      <c r="E4128" t="s">
        <v>1079</v>
      </c>
      <c r="F4128" t="s">
        <v>1080</v>
      </c>
      <c r="G4128" t="s">
        <v>46</v>
      </c>
      <c r="H4128">
        <v>201906</v>
      </c>
      <c r="I4128">
        <v>167.36543750000001</v>
      </c>
      <c r="J4128">
        <v>2019</v>
      </c>
      <c r="K4128">
        <v>6</v>
      </c>
      <c r="L4128">
        <v>14249</v>
      </c>
      <c r="M4128">
        <v>303009346</v>
      </c>
      <c r="N4128" s="7">
        <v>43635</v>
      </c>
      <c r="P4128" s="7"/>
    </row>
    <row r="4129" spans="1:16" x14ac:dyDescent="0.25">
      <c r="A4129" t="s">
        <v>1045</v>
      </c>
      <c r="B4129" t="s">
        <v>1054</v>
      </c>
      <c r="C4129" t="s">
        <v>1058</v>
      </c>
      <c r="D4129" t="s">
        <v>1056</v>
      </c>
      <c r="E4129" t="s">
        <v>1059</v>
      </c>
      <c r="F4129" t="s">
        <v>1050</v>
      </c>
      <c r="G4129" t="s">
        <v>11</v>
      </c>
      <c r="H4129">
        <v>201906</v>
      </c>
      <c r="I4129">
        <v>225.25</v>
      </c>
      <c r="J4129">
        <v>2019</v>
      </c>
      <c r="K4129">
        <v>6</v>
      </c>
      <c r="L4129">
        <v>14250</v>
      </c>
      <c r="M4129">
        <v>302107318</v>
      </c>
      <c r="N4129" s="7">
        <v>43739</v>
      </c>
      <c r="P4129" s="7"/>
    </row>
    <row r="4130" spans="1:16" x14ac:dyDescent="0.25">
      <c r="A4130" t="s">
        <v>1045</v>
      </c>
      <c r="B4130" t="s">
        <v>1067</v>
      </c>
      <c r="C4130" t="s">
        <v>1068</v>
      </c>
      <c r="D4130" t="s">
        <v>1069</v>
      </c>
      <c r="E4130" t="s">
        <v>1070</v>
      </c>
      <c r="F4130" t="s">
        <v>1050</v>
      </c>
      <c r="G4130" t="s">
        <v>26</v>
      </c>
      <c r="H4130">
        <v>201906</v>
      </c>
      <c r="I4130">
        <v>58.344499999999996</v>
      </c>
      <c r="J4130">
        <v>2019</v>
      </c>
      <c r="K4130">
        <v>6</v>
      </c>
      <c r="L4130">
        <v>14251</v>
      </c>
      <c r="M4130">
        <v>302106656</v>
      </c>
      <c r="N4130" s="7">
        <v>43645</v>
      </c>
      <c r="P4130" s="7"/>
    </row>
    <row r="4131" spans="1:16" x14ac:dyDescent="0.25">
      <c r="A4131" t="s">
        <v>1045</v>
      </c>
      <c r="B4131" t="s">
        <v>1054</v>
      </c>
      <c r="C4131" t="s">
        <v>1074</v>
      </c>
      <c r="D4131" t="s">
        <v>1071</v>
      </c>
      <c r="E4131" t="s">
        <v>1075</v>
      </c>
      <c r="F4131" t="s">
        <v>1073</v>
      </c>
      <c r="G4131" t="s">
        <v>24</v>
      </c>
      <c r="H4131">
        <v>201906</v>
      </c>
      <c r="I4131">
        <v>122.5748</v>
      </c>
      <c r="J4131">
        <v>2019</v>
      </c>
      <c r="K4131">
        <v>6</v>
      </c>
      <c r="L4131">
        <v>14252</v>
      </c>
      <c r="M4131">
        <v>301308089</v>
      </c>
      <c r="N4131" s="7">
        <v>43651</v>
      </c>
      <c r="P4131" s="7"/>
    </row>
    <row r="4132" spans="1:16" x14ac:dyDescent="0.25">
      <c r="A4132" t="s">
        <v>1045</v>
      </c>
      <c r="B4132" t="s">
        <v>1060</v>
      </c>
      <c r="C4132" t="s">
        <v>1064</v>
      </c>
      <c r="D4132" t="s">
        <v>1065</v>
      </c>
      <c r="E4132" t="s">
        <v>1066</v>
      </c>
      <c r="F4132" t="s">
        <v>1050</v>
      </c>
      <c r="G4132" t="s">
        <v>15</v>
      </c>
      <c r="H4132">
        <v>201906</v>
      </c>
      <c r="I4132">
        <v>464.04590000000002</v>
      </c>
      <c r="J4132">
        <v>2019</v>
      </c>
      <c r="K4132">
        <v>6</v>
      </c>
      <c r="L4132">
        <v>14253</v>
      </c>
      <c r="M4132">
        <v>302105336</v>
      </c>
      <c r="N4132" s="7">
        <v>43700</v>
      </c>
      <c r="P4132" s="7"/>
    </row>
    <row r="4133" spans="1:16" x14ac:dyDescent="0.25">
      <c r="A4133" t="s">
        <v>1028</v>
      </c>
      <c r="B4133" t="s">
        <v>1029</v>
      </c>
      <c r="C4133" t="s">
        <v>1030</v>
      </c>
      <c r="D4133" t="s">
        <v>1031</v>
      </c>
      <c r="E4133" t="s">
        <v>1032</v>
      </c>
      <c r="F4133" t="s">
        <v>1033</v>
      </c>
      <c r="G4133" t="s">
        <v>26</v>
      </c>
      <c r="H4133">
        <v>201906</v>
      </c>
      <c r="I4133">
        <v>247.31780000000001</v>
      </c>
      <c r="J4133">
        <v>2019</v>
      </c>
      <c r="K4133">
        <v>6</v>
      </c>
      <c r="L4133">
        <v>14254</v>
      </c>
      <c r="M4133">
        <v>303007963</v>
      </c>
      <c r="N4133" s="7">
        <v>43785</v>
      </c>
      <c r="P4133" s="7"/>
    </row>
    <row r="4134" spans="1:16" x14ac:dyDescent="0.25">
      <c r="A4134" t="s">
        <v>21</v>
      </c>
      <c r="B4134" t="s">
        <v>22</v>
      </c>
      <c r="C4134" t="s">
        <v>50</v>
      </c>
      <c r="D4134" t="s">
        <v>51</v>
      </c>
      <c r="E4134" t="s">
        <v>52</v>
      </c>
      <c r="F4134" t="s">
        <v>23</v>
      </c>
      <c r="G4134" t="s">
        <v>27</v>
      </c>
      <c r="H4134">
        <v>201906</v>
      </c>
      <c r="I4134">
        <v>169.33330000000001</v>
      </c>
      <c r="J4134">
        <v>2019</v>
      </c>
      <c r="K4134">
        <v>6</v>
      </c>
      <c r="L4134">
        <v>14255</v>
      </c>
      <c r="M4134">
        <v>302105984</v>
      </c>
      <c r="N4134" s="7">
        <v>43733</v>
      </c>
      <c r="P4134" s="7"/>
    </row>
    <row r="4135" spans="1:16" x14ac:dyDescent="0.25">
      <c r="A4135" t="s">
        <v>1028</v>
      </c>
      <c r="B4135" t="s">
        <v>1076</v>
      </c>
      <c r="C4135" t="s">
        <v>1077</v>
      </c>
      <c r="D4135" t="s">
        <v>1078</v>
      </c>
      <c r="E4135" t="s">
        <v>1079</v>
      </c>
      <c r="F4135" t="s">
        <v>1080</v>
      </c>
      <c r="G4135" t="s">
        <v>605</v>
      </c>
      <c r="H4135">
        <v>201906</v>
      </c>
      <c r="I4135">
        <v>174.1283</v>
      </c>
      <c r="J4135">
        <v>2019</v>
      </c>
      <c r="K4135">
        <v>6</v>
      </c>
      <c r="L4135">
        <v>14256</v>
      </c>
      <c r="M4135">
        <v>303004185</v>
      </c>
      <c r="N4135" s="7">
        <v>43653</v>
      </c>
      <c r="P4135" s="7"/>
    </row>
    <row r="4136" spans="1:16" x14ac:dyDescent="0.25">
      <c r="A4136" t="s">
        <v>1028</v>
      </c>
      <c r="B4136" t="s">
        <v>1076</v>
      </c>
      <c r="C4136" t="s">
        <v>1077</v>
      </c>
      <c r="D4136" t="s">
        <v>1078</v>
      </c>
      <c r="E4136" t="s">
        <v>1079</v>
      </c>
      <c r="F4136" t="s">
        <v>1080</v>
      </c>
      <c r="G4136" t="s">
        <v>29</v>
      </c>
      <c r="H4136">
        <v>201906</v>
      </c>
      <c r="I4136">
        <v>190.26089999999999</v>
      </c>
      <c r="J4136">
        <v>2019</v>
      </c>
      <c r="K4136">
        <v>6</v>
      </c>
      <c r="L4136">
        <v>14257</v>
      </c>
      <c r="M4136">
        <v>301909534</v>
      </c>
      <c r="N4136" s="7">
        <v>43789</v>
      </c>
      <c r="P4136" s="7"/>
    </row>
    <row r="4137" spans="1:16" x14ac:dyDescent="0.25">
      <c r="A4137" t="s">
        <v>1045</v>
      </c>
      <c r="B4137" t="s">
        <v>1046</v>
      </c>
      <c r="C4137" t="s">
        <v>1047</v>
      </c>
      <c r="D4137" t="s">
        <v>1048</v>
      </c>
      <c r="E4137" t="s">
        <v>1049</v>
      </c>
      <c r="F4137" t="s">
        <v>1050</v>
      </c>
      <c r="G4137" t="s">
        <v>585</v>
      </c>
      <c r="H4137">
        <v>201906</v>
      </c>
      <c r="I4137">
        <v>238.69300000000001</v>
      </c>
      <c r="J4137">
        <v>2019</v>
      </c>
      <c r="K4137">
        <v>6</v>
      </c>
      <c r="L4137">
        <v>14258</v>
      </c>
      <c r="M4137">
        <v>302109816</v>
      </c>
      <c r="N4137" s="7">
        <v>43688</v>
      </c>
      <c r="P4137" s="7"/>
    </row>
    <row r="4138" spans="1:16" x14ac:dyDescent="0.25">
      <c r="A4138" t="s">
        <v>1045</v>
      </c>
      <c r="B4138" t="s">
        <v>1046</v>
      </c>
      <c r="C4138" t="s">
        <v>1047</v>
      </c>
      <c r="D4138" t="s">
        <v>1048</v>
      </c>
      <c r="E4138" t="s">
        <v>1049</v>
      </c>
      <c r="F4138" t="s">
        <v>1050</v>
      </c>
      <c r="G4138" t="s">
        <v>24</v>
      </c>
      <c r="H4138">
        <v>201906</v>
      </c>
      <c r="I4138">
        <v>263.59870000000001</v>
      </c>
      <c r="J4138">
        <v>2019</v>
      </c>
      <c r="K4138">
        <v>6</v>
      </c>
      <c r="L4138">
        <v>14259</v>
      </c>
      <c r="M4138">
        <v>303008117</v>
      </c>
      <c r="N4138" s="7">
        <v>43655</v>
      </c>
      <c r="P4138" s="7"/>
    </row>
    <row r="4139" spans="1:16" x14ac:dyDescent="0.25">
      <c r="A4139" t="s">
        <v>1028</v>
      </c>
      <c r="B4139" t="s">
        <v>1076</v>
      </c>
      <c r="C4139" t="s">
        <v>1077</v>
      </c>
      <c r="D4139" t="s">
        <v>1078</v>
      </c>
      <c r="E4139" t="s">
        <v>1079</v>
      </c>
      <c r="F4139" t="s">
        <v>1080</v>
      </c>
      <c r="G4139" t="s">
        <v>585</v>
      </c>
      <c r="H4139">
        <v>201906</v>
      </c>
      <c r="I4139">
        <v>179.6140667</v>
      </c>
      <c r="J4139">
        <v>2019</v>
      </c>
      <c r="K4139">
        <v>6</v>
      </c>
      <c r="L4139">
        <v>14260</v>
      </c>
      <c r="M4139">
        <v>302103632</v>
      </c>
      <c r="N4139" s="7">
        <v>43744</v>
      </c>
      <c r="P4139" s="7"/>
    </row>
    <row r="4140" spans="1:16" x14ac:dyDescent="0.25">
      <c r="A4140" t="s">
        <v>1028</v>
      </c>
      <c r="B4140" t="s">
        <v>1076</v>
      </c>
      <c r="C4140" t="s">
        <v>1077</v>
      </c>
      <c r="D4140" t="s">
        <v>1078</v>
      </c>
      <c r="E4140" t="s">
        <v>1079</v>
      </c>
      <c r="F4140" t="s">
        <v>1080</v>
      </c>
      <c r="G4140" t="s">
        <v>33</v>
      </c>
      <c r="H4140">
        <v>201906</v>
      </c>
      <c r="I4140">
        <v>187.8768</v>
      </c>
      <c r="J4140">
        <v>2019</v>
      </c>
      <c r="K4140">
        <v>6</v>
      </c>
      <c r="L4140">
        <v>14261</v>
      </c>
      <c r="M4140">
        <v>302108917</v>
      </c>
      <c r="N4140" s="7">
        <v>43630</v>
      </c>
      <c r="P4140" s="7"/>
    </row>
    <row r="4141" spans="1:16" x14ac:dyDescent="0.25">
      <c r="A4141" t="s">
        <v>1045</v>
      </c>
      <c r="B4141" t="s">
        <v>1054</v>
      </c>
      <c r="C4141" t="s">
        <v>1055</v>
      </c>
      <c r="D4141" t="s">
        <v>1071</v>
      </c>
      <c r="E4141" t="s">
        <v>1072</v>
      </c>
      <c r="F4141" t="s">
        <v>1073</v>
      </c>
      <c r="G4141" t="s">
        <v>27</v>
      </c>
      <c r="H4141">
        <v>201906</v>
      </c>
      <c r="I4141">
        <v>120.2362</v>
      </c>
      <c r="J4141">
        <v>2019</v>
      </c>
      <c r="K4141">
        <v>6</v>
      </c>
      <c r="L4141">
        <v>14262</v>
      </c>
      <c r="M4141">
        <v>303004318</v>
      </c>
      <c r="N4141" s="7">
        <v>43714</v>
      </c>
      <c r="P4141" s="7"/>
    </row>
    <row r="4142" spans="1:16" x14ac:dyDescent="0.25">
      <c r="A4142" t="s">
        <v>1028</v>
      </c>
      <c r="B4142" t="s">
        <v>1076</v>
      </c>
      <c r="C4142" t="s">
        <v>1077</v>
      </c>
      <c r="D4142" t="s">
        <v>1078</v>
      </c>
      <c r="E4142" t="s">
        <v>1079</v>
      </c>
      <c r="F4142" t="s">
        <v>1080</v>
      </c>
      <c r="G4142" t="s">
        <v>32</v>
      </c>
      <c r="H4142">
        <v>201906</v>
      </c>
      <c r="I4142">
        <v>183.93819999999999</v>
      </c>
      <c r="J4142">
        <v>2019</v>
      </c>
      <c r="K4142">
        <v>6</v>
      </c>
      <c r="L4142">
        <v>14263</v>
      </c>
      <c r="M4142">
        <v>302106561</v>
      </c>
      <c r="N4142" s="7">
        <v>43655</v>
      </c>
      <c r="P4142" s="7"/>
    </row>
    <row r="4143" spans="1:16" x14ac:dyDescent="0.25">
      <c r="A4143" t="s">
        <v>1045</v>
      </c>
      <c r="B4143" t="s">
        <v>1054</v>
      </c>
      <c r="C4143" t="s">
        <v>1058</v>
      </c>
      <c r="D4143" t="s">
        <v>1056</v>
      </c>
      <c r="E4143" t="s">
        <v>1059</v>
      </c>
      <c r="F4143" t="s">
        <v>1050</v>
      </c>
      <c r="G4143" t="s">
        <v>33</v>
      </c>
      <c r="H4143">
        <v>201906</v>
      </c>
      <c r="I4143">
        <v>230</v>
      </c>
      <c r="J4143">
        <v>2019</v>
      </c>
      <c r="K4143">
        <v>6</v>
      </c>
      <c r="L4143">
        <v>14264</v>
      </c>
      <c r="M4143">
        <v>301605809</v>
      </c>
      <c r="N4143" s="7">
        <v>43713</v>
      </c>
      <c r="P4143" s="7"/>
    </row>
    <row r="4144" spans="1:16" x14ac:dyDescent="0.25">
      <c r="A4144" t="s">
        <v>1045</v>
      </c>
      <c r="B4144" t="s">
        <v>1060</v>
      </c>
      <c r="C4144" t="s">
        <v>1061</v>
      </c>
      <c r="D4144" t="s">
        <v>1062</v>
      </c>
      <c r="E4144" t="s">
        <v>1063</v>
      </c>
      <c r="F4144" t="s">
        <v>1050</v>
      </c>
      <c r="G4144" t="s">
        <v>27</v>
      </c>
      <c r="H4144">
        <v>201906</v>
      </c>
      <c r="I4144">
        <v>528.02229999999997</v>
      </c>
      <c r="J4144">
        <v>2019</v>
      </c>
      <c r="K4144">
        <v>6</v>
      </c>
      <c r="L4144">
        <v>14265</v>
      </c>
      <c r="M4144">
        <v>303008294</v>
      </c>
      <c r="N4144" s="7">
        <v>43667</v>
      </c>
      <c r="P4144" s="7"/>
    </row>
    <row r="4145" spans="1:16" x14ac:dyDescent="0.25">
      <c r="A4145" t="s">
        <v>1045</v>
      </c>
      <c r="B4145" t="s">
        <v>1060</v>
      </c>
      <c r="C4145" t="s">
        <v>1064</v>
      </c>
      <c r="D4145" t="s">
        <v>1065</v>
      </c>
      <c r="E4145" t="s">
        <v>1066</v>
      </c>
      <c r="F4145" t="s">
        <v>1050</v>
      </c>
      <c r="G4145" t="s">
        <v>26</v>
      </c>
      <c r="H4145">
        <v>201906</v>
      </c>
      <c r="I4145">
        <v>516.85029999999995</v>
      </c>
      <c r="J4145">
        <v>2019</v>
      </c>
      <c r="K4145">
        <v>6</v>
      </c>
      <c r="L4145">
        <v>14266</v>
      </c>
      <c r="M4145">
        <v>303006291</v>
      </c>
      <c r="N4145" s="7">
        <v>43631</v>
      </c>
      <c r="P4145" s="7"/>
    </row>
    <row r="4146" spans="1:16" x14ac:dyDescent="0.25">
      <c r="A4146" t="s">
        <v>1045</v>
      </c>
      <c r="B4146" t="s">
        <v>1054</v>
      </c>
      <c r="C4146" t="s">
        <v>1074</v>
      </c>
      <c r="D4146" t="s">
        <v>1071</v>
      </c>
      <c r="E4146" t="s">
        <v>1075</v>
      </c>
      <c r="F4146" t="s">
        <v>1073</v>
      </c>
      <c r="G4146" t="s">
        <v>244</v>
      </c>
      <c r="H4146">
        <v>201906</v>
      </c>
      <c r="I4146">
        <v>160.18</v>
      </c>
      <c r="J4146">
        <v>2019</v>
      </c>
      <c r="K4146">
        <v>6</v>
      </c>
      <c r="L4146">
        <v>14267</v>
      </c>
      <c r="M4146">
        <v>301900199</v>
      </c>
      <c r="N4146" s="7">
        <v>43729</v>
      </c>
      <c r="P4146" s="7"/>
    </row>
    <row r="4147" spans="1:16" x14ac:dyDescent="0.25">
      <c r="A4147" t="s">
        <v>1045</v>
      </c>
      <c r="B4147" t="s">
        <v>1046</v>
      </c>
      <c r="C4147" t="s">
        <v>1051</v>
      </c>
      <c r="D4147" t="s">
        <v>1052</v>
      </c>
      <c r="E4147" t="s">
        <v>1053</v>
      </c>
      <c r="F4147" t="s">
        <v>1050</v>
      </c>
      <c r="G4147" t="s">
        <v>37</v>
      </c>
      <c r="H4147">
        <v>201906</v>
      </c>
      <c r="I4147">
        <v>287.00700000000001</v>
      </c>
      <c r="J4147">
        <v>2019</v>
      </c>
      <c r="K4147">
        <v>6</v>
      </c>
      <c r="L4147">
        <v>14268</v>
      </c>
      <c r="M4147">
        <v>301806354</v>
      </c>
      <c r="N4147" s="7">
        <v>43689</v>
      </c>
      <c r="P4147" s="7"/>
    </row>
    <row r="4148" spans="1:16" x14ac:dyDescent="0.25">
      <c r="A4148" t="s">
        <v>1045</v>
      </c>
      <c r="B4148" t="s">
        <v>1060</v>
      </c>
      <c r="C4148" t="s">
        <v>1061</v>
      </c>
      <c r="D4148" t="s">
        <v>1062</v>
      </c>
      <c r="E4148" t="s">
        <v>1063</v>
      </c>
      <c r="F4148" t="s">
        <v>1050</v>
      </c>
      <c r="G4148" t="s">
        <v>15</v>
      </c>
      <c r="H4148">
        <v>201906</v>
      </c>
      <c r="I4148">
        <v>225.17240000000001</v>
      </c>
      <c r="J4148">
        <v>2019</v>
      </c>
      <c r="K4148">
        <v>6</v>
      </c>
      <c r="L4148">
        <v>14269</v>
      </c>
      <c r="M4148">
        <v>303009304</v>
      </c>
      <c r="N4148" s="7">
        <v>43755</v>
      </c>
      <c r="P4148" s="7"/>
    </row>
    <row r="4149" spans="1:16" x14ac:dyDescent="0.25">
      <c r="A4149" t="s">
        <v>1045</v>
      </c>
      <c r="B4149" t="s">
        <v>1054</v>
      </c>
      <c r="C4149" t="s">
        <v>1074</v>
      </c>
      <c r="D4149" t="s">
        <v>1071</v>
      </c>
      <c r="E4149" t="s">
        <v>1075</v>
      </c>
      <c r="F4149" t="s">
        <v>1073</v>
      </c>
      <c r="G4149" t="s">
        <v>32</v>
      </c>
      <c r="H4149">
        <v>201906</v>
      </c>
      <c r="I4149">
        <v>132.542</v>
      </c>
      <c r="J4149">
        <v>2019</v>
      </c>
      <c r="K4149">
        <v>6</v>
      </c>
      <c r="L4149">
        <v>14270</v>
      </c>
      <c r="M4149">
        <v>301307746</v>
      </c>
      <c r="N4149" s="7">
        <v>43613</v>
      </c>
      <c r="P4149" s="7"/>
    </row>
    <row r="4150" spans="1:16" x14ac:dyDescent="0.25">
      <c r="A4150" t="s">
        <v>1045</v>
      </c>
      <c r="B4150" t="s">
        <v>1046</v>
      </c>
      <c r="C4150" t="s">
        <v>1047</v>
      </c>
      <c r="D4150" t="s">
        <v>1048</v>
      </c>
      <c r="E4150" t="s">
        <v>1049</v>
      </c>
      <c r="F4150" t="s">
        <v>1050</v>
      </c>
      <c r="G4150" t="s">
        <v>53</v>
      </c>
      <c r="H4150">
        <v>201906</v>
      </c>
      <c r="I4150">
        <v>296.32170000000002</v>
      </c>
      <c r="J4150">
        <v>2019</v>
      </c>
      <c r="K4150">
        <v>6</v>
      </c>
      <c r="L4150">
        <v>14271</v>
      </c>
      <c r="M4150">
        <v>302104567</v>
      </c>
      <c r="N4150" s="7">
        <v>43792</v>
      </c>
      <c r="P4150" s="7"/>
    </row>
    <row r="4151" spans="1:16" x14ac:dyDescent="0.25">
      <c r="A4151" t="s">
        <v>21</v>
      </c>
      <c r="B4151" t="s">
        <v>22</v>
      </c>
      <c r="C4151" t="s">
        <v>38</v>
      </c>
      <c r="D4151" t="s">
        <v>39</v>
      </c>
      <c r="E4151" t="s">
        <v>40</v>
      </c>
      <c r="F4151" t="s">
        <v>23</v>
      </c>
      <c r="G4151" t="s">
        <v>31</v>
      </c>
      <c r="H4151">
        <v>201906</v>
      </c>
      <c r="I4151">
        <v>106.748</v>
      </c>
      <c r="J4151">
        <v>2019</v>
      </c>
      <c r="K4151">
        <v>6</v>
      </c>
      <c r="L4151">
        <v>14272</v>
      </c>
      <c r="M4151">
        <v>302106769</v>
      </c>
      <c r="N4151" s="7">
        <v>43667</v>
      </c>
      <c r="P4151" s="7"/>
    </row>
    <row r="4152" spans="1:16" x14ac:dyDescent="0.25">
      <c r="A4152" t="s">
        <v>1028</v>
      </c>
      <c r="B4152" t="s">
        <v>1076</v>
      </c>
      <c r="C4152" t="s">
        <v>1077</v>
      </c>
      <c r="D4152" t="s">
        <v>1078</v>
      </c>
      <c r="E4152" t="s">
        <v>1079</v>
      </c>
      <c r="F4152" t="s">
        <v>1080</v>
      </c>
      <c r="G4152" t="s">
        <v>37</v>
      </c>
      <c r="H4152">
        <v>201906</v>
      </c>
      <c r="I4152">
        <v>194.45179999999999</v>
      </c>
      <c r="J4152">
        <v>2019</v>
      </c>
      <c r="K4152">
        <v>6</v>
      </c>
      <c r="L4152">
        <v>14273</v>
      </c>
      <c r="M4152">
        <v>301908691</v>
      </c>
      <c r="N4152" s="7">
        <v>43755</v>
      </c>
      <c r="P4152" s="7"/>
    </row>
    <row r="4153" spans="1:16" x14ac:dyDescent="0.25">
      <c r="A4153" t="s">
        <v>1045</v>
      </c>
      <c r="B4153" t="s">
        <v>1054</v>
      </c>
      <c r="C4153" t="s">
        <v>1058</v>
      </c>
      <c r="D4153" t="s">
        <v>1056</v>
      </c>
      <c r="E4153" t="s">
        <v>1059</v>
      </c>
      <c r="F4153" t="s">
        <v>1050</v>
      </c>
      <c r="G4153" t="s">
        <v>28</v>
      </c>
      <c r="H4153">
        <v>201906</v>
      </c>
      <c r="I4153">
        <v>287.7</v>
      </c>
      <c r="J4153">
        <v>2019</v>
      </c>
      <c r="K4153">
        <v>6</v>
      </c>
      <c r="L4153">
        <v>14274</v>
      </c>
      <c r="M4153">
        <v>302106097</v>
      </c>
      <c r="N4153" s="7">
        <v>43672</v>
      </c>
      <c r="P4153" s="7"/>
    </row>
    <row r="4154" spans="1:16" x14ac:dyDescent="0.25">
      <c r="A4154" t="s">
        <v>21</v>
      </c>
      <c r="B4154" t="s">
        <v>22</v>
      </c>
      <c r="C4154" t="s">
        <v>43</v>
      </c>
      <c r="D4154" t="s">
        <v>44</v>
      </c>
      <c r="E4154" t="s">
        <v>45</v>
      </c>
      <c r="F4154" t="s">
        <v>23</v>
      </c>
      <c r="G4154" t="s">
        <v>37</v>
      </c>
      <c r="H4154">
        <v>201906</v>
      </c>
      <c r="I4154">
        <v>241.822</v>
      </c>
      <c r="J4154">
        <v>2019</v>
      </c>
      <c r="K4154">
        <v>6</v>
      </c>
      <c r="L4154">
        <v>14275</v>
      </c>
      <c r="M4154">
        <v>301906299</v>
      </c>
      <c r="N4154" s="7">
        <v>43680</v>
      </c>
      <c r="P4154" s="7"/>
    </row>
    <row r="4155" spans="1:16" x14ac:dyDescent="0.25">
      <c r="A4155" t="s">
        <v>1028</v>
      </c>
      <c r="B4155" t="s">
        <v>1029</v>
      </c>
      <c r="C4155" t="s">
        <v>1030</v>
      </c>
      <c r="D4155" t="s">
        <v>1031</v>
      </c>
      <c r="E4155" t="s">
        <v>1032</v>
      </c>
      <c r="F4155" t="s">
        <v>1033</v>
      </c>
      <c r="G4155" t="s">
        <v>27</v>
      </c>
      <c r="H4155">
        <v>201906</v>
      </c>
      <c r="I4155">
        <v>247.31780000000001</v>
      </c>
      <c r="J4155">
        <v>2019</v>
      </c>
      <c r="K4155">
        <v>6</v>
      </c>
      <c r="L4155">
        <v>14276</v>
      </c>
      <c r="M4155">
        <v>303006513</v>
      </c>
      <c r="N4155" s="7">
        <v>43665</v>
      </c>
      <c r="P4155" s="7"/>
    </row>
    <row r="4156" spans="1:16" x14ac:dyDescent="0.25">
      <c r="A4156" t="s">
        <v>21</v>
      </c>
      <c r="B4156" t="s">
        <v>22</v>
      </c>
      <c r="C4156" t="s">
        <v>43</v>
      </c>
      <c r="D4156" t="s">
        <v>44</v>
      </c>
      <c r="E4156" t="s">
        <v>45</v>
      </c>
      <c r="F4156" t="s">
        <v>23</v>
      </c>
      <c r="G4156" t="s">
        <v>46</v>
      </c>
      <c r="H4156">
        <v>201906</v>
      </c>
      <c r="I4156">
        <v>135.49440000000001</v>
      </c>
      <c r="J4156">
        <v>2019</v>
      </c>
      <c r="K4156">
        <v>6</v>
      </c>
      <c r="L4156">
        <v>14277</v>
      </c>
      <c r="M4156">
        <v>303009797</v>
      </c>
      <c r="N4156" s="7">
        <v>43668</v>
      </c>
      <c r="P4156" s="7"/>
    </row>
    <row r="4157" spans="1:16" x14ac:dyDescent="0.25">
      <c r="A4157" t="s">
        <v>1045</v>
      </c>
      <c r="B4157" t="s">
        <v>1060</v>
      </c>
      <c r="C4157" t="s">
        <v>1064</v>
      </c>
      <c r="D4157" t="s">
        <v>1065</v>
      </c>
      <c r="E4157" t="s">
        <v>1066</v>
      </c>
      <c r="F4157" t="s">
        <v>1050</v>
      </c>
      <c r="G4157" t="s">
        <v>35</v>
      </c>
      <c r="H4157">
        <v>201906</v>
      </c>
      <c r="I4157">
        <v>443.09730000000002</v>
      </c>
      <c r="J4157">
        <v>2019</v>
      </c>
      <c r="K4157">
        <v>6</v>
      </c>
      <c r="L4157">
        <v>14278</v>
      </c>
      <c r="M4157">
        <v>303004842</v>
      </c>
      <c r="N4157" s="7">
        <v>43728</v>
      </c>
      <c r="P4157" s="7"/>
    </row>
    <row r="4158" spans="1:16" x14ac:dyDescent="0.25">
      <c r="A4158" t="s">
        <v>1045</v>
      </c>
      <c r="B4158" t="s">
        <v>1046</v>
      </c>
      <c r="C4158" t="s">
        <v>1047</v>
      </c>
      <c r="D4158" t="s">
        <v>1048</v>
      </c>
      <c r="E4158" t="s">
        <v>1049</v>
      </c>
      <c r="F4158" t="s">
        <v>1050</v>
      </c>
      <c r="G4158" t="s">
        <v>37</v>
      </c>
      <c r="H4158">
        <v>201906</v>
      </c>
      <c r="I4158">
        <v>252.12450000000001</v>
      </c>
      <c r="J4158">
        <v>2019</v>
      </c>
      <c r="K4158">
        <v>6</v>
      </c>
      <c r="L4158">
        <v>14279</v>
      </c>
      <c r="M4158">
        <v>301806354</v>
      </c>
      <c r="N4158" s="7">
        <v>43764</v>
      </c>
      <c r="P4158" s="7"/>
    </row>
    <row r="4159" spans="1:16" x14ac:dyDescent="0.25">
      <c r="A4159" t="s">
        <v>1045</v>
      </c>
      <c r="B4159" t="s">
        <v>1046</v>
      </c>
      <c r="C4159" t="s">
        <v>1051</v>
      </c>
      <c r="D4159" t="s">
        <v>1052</v>
      </c>
      <c r="E4159" t="s">
        <v>1053</v>
      </c>
      <c r="F4159" t="s">
        <v>1050</v>
      </c>
      <c r="G4159" t="s">
        <v>34</v>
      </c>
      <c r="H4159">
        <v>201906</v>
      </c>
      <c r="I4159">
        <v>383.0967</v>
      </c>
      <c r="J4159">
        <v>2019</v>
      </c>
      <c r="K4159">
        <v>6</v>
      </c>
      <c r="L4159">
        <v>14280</v>
      </c>
      <c r="M4159">
        <v>302108543</v>
      </c>
      <c r="N4159" s="7">
        <v>43757</v>
      </c>
      <c r="P4159" s="7"/>
    </row>
    <row r="4160" spans="1:16" x14ac:dyDescent="0.25">
      <c r="A4160" t="s">
        <v>21</v>
      </c>
      <c r="B4160" t="s">
        <v>22</v>
      </c>
      <c r="C4160" t="s">
        <v>43</v>
      </c>
      <c r="D4160" t="s">
        <v>44</v>
      </c>
      <c r="E4160" t="s">
        <v>45</v>
      </c>
      <c r="F4160" t="s">
        <v>23</v>
      </c>
      <c r="G4160" t="s">
        <v>27</v>
      </c>
      <c r="H4160">
        <v>201906</v>
      </c>
      <c r="I4160">
        <v>293.44650000000001</v>
      </c>
      <c r="J4160">
        <v>2019</v>
      </c>
      <c r="K4160">
        <v>6</v>
      </c>
      <c r="L4160">
        <v>14281</v>
      </c>
      <c r="M4160">
        <v>303004664</v>
      </c>
      <c r="N4160" s="7">
        <v>43781</v>
      </c>
      <c r="P4160" s="7"/>
    </row>
    <row r="4161" spans="1:16" x14ac:dyDescent="0.25">
      <c r="A4161" t="s">
        <v>1045</v>
      </c>
      <c r="B4161" t="s">
        <v>1046</v>
      </c>
      <c r="C4161" t="s">
        <v>1047</v>
      </c>
      <c r="D4161" t="s">
        <v>1048</v>
      </c>
      <c r="E4161" t="s">
        <v>1049</v>
      </c>
      <c r="F4161" t="s">
        <v>1050</v>
      </c>
      <c r="G4161" t="s">
        <v>30</v>
      </c>
      <c r="H4161">
        <v>201906</v>
      </c>
      <c r="I4161">
        <v>275.79669999999999</v>
      </c>
      <c r="J4161">
        <v>2019</v>
      </c>
      <c r="K4161">
        <v>6</v>
      </c>
      <c r="L4161">
        <v>14282</v>
      </c>
      <c r="M4161">
        <v>302107867</v>
      </c>
      <c r="N4161" s="7">
        <v>43742</v>
      </c>
      <c r="P4161" s="7"/>
    </row>
    <row r="4162" spans="1:16" x14ac:dyDescent="0.25">
      <c r="A4162" t="s">
        <v>1045</v>
      </c>
      <c r="B4162" t="s">
        <v>1054</v>
      </c>
      <c r="C4162" t="s">
        <v>1058</v>
      </c>
      <c r="D4162" t="s">
        <v>1056</v>
      </c>
      <c r="E4162" t="s">
        <v>1059</v>
      </c>
      <c r="F4162" t="s">
        <v>1050</v>
      </c>
      <c r="G4162" t="s">
        <v>12</v>
      </c>
      <c r="H4162">
        <v>201906</v>
      </c>
      <c r="I4162">
        <v>238.928</v>
      </c>
      <c r="J4162">
        <v>2019</v>
      </c>
      <c r="K4162">
        <v>6</v>
      </c>
      <c r="L4162">
        <v>14283</v>
      </c>
      <c r="M4162">
        <v>302106076</v>
      </c>
      <c r="N4162" s="7">
        <v>43688</v>
      </c>
      <c r="P4162" s="7"/>
    </row>
    <row r="4163" spans="1:16" x14ac:dyDescent="0.25">
      <c r="A4163" t="s">
        <v>1045</v>
      </c>
      <c r="B4163" t="s">
        <v>1046</v>
      </c>
      <c r="C4163" t="s">
        <v>1051</v>
      </c>
      <c r="D4163" t="s">
        <v>1052</v>
      </c>
      <c r="E4163" t="s">
        <v>1053</v>
      </c>
      <c r="F4163" t="s">
        <v>1050</v>
      </c>
      <c r="G4163" t="s">
        <v>28</v>
      </c>
      <c r="H4163">
        <v>201906</v>
      </c>
      <c r="I4163">
        <v>351.10629999999998</v>
      </c>
      <c r="J4163">
        <v>2019</v>
      </c>
      <c r="K4163">
        <v>6</v>
      </c>
      <c r="L4163">
        <v>14284</v>
      </c>
      <c r="M4163">
        <v>302107868</v>
      </c>
      <c r="N4163" s="7">
        <v>43630</v>
      </c>
      <c r="P4163" s="7"/>
    </row>
    <row r="4164" spans="1:16" x14ac:dyDescent="0.25">
      <c r="A4164" t="s">
        <v>1028</v>
      </c>
      <c r="B4164" t="s">
        <v>1076</v>
      </c>
      <c r="C4164" t="s">
        <v>1077</v>
      </c>
      <c r="D4164" t="s">
        <v>1078</v>
      </c>
      <c r="E4164" t="s">
        <v>1079</v>
      </c>
      <c r="F4164" t="s">
        <v>1080</v>
      </c>
      <c r="G4164" t="s">
        <v>323</v>
      </c>
      <c r="H4164">
        <v>201906</v>
      </c>
      <c r="I4164">
        <v>201.0273</v>
      </c>
      <c r="J4164">
        <v>2019</v>
      </c>
      <c r="K4164">
        <v>6</v>
      </c>
      <c r="L4164">
        <v>14285</v>
      </c>
      <c r="M4164">
        <v>303005369</v>
      </c>
      <c r="N4164" s="7">
        <v>43627</v>
      </c>
      <c r="P4164" s="7"/>
    </row>
    <row r="4165" spans="1:16" x14ac:dyDescent="0.25">
      <c r="A4165" t="s">
        <v>1045</v>
      </c>
      <c r="B4165" t="s">
        <v>1060</v>
      </c>
      <c r="C4165" t="s">
        <v>1064</v>
      </c>
      <c r="D4165" t="s">
        <v>1065</v>
      </c>
      <c r="E4165" t="s">
        <v>1066</v>
      </c>
      <c r="F4165" t="s">
        <v>1050</v>
      </c>
      <c r="G4165" t="s">
        <v>585</v>
      </c>
      <c r="H4165">
        <v>201906</v>
      </c>
      <c r="I4165">
        <v>408.12479999999999</v>
      </c>
      <c r="J4165">
        <v>2019</v>
      </c>
      <c r="K4165">
        <v>6</v>
      </c>
      <c r="L4165">
        <v>14286</v>
      </c>
      <c r="M4165">
        <v>303008886</v>
      </c>
      <c r="N4165" s="7">
        <v>43779</v>
      </c>
      <c r="P4165" s="7"/>
    </row>
    <row r="4166" spans="1:16" x14ac:dyDescent="0.25">
      <c r="A4166" t="s">
        <v>21</v>
      </c>
      <c r="B4166" t="s">
        <v>22</v>
      </c>
      <c r="C4166" t="s">
        <v>50</v>
      </c>
      <c r="D4166" t="s">
        <v>51</v>
      </c>
      <c r="E4166" t="s">
        <v>52</v>
      </c>
      <c r="F4166" t="s">
        <v>23</v>
      </c>
      <c r="G4166" t="s">
        <v>26</v>
      </c>
      <c r="H4166">
        <v>201906</v>
      </c>
      <c r="I4166">
        <v>169.33330000000001</v>
      </c>
      <c r="J4166">
        <v>2019</v>
      </c>
      <c r="K4166">
        <v>6</v>
      </c>
      <c r="L4166">
        <v>14287</v>
      </c>
      <c r="M4166">
        <v>302109767</v>
      </c>
      <c r="N4166" s="7">
        <v>43744</v>
      </c>
      <c r="P4166" s="7"/>
    </row>
    <row r="4167" spans="1:16" x14ac:dyDescent="0.25">
      <c r="A4167" t="s">
        <v>1045</v>
      </c>
      <c r="B4167" t="s">
        <v>1067</v>
      </c>
      <c r="C4167" t="s">
        <v>1068</v>
      </c>
      <c r="D4167" t="s">
        <v>1069</v>
      </c>
      <c r="E4167" t="s">
        <v>1070</v>
      </c>
      <c r="F4167" t="s">
        <v>1050</v>
      </c>
      <c r="G4167" t="s">
        <v>24</v>
      </c>
      <c r="H4167">
        <v>201906</v>
      </c>
      <c r="I4167">
        <v>49.011299999999999</v>
      </c>
      <c r="J4167">
        <v>2019</v>
      </c>
      <c r="K4167">
        <v>6</v>
      </c>
      <c r="L4167">
        <v>14288</v>
      </c>
      <c r="M4167">
        <v>302106100</v>
      </c>
      <c r="N4167" s="7">
        <v>43691</v>
      </c>
      <c r="P4167" s="7"/>
    </row>
    <row r="4168" spans="1:16" x14ac:dyDescent="0.25">
      <c r="A4168" t="s">
        <v>21</v>
      </c>
      <c r="B4168" t="s">
        <v>22</v>
      </c>
      <c r="C4168" t="s">
        <v>38</v>
      </c>
      <c r="D4168" t="s">
        <v>39</v>
      </c>
      <c r="E4168" t="s">
        <v>40</v>
      </c>
      <c r="F4168" t="s">
        <v>23</v>
      </c>
      <c r="G4168" t="s">
        <v>35</v>
      </c>
      <c r="H4168">
        <v>201906</v>
      </c>
      <c r="I4168">
        <v>83.296000000000006</v>
      </c>
      <c r="J4168">
        <v>2019</v>
      </c>
      <c r="K4168">
        <v>6</v>
      </c>
      <c r="L4168">
        <v>14289</v>
      </c>
      <c r="M4168">
        <v>301406261</v>
      </c>
      <c r="N4168" s="7">
        <v>43793</v>
      </c>
      <c r="P4168" s="7"/>
    </row>
    <row r="4169" spans="1:16" x14ac:dyDescent="0.25">
      <c r="A4169" t="s">
        <v>1045</v>
      </c>
      <c r="B4169" t="s">
        <v>1054</v>
      </c>
      <c r="C4169" t="s">
        <v>1074</v>
      </c>
      <c r="D4169" t="s">
        <v>1071</v>
      </c>
      <c r="E4169" t="s">
        <v>1075</v>
      </c>
      <c r="F4169" t="s">
        <v>1073</v>
      </c>
      <c r="G4169" t="s">
        <v>323</v>
      </c>
      <c r="H4169">
        <v>201906</v>
      </c>
      <c r="I4169">
        <v>134.39830000000001</v>
      </c>
      <c r="J4169">
        <v>2019</v>
      </c>
      <c r="K4169">
        <v>6</v>
      </c>
      <c r="L4169">
        <v>14290</v>
      </c>
      <c r="M4169">
        <v>301300662</v>
      </c>
      <c r="N4169" s="7">
        <v>43700</v>
      </c>
      <c r="P4169" s="7"/>
    </row>
    <row r="4170" spans="1:16" x14ac:dyDescent="0.25">
      <c r="A4170" t="s">
        <v>1037</v>
      </c>
      <c r="B4170" t="s">
        <v>1038</v>
      </c>
      <c r="C4170" t="s">
        <v>1039</v>
      </c>
      <c r="D4170" t="s">
        <v>1040</v>
      </c>
      <c r="E4170" t="s">
        <v>1041</v>
      </c>
      <c r="F4170" t="s">
        <v>1033</v>
      </c>
      <c r="G4170" t="s">
        <v>26</v>
      </c>
      <c r="H4170">
        <v>201906</v>
      </c>
      <c r="I4170">
        <v>471.306667</v>
      </c>
      <c r="J4170">
        <v>2019</v>
      </c>
      <c r="K4170">
        <v>6</v>
      </c>
      <c r="L4170">
        <v>14291</v>
      </c>
      <c r="M4170">
        <v>303009042</v>
      </c>
      <c r="N4170" s="7">
        <v>43771</v>
      </c>
      <c r="P4170" s="7"/>
    </row>
    <row r="4171" spans="1:16" x14ac:dyDescent="0.25">
      <c r="A4171" t="s">
        <v>1045</v>
      </c>
      <c r="B4171" t="s">
        <v>1046</v>
      </c>
      <c r="C4171" t="s">
        <v>1047</v>
      </c>
      <c r="D4171" t="s">
        <v>1048</v>
      </c>
      <c r="E4171" t="s">
        <v>1049</v>
      </c>
      <c r="F4171" t="s">
        <v>1050</v>
      </c>
      <c r="G4171" t="s">
        <v>323</v>
      </c>
      <c r="H4171">
        <v>201906</v>
      </c>
      <c r="I4171">
        <v>240.09100000000001</v>
      </c>
      <c r="J4171">
        <v>2019</v>
      </c>
      <c r="K4171">
        <v>6</v>
      </c>
      <c r="L4171">
        <v>14292</v>
      </c>
      <c r="M4171">
        <v>302106705</v>
      </c>
      <c r="N4171" s="7">
        <v>43693</v>
      </c>
      <c r="P4171" s="7"/>
    </row>
    <row r="4172" spans="1:16" x14ac:dyDescent="0.25">
      <c r="A4172" t="s">
        <v>1045</v>
      </c>
      <c r="B4172" t="s">
        <v>1046</v>
      </c>
      <c r="C4172" t="s">
        <v>1047</v>
      </c>
      <c r="D4172" t="s">
        <v>1048</v>
      </c>
      <c r="E4172" t="s">
        <v>1049</v>
      </c>
      <c r="F4172" t="s">
        <v>1050</v>
      </c>
      <c r="G4172" t="s">
        <v>338</v>
      </c>
      <c r="H4172">
        <v>201906</v>
      </c>
      <c r="I4172">
        <v>246.42099999999999</v>
      </c>
      <c r="J4172">
        <v>2019</v>
      </c>
      <c r="K4172">
        <v>6</v>
      </c>
      <c r="L4172">
        <v>14293</v>
      </c>
      <c r="M4172">
        <v>302106097</v>
      </c>
      <c r="N4172" s="7">
        <v>43616</v>
      </c>
      <c r="P4172" s="7"/>
    </row>
    <row r="4173" spans="1:16" x14ac:dyDescent="0.25">
      <c r="A4173" t="s">
        <v>21</v>
      </c>
      <c r="B4173" t="s">
        <v>22</v>
      </c>
      <c r="C4173" t="s">
        <v>43</v>
      </c>
      <c r="D4173" t="s">
        <v>44</v>
      </c>
      <c r="E4173" t="s">
        <v>45</v>
      </c>
      <c r="F4173" t="s">
        <v>23</v>
      </c>
      <c r="G4173" t="s">
        <v>10</v>
      </c>
      <c r="H4173">
        <v>201906</v>
      </c>
      <c r="I4173">
        <v>226.36799999999999</v>
      </c>
      <c r="J4173">
        <v>2019</v>
      </c>
      <c r="K4173">
        <v>6</v>
      </c>
      <c r="L4173">
        <v>14294</v>
      </c>
      <c r="M4173">
        <v>303005337</v>
      </c>
      <c r="N4173" s="7">
        <v>43733</v>
      </c>
      <c r="P4173" s="7"/>
    </row>
    <row r="4174" spans="1:16" x14ac:dyDescent="0.25">
      <c r="A4174" t="s">
        <v>1045</v>
      </c>
      <c r="B4174" t="s">
        <v>1046</v>
      </c>
      <c r="C4174" t="s">
        <v>1047</v>
      </c>
      <c r="D4174" t="s">
        <v>1048</v>
      </c>
      <c r="E4174" t="s">
        <v>1049</v>
      </c>
      <c r="F4174" t="s">
        <v>1050</v>
      </c>
      <c r="G4174" t="s">
        <v>15</v>
      </c>
      <c r="H4174">
        <v>201906</v>
      </c>
      <c r="I4174">
        <v>254.22800000000001</v>
      </c>
      <c r="J4174">
        <v>2019</v>
      </c>
      <c r="K4174">
        <v>6</v>
      </c>
      <c r="L4174">
        <v>14295</v>
      </c>
      <c r="M4174">
        <v>302107832</v>
      </c>
      <c r="N4174" s="7">
        <v>43626</v>
      </c>
      <c r="P4174" s="7"/>
    </row>
    <row r="4175" spans="1:16" x14ac:dyDescent="0.25">
      <c r="A4175" t="s">
        <v>1028</v>
      </c>
      <c r="B4175" t="s">
        <v>1076</v>
      </c>
      <c r="C4175" t="s">
        <v>1077</v>
      </c>
      <c r="D4175" t="s">
        <v>1078</v>
      </c>
      <c r="E4175" t="s">
        <v>1079</v>
      </c>
      <c r="F4175" t="s">
        <v>1080</v>
      </c>
      <c r="G4175" t="s">
        <v>349</v>
      </c>
      <c r="H4175">
        <v>201906</v>
      </c>
      <c r="I4175">
        <v>164.0667</v>
      </c>
      <c r="J4175">
        <v>2019</v>
      </c>
      <c r="K4175">
        <v>6</v>
      </c>
      <c r="L4175">
        <v>14296</v>
      </c>
      <c r="M4175">
        <v>302106601</v>
      </c>
      <c r="N4175" s="7">
        <v>43731</v>
      </c>
      <c r="P4175" s="7"/>
    </row>
    <row r="4176" spans="1:16" x14ac:dyDescent="0.25">
      <c r="A4176" t="s">
        <v>1045</v>
      </c>
      <c r="B4176" t="s">
        <v>1060</v>
      </c>
      <c r="C4176" t="s">
        <v>1064</v>
      </c>
      <c r="D4176" t="s">
        <v>1065</v>
      </c>
      <c r="E4176" t="s">
        <v>1066</v>
      </c>
      <c r="F4176" t="s">
        <v>1050</v>
      </c>
      <c r="G4176" t="s">
        <v>36</v>
      </c>
      <c r="H4176">
        <v>201906</v>
      </c>
      <c r="I4176">
        <v>547.8451</v>
      </c>
      <c r="J4176">
        <v>2019</v>
      </c>
      <c r="K4176">
        <v>6</v>
      </c>
      <c r="L4176">
        <v>14297</v>
      </c>
      <c r="M4176">
        <v>303006548</v>
      </c>
      <c r="N4176" s="7">
        <v>43772</v>
      </c>
      <c r="P4176" s="7"/>
    </row>
    <row r="4177" spans="1:16" x14ac:dyDescent="0.25">
      <c r="A4177" t="s">
        <v>1045</v>
      </c>
      <c r="B4177" t="s">
        <v>1054</v>
      </c>
      <c r="C4177" t="s">
        <v>1055</v>
      </c>
      <c r="D4177" t="s">
        <v>1071</v>
      </c>
      <c r="E4177" t="s">
        <v>1072</v>
      </c>
      <c r="F4177" t="s">
        <v>1073</v>
      </c>
      <c r="G4177" t="s">
        <v>26</v>
      </c>
      <c r="H4177">
        <v>201906</v>
      </c>
      <c r="I4177">
        <v>118.3176</v>
      </c>
      <c r="J4177">
        <v>2019</v>
      </c>
      <c r="K4177">
        <v>6</v>
      </c>
      <c r="L4177">
        <v>14298</v>
      </c>
      <c r="M4177">
        <v>301907954</v>
      </c>
      <c r="N4177" s="7">
        <v>43659</v>
      </c>
      <c r="P4177" s="7"/>
    </row>
    <row r="4178" spans="1:16" x14ac:dyDescent="0.25">
      <c r="A4178" t="s">
        <v>1028</v>
      </c>
      <c r="B4178" t="s">
        <v>1076</v>
      </c>
      <c r="C4178" t="s">
        <v>1077</v>
      </c>
      <c r="D4178" t="s">
        <v>1078</v>
      </c>
      <c r="E4178" t="s">
        <v>1079</v>
      </c>
      <c r="F4178" t="s">
        <v>1080</v>
      </c>
      <c r="G4178" t="s">
        <v>26</v>
      </c>
      <c r="H4178">
        <v>201906</v>
      </c>
      <c r="I4178">
        <v>183.01609999999999</v>
      </c>
      <c r="J4178">
        <v>2019</v>
      </c>
      <c r="K4178">
        <v>6</v>
      </c>
      <c r="L4178">
        <v>14299</v>
      </c>
      <c r="M4178">
        <v>302105293</v>
      </c>
      <c r="N4178" s="7">
        <v>43787</v>
      </c>
      <c r="P4178" s="7"/>
    </row>
    <row r="4179" spans="1:16" x14ac:dyDescent="0.25">
      <c r="A4179" t="s">
        <v>1045</v>
      </c>
      <c r="B4179" t="s">
        <v>1054</v>
      </c>
      <c r="C4179" t="s">
        <v>1074</v>
      </c>
      <c r="D4179" t="s">
        <v>1071</v>
      </c>
      <c r="E4179" t="s">
        <v>1075</v>
      </c>
      <c r="F4179" t="s">
        <v>1073</v>
      </c>
      <c r="G4179" t="s">
        <v>25</v>
      </c>
      <c r="H4179">
        <v>201906</v>
      </c>
      <c r="I4179">
        <v>122.2333</v>
      </c>
      <c r="J4179">
        <v>2019</v>
      </c>
      <c r="K4179">
        <v>6</v>
      </c>
      <c r="L4179">
        <v>14300</v>
      </c>
      <c r="M4179">
        <v>301906293</v>
      </c>
      <c r="N4179" s="7">
        <v>43652</v>
      </c>
      <c r="P4179" s="7"/>
    </row>
    <row r="4180" spans="1:16" x14ac:dyDescent="0.25">
      <c r="A4180" t="s">
        <v>1045</v>
      </c>
      <c r="B4180" t="s">
        <v>1067</v>
      </c>
      <c r="C4180" t="s">
        <v>1068</v>
      </c>
      <c r="D4180" t="s">
        <v>1069</v>
      </c>
      <c r="E4180" t="s">
        <v>1070</v>
      </c>
      <c r="F4180" t="s">
        <v>1050</v>
      </c>
      <c r="G4180" t="s">
        <v>10</v>
      </c>
      <c r="H4180">
        <v>201906</v>
      </c>
      <c r="I4180">
        <v>59.473999999999997</v>
      </c>
      <c r="J4180">
        <v>2019</v>
      </c>
      <c r="K4180">
        <v>6</v>
      </c>
      <c r="L4180">
        <v>14301</v>
      </c>
      <c r="M4180">
        <v>301504987</v>
      </c>
      <c r="N4180" s="7">
        <v>43772</v>
      </c>
      <c r="P4180" s="7"/>
    </row>
    <row r="4181" spans="1:16" x14ac:dyDescent="0.25">
      <c r="A4181" t="s">
        <v>1028</v>
      </c>
      <c r="B4181" t="s">
        <v>1076</v>
      </c>
      <c r="C4181" t="s">
        <v>1077</v>
      </c>
      <c r="D4181" t="s">
        <v>1078</v>
      </c>
      <c r="E4181" t="s">
        <v>1079</v>
      </c>
      <c r="F4181" t="s">
        <v>1080</v>
      </c>
      <c r="G4181" t="s">
        <v>34</v>
      </c>
      <c r="H4181">
        <v>201906</v>
      </c>
      <c r="I4181">
        <v>227</v>
      </c>
      <c r="J4181">
        <v>2019</v>
      </c>
      <c r="K4181">
        <v>6</v>
      </c>
      <c r="L4181">
        <v>14302</v>
      </c>
      <c r="M4181">
        <v>303007035</v>
      </c>
      <c r="N4181" s="7">
        <v>43684</v>
      </c>
      <c r="P4181" s="7"/>
    </row>
    <row r="4182" spans="1:16" x14ac:dyDescent="0.25">
      <c r="A4182" t="s">
        <v>1045</v>
      </c>
      <c r="B4182" t="s">
        <v>1046</v>
      </c>
      <c r="C4182" t="s">
        <v>1047</v>
      </c>
      <c r="D4182" t="s">
        <v>1048</v>
      </c>
      <c r="E4182" t="s">
        <v>1049</v>
      </c>
      <c r="F4182" t="s">
        <v>1050</v>
      </c>
      <c r="G4182" t="s">
        <v>31</v>
      </c>
      <c r="H4182">
        <v>201906</v>
      </c>
      <c r="I4182">
        <v>292.86900000000003</v>
      </c>
      <c r="J4182">
        <v>2019</v>
      </c>
      <c r="K4182">
        <v>6</v>
      </c>
      <c r="L4182">
        <v>14303</v>
      </c>
      <c r="M4182">
        <v>302108344</v>
      </c>
      <c r="N4182" s="7">
        <v>43614</v>
      </c>
      <c r="P4182" s="7"/>
    </row>
    <row r="4183" spans="1:16" x14ac:dyDescent="0.25">
      <c r="A4183" t="s">
        <v>1037</v>
      </c>
      <c r="B4183" t="s">
        <v>1038</v>
      </c>
      <c r="C4183" t="s">
        <v>1039</v>
      </c>
      <c r="D4183" t="s">
        <v>1040</v>
      </c>
      <c r="E4183" t="s">
        <v>1041</v>
      </c>
      <c r="F4183" t="s">
        <v>1033</v>
      </c>
      <c r="G4183" t="s">
        <v>28</v>
      </c>
      <c r="H4183">
        <v>201906</v>
      </c>
      <c r="I4183">
        <v>431.75</v>
      </c>
      <c r="J4183">
        <v>2019</v>
      </c>
      <c r="K4183">
        <v>6</v>
      </c>
      <c r="L4183">
        <v>14304</v>
      </c>
      <c r="M4183">
        <v>303009341</v>
      </c>
      <c r="N4183" s="7">
        <v>43697</v>
      </c>
      <c r="P4183" s="7"/>
    </row>
    <row r="4184" spans="1:16" x14ac:dyDescent="0.25">
      <c r="A4184" t="s">
        <v>1045</v>
      </c>
      <c r="B4184" t="s">
        <v>1046</v>
      </c>
      <c r="C4184" t="s">
        <v>1047</v>
      </c>
      <c r="D4184" t="s">
        <v>1048</v>
      </c>
      <c r="E4184" t="s">
        <v>1049</v>
      </c>
      <c r="F4184" t="s">
        <v>1050</v>
      </c>
      <c r="G4184" t="s">
        <v>33</v>
      </c>
      <c r="H4184">
        <v>201906</v>
      </c>
      <c r="I4184">
        <v>325.76670000000001</v>
      </c>
      <c r="J4184">
        <v>2019</v>
      </c>
      <c r="K4184">
        <v>6</v>
      </c>
      <c r="L4184">
        <v>14305</v>
      </c>
      <c r="M4184">
        <v>302105357</v>
      </c>
      <c r="N4184" s="7">
        <v>43658</v>
      </c>
      <c r="P4184" s="7"/>
    </row>
    <row r="4185" spans="1:16" x14ac:dyDescent="0.25">
      <c r="A4185" t="s">
        <v>1045</v>
      </c>
      <c r="B4185" t="s">
        <v>1067</v>
      </c>
      <c r="C4185" t="s">
        <v>1068</v>
      </c>
      <c r="D4185" t="s">
        <v>1069</v>
      </c>
      <c r="E4185" t="s">
        <v>1070</v>
      </c>
      <c r="F4185" t="s">
        <v>1050</v>
      </c>
      <c r="G4185" t="s">
        <v>34</v>
      </c>
      <c r="H4185">
        <v>201906</v>
      </c>
      <c r="I4185">
        <v>50.933300000000003</v>
      </c>
      <c r="J4185">
        <v>2019</v>
      </c>
      <c r="K4185">
        <v>6</v>
      </c>
      <c r="L4185">
        <v>14306</v>
      </c>
      <c r="M4185">
        <v>301806639</v>
      </c>
      <c r="N4185" s="7">
        <v>43665</v>
      </c>
      <c r="P4185" s="7"/>
    </row>
    <row r="4186" spans="1:16" x14ac:dyDescent="0.25">
      <c r="A4186" t="s">
        <v>1028</v>
      </c>
      <c r="B4186" t="s">
        <v>1029</v>
      </c>
      <c r="C4186" t="s">
        <v>1034</v>
      </c>
      <c r="D4186" t="s">
        <v>1035</v>
      </c>
      <c r="E4186" t="s">
        <v>1036</v>
      </c>
      <c r="F4186" t="s">
        <v>1033</v>
      </c>
      <c r="G4186" t="s">
        <v>27</v>
      </c>
      <c r="H4186">
        <v>201906</v>
      </c>
      <c r="I4186">
        <v>221.7217</v>
      </c>
      <c r="J4186">
        <v>2019</v>
      </c>
      <c r="K4186">
        <v>6</v>
      </c>
      <c r="L4186">
        <v>14307</v>
      </c>
      <c r="M4186">
        <v>302106068</v>
      </c>
      <c r="N4186" s="7">
        <v>43633</v>
      </c>
      <c r="P4186" s="7"/>
    </row>
    <row r="4187" spans="1:16" x14ac:dyDescent="0.25">
      <c r="A4187" t="s">
        <v>1045</v>
      </c>
      <c r="B4187" t="s">
        <v>1054</v>
      </c>
      <c r="C4187" t="s">
        <v>1058</v>
      </c>
      <c r="D4187" t="s">
        <v>1056</v>
      </c>
      <c r="E4187" t="s">
        <v>1059</v>
      </c>
      <c r="F4187" t="s">
        <v>1050</v>
      </c>
      <c r="G4187" t="s">
        <v>291</v>
      </c>
      <c r="H4187">
        <v>201906</v>
      </c>
      <c r="I4187">
        <v>228.5813</v>
      </c>
      <c r="J4187">
        <v>2019</v>
      </c>
      <c r="K4187">
        <v>6</v>
      </c>
      <c r="L4187">
        <v>14308</v>
      </c>
      <c r="M4187">
        <v>301806380</v>
      </c>
      <c r="N4187" s="7">
        <v>43702</v>
      </c>
      <c r="P4187" s="7"/>
    </row>
    <row r="4188" spans="1:16" x14ac:dyDescent="0.25">
      <c r="A4188" t="s">
        <v>41</v>
      </c>
      <c r="B4188" t="s">
        <v>22</v>
      </c>
      <c r="C4188" t="s">
        <v>57</v>
      </c>
      <c r="D4188" t="s">
        <v>58</v>
      </c>
      <c r="E4188" t="s">
        <v>59</v>
      </c>
      <c r="F4188" t="s">
        <v>23</v>
      </c>
      <c r="G4188" t="s">
        <v>25</v>
      </c>
      <c r="H4188">
        <v>201906</v>
      </c>
      <c r="I4188">
        <v>132</v>
      </c>
      <c r="J4188">
        <v>2019</v>
      </c>
      <c r="K4188">
        <v>6</v>
      </c>
      <c r="L4188">
        <v>14309</v>
      </c>
      <c r="M4188">
        <v>302106226</v>
      </c>
      <c r="N4188" s="7">
        <v>43791</v>
      </c>
      <c r="P4188" s="7"/>
    </row>
    <row r="4189" spans="1:16" x14ac:dyDescent="0.25">
      <c r="A4189" t="s">
        <v>1045</v>
      </c>
      <c r="B4189" t="s">
        <v>1046</v>
      </c>
      <c r="C4189" t="s">
        <v>1047</v>
      </c>
      <c r="D4189" t="s">
        <v>1048</v>
      </c>
      <c r="E4189" t="s">
        <v>1049</v>
      </c>
      <c r="F4189" t="s">
        <v>1050</v>
      </c>
      <c r="G4189" t="s">
        <v>319</v>
      </c>
      <c r="H4189">
        <v>201906</v>
      </c>
      <c r="I4189">
        <v>188.41030000000001</v>
      </c>
      <c r="J4189">
        <v>2019</v>
      </c>
      <c r="K4189">
        <v>6</v>
      </c>
      <c r="L4189">
        <v>14310</v>
      </c>
      <c r="M4189">
        <v>301907334</v>
      </c>
      <c r="N4189" s="7">
        <v>43724</v>
      </c>
      <c r="P4189" s="7"/>
    </row>
    <row r="4190" spans="1:16" x14ac:dyDescent="0.25">
      <c r="A4190" t="s">
        <v>1045</v>
      </c>
      <c r="B4190" t="s">
        <v>1060</v>
      </c>
      <c r="C4190" t="s">
        <v>1064</v>
      </c>
      <c r="D4190" t="s">
        <v>1065</v>
      </c>
      <c r="E4190" t="s">
        <v>1066</v>
      </c>
      <c r="F4190" t="s">
        <v>1050</v>
      </c>
      <c r="G4190" t="s">
        <v>323</v>
      </c>
      <c r="H4190">
        <v>201906</v>
      </c>
      <c r="I4190">
        <v>528.08929999999998</v>
      </c>
      <c r="J4190">
        <v>2019</v>
      </c>
      <c r="K4190">
        <v>6</v>
      </c>
      <c r="L4190">
        <v>14311</v>
      </c>
      <c r="M4190">
        <v>302105470</v>
      </c>
      <c r="N4190" s="7">
        <v>43684</v>
      </c>
      <c r="P4190" s="7"/>
    </row>
    <row r="4191" spans="1:16" x14ac:dyDescent="0.25">
      <c r="A4191" t="s">
        <v>21</v>
      </c>
      <c r="B4191" t="s">
        <v>22</v>
      </c>
      <c r="C4191" t="s">
        <v>43</v>
      </c>
      <c r="D4191" t="s">
        <v>44</v>
      </c>
      <c r="E4191" t="s">
        <v>45</v>
      </c>
      <c r="F4191" t="s">
        <v>23</v>
      </c>
      <c r="G4191" t="s">
        <v>28</v>
      </c>
      <c r="H4191">
        <v>201906</v>
      </c>
      <c r="I4191">
        <v>370.11</v>
      </c>
      <c r="J4191">
        <v>2019</v>
      </c>
      <c r="K4191">
        <v>6</v>
      </c>
      <c r="L4191">
        <v>14312</v>
      </c>
      <c r="M4191">
        <v>302105796</v>
      </c>
      <c r="N4191" s="7">
        <v>43753</v>
      </c>
      <c r="P4191" s="7"/>
    </row>
    <row r="4192" spans="1:16" x14ac:dyDescent="0.25">
      <c r="A4192" t="s">
        <v>1045</v>
      </c>
      <c r="B4192" t="s">
        <v>1046</v>
      </c>
      <c r="C4192" t="s">
        <v>1047</v>
      </c>
      <c r="D4192" t="s">
        <v>1048</v>
      </c>
      <c r="E4192" t="s">
        <v>1049</v>
      </c>
      <c r="F4192" t="s">
        <v>1050</v>
      </c>
      <c r="G4192" t="s">
        <v>36</v>
      </c>
      <c r="H4192">
        <v>201906</v>
      </c>
      <c r="I4192">
        <v>219.96270000000001</v>
      </c>
      <c r="J4192">
        <v>2019</v>
      </c>
      <c r="K4192">
        <v>6</v>
      </c>
      <c r="L4192">
        <v>14313</v>
      </c>
      <c r="M4192">
        <v>301806162</v>
      </c>
      <c r="N4192" s="7">
        <v>43786</v>
      </c>
      <c r="P4192" s="7"/>
    </row>
    <row r="4193" spans="1:16" x14ac:dyDescent="0.25">
      <c r="A4193" t="s">
        <v>1045</v>
      </c>
      <c r="B4193" t="s">
        <v>1067</v>
      </c>
      <c r="C4193" t="s">
        <v>1068</v>
      </c>
      <c r="D4193" t="s">
        <v>1069</v>
      </c>
      <c r="E4193" t="s">
        <v>1070</v>
      </c>
      <c r="F4193" t="s">
        <v>1050</v>
      </c>
      <c r="G4193" t="s">
        <v>31</v>
      </c>
      <c r="H4193">
        <v>201906</v>
      </c>
      <c r="I4193">
        <v>78.736699999999999</v>
      </c>
      <c r="J4193">
        <v>2019</v>
      </c>
      <c r="K4193">
        <v>6</v>
      </c>
      <c r="L4193">
        <v>14314</v>
      </c>
      <c r="M4193">
        <v>302109696</v>
      </c>
      <c r="N4193" s="7">
        <v>43727</v>
      </c>
      <c r="P4193" s="7"/>
    </row>
    <row r="4194" spans="1:16" x14ac:dyDescent="0.25">
      <c r="A4194" t="s">
        <v>1045</v>
      </c>
      <c r="B4194" t="s">
        <v>1054</v>
      </c>
      <c r="C4194" t="s">
        <v>1074</v>
      </c>
      <c r="D4194" t="s">
        <v>1071</v>
      </c>
      <c r="E4194" t="s">
        <v>1075</v>
      </c>
      <c r="F4194" t="s">
        <v>1073</v>
      </c>
      <c r="G4194" t="s">
        <v>53</v>
      </c>
      <c r="H4194">
        <v>201906</v>
      </c>
      <c r="I4194">
        <v>142.1293</v>
      </c>
      <c r="J4194">
        <v>2019</v>
      </c>
      <c r="K4194">
        <v>6</v>
      </c>
      <c r="L4194">
        <v>14315</v>
      </c>
      <c r="M4194">
        <v>301307667</v>
      </c>
      <c r="N4194" s="7">
        <v>43700</v>
      </c>
      <c r="P4194" s="7"/>
    </row>
    <row r="4195" spans="1:16" x14ac:dyDescent="0.25">
      <c r="A4195" t="s">
        <v>1045</v>
      </c>
      <c r="B4195" t="s">
        <v>1046</v>
      </c>
      <c r="C4195" t="s">
        <v>1051</v>
      </c>
      <c r="D4195" t="s">
        <v>1052</v>
      </c>
      <c r="E4195" t="s">
        <v>1053</v>
      </c>
      <c r="F4195" t="s">
        <v>1050</v>
      </c>
      <c r="G4195" t="s">
        <v>11</v>
      </c>
      <c r="H4195">
        <v>201906</v>
      </c>
      <c r="I4195">
        <v>361.48</v>
      </c>
      <c r="J4195">
        <v>2019</v>
      </c>
      <c r="K4195">
        <v>6</v>
      </c>
      <c r="L4195">
        <v>14316</v>
      </c>
      <c r="M4195">
        <v>303006281</v>
      </c>
      <c r="N4195" s="7">
        <v>43734</v>
      </c>
      <c r="P4195" s="7"/>
    </row>
    <row r="4196" spans="1:16" x14ac:dyDescent="0.25">
      <c r="A4196" t="s">
        <v>1045</v>
      </c>
      <c r="B4196" t="s">
        <v>1060</v>
      </c>
      <c r="C4196" t="s">
        <v>1061</v>
      </c>
      <c r="D4196" t="s">
        <v>1062</v>
      </c>
      <c r="E4196" t="s">
        <v>1063</v>
      </c>
      <c r="F4196" t="s">
        <v>1050</v>
      </c>
      <c r="G4196" t="s">
        <v>53</v>
      </c>
      <c r="H4196">
        <v>201906</v>
      </c>
      <c r="I4196">
        <v>504.28199999999998</v>
      </c>
      <c r="J4196">
        <v>2019</v>
      </c>
      <c r="K4196">
        <v>6</v>
      </c>
      <c r="L4196">
        <v>14317</v>
      </c>
      <c r="M4196">
        <v>303007281</v>
      </c>
      <c r="N4196" s="7">
        <v>43749</v>
      </c>
      <c r="P4196" s="7"/>
    </row>
    <row r="4197" spans="1:16" x14ac:dyDescent="0.25">
      <c r="A4197" t="s">
        <v>1045</v>
      </c>
      <c r="B4197" t="s">
        <v>1067</v>
      </c>
      <c r="C4197" t="s">
        <v>1068</v>
      </c>
      <c r="D4197" t="s">
        <v>1069</v>
      </c>
      <c r="E4197" t="s">
        <v>1070</v>
      </c>
      <c r="F4197" t="s">
        <v>1050</v>
      </c>
      <c r="G4197" t="s">
        <v>28</v>
      </c>
      <c r="H4197">
        <v>201906</v>
      </c>
      <c r="I4197">
        <v>68.7</v>
      </c>
      <c r="J4197">
        <v>2019</v>
      </c>
      <c r="K4197">
        <v>6</v>
      </c>
      <c r="L4197">
        <v>14318</v>
      </c>
      <c r="M4197">
        <v>302106163</v>
      </c>
      <c r="N4197" s="7">
        <v>43612</v>
      </c>
      <c r="P4197" s="7"/>
    </row>
    <row r="4198" spans="1:16" x14ac:dyDescent="0.25">
      <c r="A4198" t="s">
        <v>1028</v>
      </c>
      <c r="B4198" t="s">
        <v>1029</v>
      </c>
      <c r="C4198" t="s">
        <v>1034</v>
      </c>
      <c r="D4198" t="s">
        <v>1035</v>
      </c>
      <c r="E4198" t="s">
        <v>1036</v>
      </c>
      <c r="F4198" t="s">
        <v>1033</v>
      </c>
      <c r="G4198" t="s">
        <v>10</v>
      </c>
      <c r="H4198">
        <v>201906</v>
      </c>
      <c r="I4198">
        <v>202.0978571</v>
      </c>
      <c r="J4198">
        <v>2019</v>
      </c>
      <c r="K4198">
        <v>6</v>
      </c>
      <c r="L4198">
        <v>14319</v>
      </c>
      <c r="M4198">
        <v>302107339</v>
      </c>
      <c r="N4198" s="7">
        <v>43652</v>
      </c>
      <c r="P4198" s="7"/>
    </row>
    <row r="4199" spans="1:16" x14ac:dyDescent="0.25">
      <c r="A4199" t="s">
        <v>1045</v>
      </c>
      <c r="B4199" t="s">
        <v>1060</v>
      </c>
      <c r="C4199" t="s">
        <v>1061</v>
      </c>
      <c r="D4199" t="s">
        <v>1062</v>
      </c>
      <c r="E4199" t="s">
        <v>1063</v>
      </c>
      <c r="F4199" t="s">
        <v>1050</v>
      </c>
      <c r="G4199" t="s">
        <v>25</v>
      </c>
      <c r="H4199">
        <v>201906</v>
      </c>
      <c r="I4199">
        <v>540.27729999999997</v>
      </c>
      <c r="J4199">
        <v>2019</v>
      </c>
      <c r="K4199">
        <v>6</v>
      </c>
      <c r="L4199">
        <v>14320</v>
      </c>
      <c r="M4199">
        <v>302109886</v>
      </c>
      <c r="N4199" s="7">
        <v>43680</v>
      </c>
      <c r="P4199" s="7"/>
    </row>
    <row r="4200" spans="1:16" x14ac:dyDescent="0.25">
      <c r="A4200" t="s">
        <v>1045</v>
      </c>
      <c r="B4200" t="s">
        <v>1060</v>
      </c>
      <c r="C4200" t="s">
        <v>1064</v>
      </c>
      <c r="D4200" t="s">
        <v>1065</v>
      </c>
      <c r="E4200" t="s">
        <v>1066</v>
      </c>
      <c r="F4200" t="s">
        <v>1050</v>
      </c>
      <c r="G4200" t="s">
        <v>27</v>
      </c>
      <c r="H4200">
        <v>201906</v>
      </c>
      <c r="I4200">
        <v>516.85029999999995</v>
      </c>
      <c r="J4200">
        <v>2019</v>
      </c>
      <c r="K4200">
        <v>6</v>
      </c>
      <c r="L4200">
        <v>14321</v>
      </c>
      <c r="M4200">
        <v>302106519</v>
      </c>
      <c r="N4200" s="7">
        <v>43713</v>
      </c>
      <c r="P4200" s="7"/>
    </row>
    <row r="4201" spans="1:16" x14ac:dyDescent="0.25">
      <c r="A4201" t="s">
        <v>1045</v>
      </c>
      <c r="B4201" t="s">
        <v>1067</v>
      </c>
      <c r="C4201" t="s">
        <v>1068</v>
      </c>
      <c r="D4201" t="s">
        <v>1069</v>
      </c>
      <c r="E4201" t="s">
        <v>1070</v>
      </c>
      <c r="F4201" t="s">
        <v>1050</v>
      </c>
      <c r="G4201" t="s">
        <v>291</v>
      </c>
      <c r="H4201">
        <v>201906</v>
      </c>
      <c r="I4201">
        <v>59.497500000000002</v>
      </c>
      <c r="J4201">
        <v>2019</v>
      </c>
      <c r="K4201">
        <v>6</v>
      </c>
      <c r="L4201">
        <v>14322</v>
      </c>
      <c r="M4201">
        <v>303006921</v>
      </c>
      <c r="N4201" s="7">
        <v>43790</v>
      </c>
      <c r="P4201" s="7"/>
    </row>
    <row r="4202" spans="1:16" x14ac:dyDescent="0.25">
      <c r="A4202" t="s">
        <v>1045</v>
      </c>
      <c r="B4202" t="s">
        <v>1054</v>
      </c>
      <c r="C4202" t="s">
        <v>1074</v>
      </c>
      <c r="D4202" t="s">
        <v>1071</v>
      </c>
      <c r="E4202" t="s">
        <v>1075</v>
      </c>
      <c r="F4202" t="s">
        <v>1073</v>
      </c>
      <c r="G4202" t="s">
        <v>291</v>
      </c>
      <c r="H4202">
        <v>201906</v>
      </c>
      <c r="I4202">
        <v>171.42099999999999</v>
      </c>
      <c r="J4202">
        <v>2019</v>
      </c>
      <c r="K4202">
        <v>6</v>
      </c>
      <c r="L4202">
        <v>14323</v>
      </c>
      <c r="M4202">
        <v>301405539</v>
      </c>
      <c r="N4202" s="7">
        <v>43708</v>
      </c>
      <c r="P4202" s="7"/>
    </row>
    <row r="4203" spans="1:16" x14ac:dyDescent="0.25">
      <c r="A4203" t="s">
        <v>1037</v>
      </c>
      <c r="B4203" t="s">
        <v>1038</v>
      </c>
      <c r="C4203" t="s">
        <v>1039</v>
      </c>
      <c r="D4203" t="s">
        <v>1040</v>
      </c>
      <c r="E4203" t="s">
        <v>1041</v>
      </c>
      <c r="F4203" t="s">
        <v>1033</v>
      </c>
      <c r="G4203" t="s">
        <v>30</v>
      </c>
      <c r="H4203">
        <v>201906</v>
      </c>
      <c r="I4203">
        <v>472.73250000000002</v>
      </c>
      <c r="J4203">
        <v>2019</v>
      </c>
      <c r="K4203">
        <v>6</v>
      </c>
      <c r="L4203">
        <v>14324</v>
      </c>
      <c r="M4203">
        <v>303005822</v>
      </c>
      <c r="N4203" s="7">
        <v>43660</v>
      </c>
      <c r="P4203" s="7"/>
    </row>
    <row r="4204" spans="1:16" x14ac:dyDescent="0.25">
      <c r="A4204" t="s">
        <v>1045</v>
      </c>
      <c r="B4204" t="s">
        <v>1046</v>
      </c>
      <c r="C4204" t="s">
        <v>1047</v>
      </c>
      <c r="D4204" t="s">
        <v>1048</v>
      </c>
      <c r="E4204" t="s">
        <v>1049</v>
      </c>
      <c r="F4204" t="s">
        <v>1050</v>
      </c>
      <c r="G4204" t="s">
        <v>42</v>
      </c>
      <c r="H4204">
        <v>201906</v>
      </c>
      <c r="I4204">
        <v>289.07380000000001</v>
      </c>
      <c r="J4204">
        <v>2019</v>
      </c>
      <c r="K4204">
        <v>6</v>
      </c>
      <c r="L4204">
        <v>14325</v>
      </c>
      <c r="M4204">
        <v>302106309</v>
      </c>
      <c r="N4204" s="7">
        <v>43777</v>
      </c>
      <c r="P4204" s="7"/>
    </row>
    <row r="4205" spans="1:16" x14ac:dyDescent="0.25">
      <c r="A4205" t="s">
        <v>1045</v>
      </c>
      <c r="B4205" t="s">
        <v>1046</v>
      </c>
      <c r="C4205" t="s">
        <v>1051</v>
      </c>
      <c r="D4205" t="s">
        <v>1052</v>
      </c>
      <c r="E4205" t="s">
        <v>1053</v>
      </c>
      <c r="F4205" t="s">
        <v>1050</v>
      </c>
      <c r="G4205" t="s">
        <v>15</v>
      </c>
      <c r="H4205">
        <v>201906</v>
      </c>
      <c r="I4205">
        <v>293.5847</v>
      </c>
      <c r="J4205">
        <v>2019</v>
      </c>
      <c r="K4205">
        <v>6</v>
      </c>
      <c r="L4205">
        <v>14326</v>
      </c>
      <c r="M4205">
        <v>303008117</v>
      </c>
      <c r="N4205" s="7">
        <v>43782</v>
      </c>
      <c r="P4205" s="7"/>
    </row>
    <row r="4206" spans="1:16" x14ac:dyDescent="0.25">
      <c r="A4206" t="s">
        <v>1045</v>
      </c>
      <c r="B4206" t="s">
        <v>1060</v>
      </c>
      <c r="C4206" t="s">
        <v>1064</v>
      </c>
      <c r="D4206" t="s">
        <v>1065</v>
      </c>
      <c r="E4206" t="s">
        <v>1066</v>
      </c>
      <c r="F4206" t="s">
        <v>1050</v>
      </c>
      <c r="G4206" t="s">
        <v>31</v>
      </c>
      <c r="H4206">
        <v>201906</v>
      </c>
      <c r="I4206">
        <v>553.5</v>
      </c>
      <c r="J4206">
        <v>2019</v>
      </c>
      <c r="K4206">
        <v>6</v>
      </c>
      <c r="L4206">
        <v>14327</v>
      </c>
      <c r="M4206">
        <v>303007518</v>
      </c>
      <c r="N4206" s="7">
        <v>43749</v>
      </c>
      <c r="P4206" s="7"/>
    </row>
    <row r="4207" spans="1:16" x14ac:dyDescent="0.25">
      <c r="A4207" t="s">
        <v>1045</v>
      </c>
      <c r="B4207" t="s">
        <v>1054</v>
      </c>
      <c r="C4207" t="s">
        <v>1074</v>
      </c>
      <c r="D4207" t="s">
        <v>1071</v>
      </c>
      <c r="E4207" t="s">
        <v>1075</v>
      </c>
      <c r="F4207" t="s">
        <v>1073</v>
      </c>
      <c r="G4207" t="s">
        <v>15</v>
      </c>
      <c r="H4207">
        <v>201906</v>
      </c>
      <c r="I4207">
        <v>87.305300000000003</v>
      </c>
      <c r="J4207">
        <v>2019</v>
      </c>
      <c r="K4207">
        <v>6</v>
      </c>
      <c r="L4207">
        <v>14328</v>
      </c>
      <c r="M4207">
        <v>301302837</v>
      </c>
      <c r="N4207" s="7">
        <v>43769</v>
      </c>
      <c r="P4207" s="7"/>
    </row>
    <row r="4208" spans="1:16" x14ac:dyDescent="0.25">
      <c r="A4208" t="s">
        <v>1045</v>
      </c>
      <c r="B4208" t="s">
        <v>1046</v>
      </c>
      <c r="C4208" t="s">
        <v>1047</v>
      </c>
      <c r="D4208" t="s">
        <v>1048</v>
      </c>
      <c r="E4208" t="s">
        <v>1049</v>
      </c>
      <c r="F4208" t="s">
        <v>1050</v>
      </c>
      <c r="G4208" t="s">
        <v>11</v>
      </c>
      <c r="H4208">
        <v>201906</v>
      </c>
      <c r="I4208">
        <v>222.84</v>
      </c>
      <c r="J4208">
        <v>2019</v>
      </c>
      <c r="K4208">
        <v>6</v>
      </c>
      <c r="L4208">
        <v>14329</v>
      </c>
      <c r="M4208">
        <v>302106651</v>
      </c>
      <c r="N4208" s="7">
        <v>43721</v>
      </c>
      <c r="P4208" s="7"/>
    </row>
    <row r="4209" spans="1:16" x14ac:dyDescent="0.25">
      <c r="A4209" t="s">
        <v>1045</v>
      </c>
      <c r="B4209" t="s">
        <v>1054</v>
      </c>
      <c r="C4209" t="s">
        <v>1058</v>
      </c>
      <c r="D4209" t="s">
        <v>1056</v>
      </c>
      <c r="E4209" t="s">
        <v>1059</v>
      </c>
      <c r="F4209" t="s">
        <v>1050</v>
      </c>
      <c r="G4209" t="s">
        <v>37</v>
      </c>
      <c r="H4209">
        <v>201906</v>
      </c>
      <c r="I4209">
        <v>216.16550000000001</v>
      </c>
      <c r="J4209">
        <v>2019</v>
      </c>
      <c r="K4209">
        <v>6</v>
      </c>
      <c r="L4209">
        <v>14330</v>
      </c>
      <c r="M4209">
        <v>302107792</v>
      </c>
      <c r="N4209" s="7">
        <v>43623</v>
      </c>
      <c r="P4209" s="7"/>
    </row>
    <row r="4210" spans="1:16" x14ac:dyDescent="0.25">
      <c r="A4210" t="s">
        <v>1045</v>
      </c>
      <c r="B4210" t="s">
        <v>1060</v>
      </c>
      <c r="C4210" t="s">
        <v>1061</v>
      </c>
      <c r="D4210" t="s">
        <v>1062</v>
      </c>
      <c r="E4210" t="s">
        <v>1063</v>
      </c>
      <c r="F4210" t="s">
        <v>1050</v>
      </c>
      <c r="G4210" t="s">
        <v>33</v>
      </c>
      <c r="H4210">
        <v>201906</v>
      </c>
      <c r="I4210">
        <v>598.53330000000005</v>
      </c>
      <c r="J4210">
        <v>2019</v>
      </c>
      <c r="K4210">
        <v>6</v>
      </c>
      <c r="L4210">
        <v>14331</v>
      </c>
      <c r="M4210">
        <v>302104929</v>
      </c>
      <c r="N4210" s="7">
        <v>43731</v>
      </c>
      <c r="P4210" s="7"/>
    </row>
    <row r="4211" spans="1:16" x14ac:dyDescent="0.25">
      <c r="A4211" t="s">
        <v>1045</v>
      </c>
      <c r="B4211" t="s">
        <v>1067</v>
      </c>
      <c r="C4211" t="s">
        <v>1068</v>
      </c>
      <c r="D4211" t="s">
        <v>1069</v>
      </c>
      <c r="E4211" t="s">
        <v>1070</v>
      </c>
      <c r="F4211" t="s">
        <v>1050</v>
      </c>
      <c r="G4211" t="s">
        <v>25</v>
      </c>
      <c r="H4211">
        <v>201906</v>
      </c>
      <c r="I4211">
        <v>52.9</v>
      </c>
      <c r="J4211">
        <v>2019</v>
      </c>
      <c r="K4211">
        <v>6</v>
      </c>
      <c r="L4211">
        <v>14332</v>
      </c>
      <c r="M4211">
        <v>302108921</v>
      </c>
      <c r="N4211" s="7">
        <v>43616</v>
      </c>
      <c r="P4211" s="7"/>
    </row>
    <row r="4212" spans="1:16" x14ac:dyDescent="0.25">
      <c r="A4212" t="s">
        <v>21</v>
      </c>
      <c r="B4212" t="s">
        <v>22</v>
      </c>
      <c r="C4212" t="s">
        <v>47</v>
      </c>
      <c r="D4212" t="s">
        <v>48</v>
      </c>
      <c r="E4212" t="s">
        <v>49</v>
      </c>
      <c r="F4212" t="s">
        <v>23</v>
      </c>
      <c r="G4212" t="s">
        <v>35</v>
      </c>
      <c r="H4212">
        <v>201906</v>
      </c>
      <c r="I4212">
        <v>76.341999999999999</v>
      </c>
      <c r="J4212">
        <v>2019</v>
      </c>
      <c r="K4212">
        <v>6</v>
      </c>
      <c r="L4212">
        <v>14333</v>
      </c>
      <c r="M4212">
        <v>302105895</v>
      </c>
      <c r="N4212" s="7">
        <v>43619</v>
      </c>
      <c r="P4212" s="7"/>
    </row>
    <row r="4213" spans="1:16" x14ac:dyDescent="0.25">
      <c r="A4213" t="s">
        <v>1045</v>
      </c>
      <c r="B4213" t="s">
        <v>1046</v>
      </c>
      <c r="C4213" t="s">
        <v>1051</v>
      </c>
      <c r="D4213" t="s">
        <v>1052</v>
      </c>
      <c r="E4213" t="s">
        <v>1053</v>
      </c>
      <c r="F4213" t="s">
        <v>1050</v>
      </c>
      <c r="G4213" t="s">
        <v>605</v>
      </c>
      <c r="H4213">
        <v>201906</v>
      </c>
      <c r="I4213">
        <v>277.13029999999998</v>
      </c>
      <c r="J4213">
        <v>2019</v>
      </c>
      <c r="K4213">
        <v>6</v>
      </c>
      <c r="L4213">
        <v>14334</v>
      </c>
      <c r="M4213">
        <v>302104567</v>
      </c>
      <c r="N4213" s="7">
        <v>43795</v>
      </c>
      <c r="P4213" s="7"/>
    </row>
    <row r="4214" spans="1:16" x14ac:dyDescent="0.25">
      <c r="A4214" t="s">
        <v>1037</v>
      </c>
      <c r="B4214" t="s">
        <v>1038</v>
      </c>
      <c r="C4214" t="s">
        <v>1039</v>
      </c>
      <c r="D4214" t="s">
        <v>1040</v>
      </c>
      <c r="E4214" t="s">
        <v>1041</v>
      </c>
      <c r="F4214" t="s">
        <v>1033</v>
      </c>
      <c r="G4214" t="s">
        <v>27</v>
      </c>
      <c r="H4214">
        <v>201906</v>
      </c>
      <c r="I4214">
        <v>471.306667</v>
      </c>
      <c r="J4214">
        <v>2019</v>
      </c>
      <c r="K4214">
        <v>6</v>
      </c>
      <c r="L4214">
        <v>14335</v>
      </c>
      <c r="M4214">
        <v>303005744</v>
      </c>
      <c r="N4214" s="7">
        <v>43687</v>
      </c>
      <c r="P4214" s="7"/>
    </row>
    <row r="4215" spans="1:16" x14ac:dyDescent="0.25">
      <c r="A4215" t="s">
        <v>1045</v>
      </c>
      <c r="B4215" t="s">
        <v>1054</v>
      </c>
      <c r="C4215" t="s">
        <v>1074</v>
      </c>
      <c r="D4215" t="s">
        <v>1071</v>
      </c>
      <c r="E4215" t="s">
        <v>1075</v>
      </c>
      <c r="F4215" t="s">
        <v>1073</v>
      </c>
      <c r="G4215" t="s">
        <v>28</v>
      </c>
      <c r="H4215">
        <v>201906</v>
      </c>
      <c r="I4215">
        <v>114.80070000000001</v>
      </c>
      <c r="J4215">
        <v>2019</v>
      </c>
      <c r="K4215">
        <v>6</v>
      </c>
      <c r="L4215">
        <v>14336</v>
      </c>
      <c r="M4215">
        <v>301808563</v>
      </c>
      <c r="N4215" s="7">
        <v>43658</v>
      </c>
      <c r="P4215" s="7"/>
    </row>
    <row r="4216" spans="1:16" x14ac:dyDescent="0.25">
      <c r="A4216" t="s">
        <v>21</v>
      </c>
      <c r="B4216" t="s">
        <v>22</v>
      </c>
      <c r="C4216" t="s">
        <v>38</v>
      </c>
      <c r="D4216" t="s">
        <v>39</v>
      </c>
      <c r="E4216" t="s">
        <v>40</v>
      </c>
      <c r="F4216" t="s">
        <v>23</v>
      </c>
      <c r="G4216" t="s">
        <v>27</v>
      </c>
      <c r="H4216">
        <v>201906</v>
      </c>
      <c r="I4216">
        <v>123.4354</v>
      </c>
      <c r="J4216">
        <v>2019</v>
      </c>
      <c r="K4216">
        <v>6</v>
      </c>
      <c r="L4216">
        <v>14337</v>
      </c>
      <c r="M4216">
        <v>302107881</v>
      </c>
      <c r="N4216" s="7">
        <v>43715</v>
      </c>
      <c r="P4216" s="7"/>
    </row>
    <row r="4217" spans="1:16" x14ac:dyDescent="0.25">
      <c r="A4217" t="s">
        <v>1028</v>
      </c>
      <c r="B4217" t="s">
        <v>1076</v>
      </c>
      <c r="C4217" t="s">
        <v>1077</v>
      </c>
      <c r="D4217" t="s">
        <v>1078</v>
      </c>
      <c r="E4217" t="s">
        <v>1079</v>
      </c>
      <c r="F4217" t="s">
        <v>1080</v>
      </c>
      <c r="G4217" t="s">
        <v>31</v>
      </c>
      <c r="H4217">
        <v>201906</v>
      </c>
      <c r="I4217">
        <v>199.69369</v>
      </c>
      <c r="J4217">
        <v>2019</v>
      </c>
      <c r="K4217">
        <v>6</v>
      </c>
      <c r="L4217">
        <v>14338</v>
      </c>
      <c r="M4217">
        <v>302105735</v>
      </c>
      <c r="N4217" s="7">
        <v>43611</v>
      </c>
      <c r="P4217" s="7"/>
    </row>
    <row r="4218" spans="1:16" x14ac:dyDescent="0.25">
      <c r="A4218" t="s">
        <v>1045</v>
      </c>
      <c r="B4218" t="s">
        <v>1046</v>
      </c>
      <c r="C4218" t="s">
        <v>1047</v>
      </c>
      <c r="D4218" t="s">
        <v>1048</v>
      </c>
      <c r="E4218" t="s">
        <v>1049</v>
      </c>
      <c r="F4218" t="s">
        <v>1050</v>
      </c>
      <c r="G4218" t="s">
        <v>349</v>
      </c>
      <c r="H4218">
        <v>201906</v>
      </c>
      <c r="I4218">
        <v>256.44400000000002</v>
      </c>
      <c r="J4218">
        <v>2019</v>
      </c>
      <c r="K4218">
        <v>6</v>
      </c>
      <c r="L4218">
        <v>14339</v>
      </c>
      <c r="M4218">
        <v>301906137</v>
      </c>
      <c r="N4218" s="7">
        <v>43717</v>
      </c>
      <c r="P4218" s="7"/>
    </row>
    <row r="4219" spans="1:16" x14ac:dyDescent="0.25">
      <c r="A4219" t="s">
        <v>21</v>
      </c>
      <c r="B4219" t="s">
        <v>22</v>
      </c>
      <c r="C4219" t="s">
        <v>47</v>
      </c>
      <c r="D4219" t="s">
        <v>48</v>
      </c>
      <c r="E4219" t="s">
        <v>49</v>
      </c>
      <c r="F4219" t="s">
        <v>23</v>
      </c>
      <c r="G4219" t="s">
        <v>10</v>
      </c>
      <c r="H4219">
        <v>201906</v>
      </c>
      <c r="I4219">
        <v>105.47199999999999</v>
      </c>
      <c r="J4219">
        <v>2019</v>
      </c>
      <c r="K4219">
        <v>6</v>
      </c>
      <c r="L4219">
        <v>14340</v>
      </c>
      <c r="M4219">
        <v>301806154</v>
      </c>
      <c r="N4219" s="7">
        <v>43758</v>
      </c>
      <c r="P4219" s="7"/>
    </row>
    <row r="4220" spans="1:16" x14ac:dyDescent="0.25">
      <c r="A4220" t="s">
        <v>1028</v>
      </c>
      <c r="B4220" t="s">
        <v>1076</v>
      </c>
      <c r="C4220" t="s">
        <v>1077</v>
      </c>
      <c r="D4220" t="s">
        <v>1078</v>
      </c>
      <c r="E4220" t="s">
        <v>1079</v>
      </c>
      <c r="F4220" t="s">
        <v>1080</v>
      </c>
      <c r="G4220" t="s">
        <v>42</v>
      </c>
      <c r="H4220">
        <v>201906</v>
      </c>
      <c r="I4220">
        <v>201.58699999999999</v>
      </c>
      <c r="J4220">
        <v>2019</v>
      </c>
      <c r="K4220">
        <v>6</v>
      </c>
      <c r="L4220">
        <v>14341</v>
      </c>
      <c r="M4220">
        <v>302107008</v>
      </c>
      <c r="N4220" s="7">
        <v>43713</v>
      </c>
      <c r="P4220" s="7"/>
    </row>
    <row r="4221" spans="1:16" x14ac:dyDescent="0.25">
      <c r="A4221" t="s">
        <v>1037</v>
      </c>
      <c r="B4221" t="s">
        <v>1038</v>
      </c>
      <c r="C4221" t="s">
        <v>1042</v>
      </c>
      <c r="D4221" t="s">
        <v>1043</v>
      </c>
      <c r="E4221" t="s">
        <v>1044</v>
      </c>
      <c r="F4221" t="s">
        <v>1033</v>
      </c>
      <c r="G4221" t="s">
        <v>26</v>
      </c>
      <c r="H4221">
        <v>201906</v>
      </c>
      <c r="I4221">
        <v>311.18</v>
      </c>
      <c r="J4221">
        <v>2019</v>
      </c>
      <c r="K4221">
        <v>6</v>
      </c>
      <c r="L4221">
        <v>14342</v>
      </c>
      <c r="M4221">
        <v>303007672</v>
      </c>
      <c r="N4221" s="7">
        <v>43746</v>
      </c>
      <c r="P4221" s="7"/>
    </row>
    <row r="4222" spans="1:16" x14ac:dyDescent="0.25">
      <c r="A4222" t="s">
        <v>1045</v>
      </c>
      <c r="B4222" t="s">
        <v>1054</v>
      </c>
      <c r="C4222" t="s">
        <v>1058</v>
      </c>
      <c r="D4222" t="s">
        <v>1056</v>
      </c>
      <c r="E4222" t="s">
        <v>1059</v>
      </c>
      <c r="F4222" t="s">
        <v>1050</v>
      </c>
      <c r="G4222" t="s">
        <v>244</v>
      </c>
      <c r="H4222">
        <v>201906</v>
      </c>
      <c r="I4222">
        <v>251.89</v>
      </c>
      <c r="J4222">
        <v>2019</v>
      </c>
      <c r="K4222">
        <v>6</v>
      </c>
      <c r="L4222">
        <v>14343</v>
      </c>
      <c r="M4222">
        <v>301705130</v>
      </c>
      <c r="N4222" s="7">
        <v>43753</v>
      </c>
      <c r="P4222" s="7"/>
    </row>
    <row r="4223" spans="1:16" x14ac:dyDescent="0.25">
      <c r="A4223" t="s">
        <v>1028</v>
      </c>
      <c r="B4223" t="s">
        <v>1076</v>
      </c>
      <c r="C4223" t="s">
        <v>1077</v>
      </c>
      <c r="D4223" t="s">
        <v>1078</v>
      </c>
      <c r="E4223" t="s">
        <v>1079</v>
      </c>
      <c r="F4223" t="s">
        <v>1080</v>
      </c>
      <c r="G4223" t="s">
        <v>30</v>
      </c>
      <c r="H4223">
        <v>201906</v>
      </c>
      <c r="I4223">
        <v>182.5</v>
      </c>
      <c r="J4223">
        <v>2019</v>
      </c>
      <c r="K4223">
        <v>6</v>
      </c>
      <c r="L4223">
        <v>14344</v>
      </c>
      <c r="M4223">
        <v>301907904</v>
      </c>
      <c r="N4223" s="7">
        <v>43665</v>
      </c>
      <c r="P4223" s="7"/>
    </row>
    <row r="4224" spans="1:16" x14ac:dyDescent="0.25">
      <c r="A4224" t="s">
        <v>1045</v>
      </c>
      <c r="B4224" t="s">
        <v>1054</v>
      </c>
      <c r="C4224" t="s">
        <v>1058</v>
      </c>
      <c r="D4224" t="s">
        <v>1056</v>
      </c>
      <c r="E4224" t="s">
        <v>1059</v>
      </c>
      <c r="F4224" t="s">
        <v>1050</v>
      </c>
      <c r="G4224" t="s">
        <v>10</v>
      </c>
      <c r="H4224">
        <v>201906</v>
      </c>
      <c r="I4224">
        <v>167.2287</v>
      </c>
      <c r="J4224">
        <v>2019</v>
      </c>
      <c r="K4224">
        <v>6</v>
      </c>
      <c r="L4224">
        <v>14345</v>
      </c>
      <c r="M4224">
        <v>301806354</v>
      </c>
      <c r="N4224" s="7">
        <v>43623</v>
      </c>
      <c r="P4224" s="7"/>
    </row>
    <row r="4225" spans="1:16" x14ac:dyDescent="0.25">
      <c r="A4225" t="s">
        <v>21</v>
      </c>
      <c r="B4225" t="s">
        <v>22</v>
      </c>
      <c r="C4225" t="s">
        <v>54</v>
      </c>
      <c r="D4225" t="s">
        <v>55</v>
      </c>
      <c r="E4225" t="s">
        <v>56</v>
      </c>
      <c r="F4225" t="s">
        <v>23</v>
      </c>
      <c r="G4225" t="s">
        <v>31</v>
      </c>
      <c r="H4225">
        <v>201906</v>
      </c>
      <c r="I4225">
        <v>71.924999999999997</v>
      </c>
      <c r="J4225">
        <v>2019</v>
      </c>
      <c r="K4225">
        <v>6</v>
      </c>
      <c r="L4225">
        <v>14346</v>
      </c>
      <c r="M4225">
        <v>303007116</v>
      </c>
      <c r="N4225" s="7">
        <v>43636</v>
      </c>
      <c r="P4225" s="7"/>
    </row>
    <row r="4226" spans="1:16" x14ac:dyDescent="0.25">
      <c r="A4226" t="s">
        <v>1045</v>
      </c>
      <c r="B4226" t="s">
        <v>1054</v>
      </c>
      <c r="C4226" t="s">
        <v>1074</v>
      </c>
      <c r="D4226" t="s">
        <v>1071</v>
      </c>
      <c r="E4226" t="s">
        <v>1075</v>
      </c>
      <c r="F4226" t="s">
        <v>1073</v>
      </c>
      <c r="G4226" t="s">
        <v>10</v>
      </c>
      <c r="H4226">
        <v>201906</v>
      </c>
      <c r="I4226">
        <v>80.177999999999997</v>
      </c>
      <c r="J4226">
        <v>2019</v>
      </c>
      <c r="K4226">
        <v>6</v>
      </c>
      <c r="L4226">
        <v>14347</v>
      </c>
      <c r="M4226">
        <v>301806639</v>
      </c>
      <c r="N4226" s="7">
        <v>43621</v>
      </c>
      <c r="P4226" s="7"/>
    </row>
    <row r="4227" spans="1:16" x14ac:dyDescent="0.25">
      <c r="A4227" t="s">
        <v>1045</v>
      </c>
      <c r="B4227" t="s">
        <v>1060</v>
      </c>
      <c r="C4227" t="s">
        <v>1061</v>
      </c>
      <c r="D4227" t="s">
        <v>1062</v>
      </c>
      <c r="E4227" t="s">
        <v>1063</v>
      </c>
      <c r="F4227" t="s">
        <v>1050</v>
      </c>
      <c r="G4227" t="s">
        <v>30</v>
      </c>
      <c r="H4227">
        <v>201906</v>
      </c>
      <c r="I4227">
        <v>558.16669999999999</v>
      </c>
      <c r="J4227">
        <v>2019</v>
      </c>
      <c r="K4227">
        <v>6</v>
      </c>
      <c r="L4227">
        <v>14348</v>
      </c>
      <c r="M4227">
        <v>303005030</v>
      </c>
      <c r="N4227" s="7">
        <v>43653</v>
      </c>
      <c r="P4227" s="7"/>
    </row>
    <row r="4228" spans="1:16" x14ac:dyDescent="0.25">
      <c r="A4228" t="s">
        <v>21</v>
      </c>
      <c r="B4228" t="s">
        <v>22</v>
      </c>
      <c r="C4228" t="s">
        <v>54</v>
      </c>
      <c r="D4228" t="s">
        <v>55</v>
      </c>
      <c r="E4228" t="s">
        <v>56</v>
      </c>
      <c r="F4228" t="s">
        <v>23</v>
      </c>
      <c r="G4228" t="s">
        <v>27</v>
      </c>
      <c r="H4228">
        <v>201906</v>
      </c>
      <c r="I4228">
        <v>68.763099999999994</v>
      </c>
      <c r="J4228">
        <v>2019</v>
      </c>
      <c r="K4228">
        <v>6</v>
      </c>
      <c r="L4228">
        <v>14349</v>
      </c>
      <c r="M4228">
        <v>303006440</v>
      </c>
      <c r="N4228" s="7">
        <v>43757</v>
      </c>
      <c r="P4228" s="7"/>
    </row>
    <row r="4229" spans="1:16" x14ac:dyDescent="0.25">
      <c r="A4229" t="s">
        <v>1045</v>
      </c>
      <c r="B4229" t="s">
        <v>1054</v>
      </c>
      <c r="C4229" t="s">
        <v>1058</v>
      </c>
      <c r="D4229" t="s">
        <v>1056</v>
      </c>
      <c r="E4229" t="s">
        <v>1059</v>
      </c>
      <c r="F4229" t="s">
        <v>1050</v>
      </c>
      <c r="G4229" t="s">
        <v>29</v>
      </c>
      <c r="H4229">
        <v>201906</v>
      </c>
      <c r="I4229">
        <v>168.83330000000001</v>
      </c>
      <c r="J4229">
        <v>2019</v>
      </c>
      <c r="K4229">
        <v>6</v>
      </c>
      <c r="L4229">
        <v>14350</v>
      </c>
      <c r="M4229">
        <v>303009074</v>
      </c>
      <c r="N4229" s="7">
        <v>43721</v>
      </c>
      <c r="P4229" s="7"/>
    </row>
    <row r="4230" spans="1:16" x14ac:dyDescent="0.25">
      <c r="A4230" t="s">
        <v>1045</v>
      </c>
      <c r="B4230" t="s">
        <v>1054</v>
      </c>
      <c r="C4230" t="s">
        <v>1055</v>
      </c>
      <c r="D4230" t="s">
        <v>1071</v>
      </c>
      <c r="E4230" t="s">
        <v>1072</v>
      </c>
      <c r="F4230" t="s">
        <v>1073</v>
      </c>
      <c r="G4230" t="s">
        <v>26</v>
      </c>
      <c r="H4230">
        <v>201906</v>
      </c>
      <c r="I4230">
        <v>118.3176</v>
      </c>
      <c r="J4230">
        <v>2019</v>
      </c>
      <c r="K4230">
        <v>6</v>
      </c>
      <c r="L4230">
        <v>14351</v>
      </c>
      <c r="M4230">
        <v>301105536</v>
      </c>
      <c r="N4230" s="7">
        <v>43642</v>
      </c>
      <c r="P4230" s="7"/>
    </row>
    <row r="4231" spans="1:16" x14ac:dyDescent="0.25">
      <c r="A4231" t="s">
        <v>1045</v>
      </c>
      <c r="B4231" t="s">
        <v>1067</v>
      </c>
      <c r="C4231" t="s">
        <v>1068</v>
      </c>
      <c r="D4231" t="s">
        <v>1069</v>
      </c>
      <c r="E4231" t="s">
        <v>1070</v>
      </c>
      <c r="F4231" t="s">
        <v>1050</v>
      </c>
      <c r="G4231" t="s">
        <v>29</v>
      </c>
      <c r="H4231">
        <v>201906</v>
      </c>
      <c r="I4231">
        <v>57.5</v>
      </c>
      <c r="J4231">
        <v>2019</v>
      </c>
      <c r="K4231">
        <v>6</v>
      </c>
      <c r="L4231">
        <v>14352</v>
      </c>
      <c r="M4231">
        <v>302106430</v>
      </c>
      <c r="N4231" s="7">
        <v>43776</v>
      </c>
      <c r="P4231" s="7"/>
    </row>
    <row r="4232" spans="1:16" x14ac:dyDescent="0.25">
      <c r="A4232" t="s">
        <v>1045</v>
      </c>
      <c r="B4232" t="s">
        <v>1046</v>
      </c>
      <c r="C4232" t="s">
        <v>1051</v>
      </c>
      <c r="D4232" t="s">
        <v>1052</v>
      </c>
      <c r="E4232" t="s">
        <v>1053</v>
      </c>
      <c r="F4232" t="s">
        <v>1050</v>
      </c>
      <c r="G4232" t="s">
        <v>323</v>
      </c>
      <c r="H4232">
        <v>201906</v>
      </c>
      <c r="I4232">
        <v>331.28030000000001</v>
      </c>
      <c r="J4232">
        <v>2019</v>
      </c>
      <c r="K4232">
        <v>6</v>
      </c>
      <c r="L4232">
        <v>14353</v>
      </c>
      <c r="M4232">
        <v>302107832</v>
      </c>
      <c r="N4232" s="7">
        <v>43794</v>
      </c>
      <c r="P4232" s="7"/>
    </row>
    <row r="4233" spans="1:16" x14ac:dyDescent="0.25">
      <c r="A4233" t="s">
        <v>1045</v>
      </c>
      <c r="B4233" t="s">
        <v>1046</v>
      </c>
      <c r="C4233" t="s">
        <v>1047</v>
      </c>
      <c r="D4233" t="s">
        <v>1048</v>
      </c>
      <c r="E4233" t="s">
        <v>1049</v>
      </c>
      <c r="F4233" t="s">
        <v>1050</v>
      </c>
      <c r="G4233" t="s">
        <v>26</v>
      </c>
      <c r="H4233">
        <v>201906</v>
      </c>
      <c r="I4233">
        <v>294.51510000000002</v>
      </c>
      <c r="J4233">
        <v>2019</v>
      </c>
      <c r="K4233">
        <v>6</v>
      </c>
      <c r="L4233">
        <v>14354</v>
      </c>
      <c r="M4233">
        <v>303009074</v>
      </c>
      <c r="N4233" s="7">
        <v>43626</v>
      </c>
      <c r="P4233" s="7"/>
    </row>
    <row r="4234" spans="1:16" x14ac:dyDescent="0.25">
      <c r="A4234" t="s">
        <v>1045</v>
      </c>
      <c r="B4234" t="s">
        <v>1054</v>
      </c>
      <c r="C4234" t="s">
        <v>1074</v>
      </c>
      <c r="D4234" t="s">
        <v>1071</v>
      </c>
      <c r="E4234" t="s">
        <v>1075</v>
      </c>
      <c r="F4234" t="s">
        <v>1073</v>
      </c>
      <c r="G4234" t="s">
        <v>36</v>
      </c>
      <c r="H4234">
        <v>201906</v>
      </c>
      <c r="I4234">
        <v>116.7282</v>
      </c>
      <c r="J4234">
        <v>2019</v>
      </c>
      <c r="K4234">
        <v>6</v>
      </c>
      <c r="L4234">
        <v>14355</v>
      </c>
      <c r="M4234">
        <v>303001338</v>
      </c>
      <c r="N4234" s="7">
        <v>43781</v>
      </c>
      <c r="P4234" s="7"/>
    </row>
    <row r="4235" spans="1:16" x14ac:dyDescent="0.25">
      <c r="A4235" t="s">
        <v>1045</v>
      </c>
      <c r="B4235" t="s">
        <v>1046</v>
      </c>
      <c r="C4235" t="s">
        <v>1051</v>
      </c>
      <c r="D4235" t="s">
        <v>1052</v>
      </c>
      <c r="E4235" t="s">
        <v>1053</v>
      </c>
      <c r="F4235" t="s">
        <v>1050</v>
      </c>
      <c r="G4235" t="s">
        <v>36</v>
      </c>
      <c r="H4235">
        <v>201906</v>
      </c>
      <c r="I4235">
        <v>209.94069999999999</v>
      </c>
      <c r="J4235">
        <v>2019</v>
      </c>
      <c r="K4235">
        <v>6</v>
      </c>
      <c r="L4235">
        <v>14356</v>
      </c>
      <c r="M4235">
        <v>302105357</v>
      </c>
      <c r="N4235" s="7">
        <v>43715</v>
      </c>
      <c r="P4235" s="7"/>
    </row>
    <row r="4236" spans="1:16" x14ac:dyDescent="0.25">
      <c r="A4236" t="s">
        <v>1045</v>
      </c>
      <c r="B4236" t="s">
        <v>1054</v>
      </c>
      <c r="C4236" t="s">
        <v>1074</v>
      </c>
      <c r="D4236" t="s">
        <v>1071</v>
      </c>
      <c r="E4236" t="s">
        <v>1075</v>
      </c>
      <c r="F4236" t="s">
        <v>1073</v>
      </c>
      <c r="G4236" t="s">
        <v>11</v>
      </c>
      <c r="H4236">
        <v>201906</v>
      </c>
      <c r="I4236">
        <v>151.93799999999999</v>
      </c>
      <c r="J4236">
        <v>2019</v>
      </c>
      <c r="K4236">
        <v>6</v>
      </c>
      <c r="L4236">
        <v>14357</v>
      </c>
      <c r="M4236">
        <v>301309278</v>
      </c>
      <c r="N4236" s="7">
        <v>43664</v>
      </c>
      <c r="P4236" s="7"/>
    </row>
    <row r="4237" spans="1:16" x14ac:dyDescent="0.25">
      <c r="A4237" t="s">
        <v>1045</v>
      </c>
      <c r="B4237" t="s">
        <v>1054</v>
      </c>
      <c r="C4237" t="s">
        <v>1074</v>
      </c>
      <c r="D4237" t="s">
        <v>1071</v>
      </c>
      <c r="E4237" t="s">
        <v>1075</v>
      </c>
      <c r="F4237" t="s">
        <v>1073</v>
      </c>
      <c r="G4237" t="s">
        <v>349</v>
      </c>
      <c r="H4237">
        <v>201906</v>
      </c>
      <c r="I4237">
        <v>161.3973</v>
      </c>
      <c r="J4237">
        <v>2019</v>
      </c>
      <c r="K4237">
        <v>6</v>
      </c>
      <c r="L4237">
        <v>14358</v>
      </c>
      <c r="M4237">
        <v>301402425</v>
      </c>
      <c r="N4237" s="7">
        <v>43634</v>
      </c>
      <c r="P4237" s="7"/>
    </row>
    <row r="4238" spans="1:16" x14ac:dyDescent="0.25">
      <c r="A4238" t="s">
        <v>1028</v>
      </c>
      <c r="B4238" t="s">
        <v>1076</v>
      </c>
      <c r="C4238" t="s">
        <v>1077</v>
      </c>
      <c r="D4238" t="s">
        <v>1078</v>
      </c>
      <c r="E4238" t="s">
        <v>1079</v>
      </c>
      <c r="F4238" t="s">
        <v>1080</v>
      </c>
      <c r="G4238" t="s">
        <v>319</v>
      </c>
      <c r="H4238">
        <v>201906</v>
      </c>
      <c r="I4238">
        <v>178.0307</v>
      </c>
      <c r="J4238">
        <v>2019</v>
      </c>
      <c r="K4238">
        <v>6</v>
      </c>
      <c r="L4238">
        <v>14359</v>
      </c>
      <c r="M4238">
        <v>303005505</v>
      </c>
      <c r="N4238" s="7">
        <v>43771</v>
      </c>
      <c r="P4238" s="7"/>
    </row>
    <row r="4239" spans="1:16" x14ac:dyDescent="0.25">
      <c r="A4239" t="s">
        <v>1037</v>
      </c>
      <c r="B4239" t="s">
        <v>1038</v>
      </c>
      <c r="C4239" t="s">
        <v>1042</v>
      </c>
      <c r="D4239" t="s">
        <v>1043</v>
      </c>
      <c r="E4239" t="s">
        <v>1044</v>
      </c>
      <c r="F4239" t="s">
        <v>1033</v>
      </c>
      <c r="G4239" t="s">
        <v>27</v>
      </c>
      <c r="H4239">
        <v>201906</v>
      </c>
      <c r="I4239">
        <v>311.18</v>
      </c>
      <c r="J4239">
        <v>2019</v>
      </c>
      <c r="K4239">
        <v>6</v>
      </c>
      <c r="L4239">
        <v>14360</v>
      </c>
      <c r="M4239">
        <v>302105261</v>
      </c>
      <c r="N4239" s="7">
        <v>43731</v>
      </c>
      <c r="P4239" s="7"/>
    </row>
    <row r="4240" spans="1:16" x14ac:dyDescent="0.25">
      <c r="A4240" t="s">
        <v>1045</v>
      </c>
      <c r="B4240" t="s">
        <v>1046</v>
      </c>
      <c r="C4240" t="s">
        <v>1051</v>
      </c>
      <c r="D4240" t="s">
        <v>1052</v>
      </c>
      <c r="E4240" t="s">
        <v>1053</v>
      </c>
      <c r="F4240" t="s">
        <v>1050</v>
      </c>
      <c r="G4240" t="s">
        <v>585</v>
      </c>
      <c r="H4240">
        <v>201906</v>
      </c>
      <c r="I4240">
        <v>249.54570000000001</v>
      </c>
      <c r="J4240">
        <v>2019</v>
      </c>
      <c r="K4240">
        <v>6</v>
      </c>
      <c r="L4240">
        <v>14361</v>
      </c>
      <c r="M4240">
        <v>301905728</v>
      </c>
      <c r="N4240" s="7">
        <v>43787</v>
      </c>
      <c r="P4240" s="7"/>
    </row>
    <row r="4241" spans="1:16" x14ac:dyDescent="0.25">
      <c r="A4241" t="s">
        <v>1045</v>
      </c>
      <c r="B4241" t="s">
        <v>1054</v>
      </c>
      <c r="C4241" t="s">
        <v>1074</v>
      </c>
      <c r="D4241" t="s">
        <v>1071</v>
      </c>
      <c r="E4241" t="s">
        <v>1075</v>
      </c>
      <c r="F4241" t="s">
        <v>1073</v>
      </c>
      <c r="G4241" t="s">
        <v>319</v>
      </c>
      <c r="H4241">
        <v>201906</v>
      </c>
      <c r="I4241">
        <v>96.692700000000002</v>
      </c>
      <c r="J4241">
        <v>2019</v>
      </c>
      <c r="K4241">
        <v>6</v>
      </c>
      <c r="L4241">
        <v>14362</v>
      </c>
      <c r="M4241">
        <v>301806721</v>
      </c>
      <c r="N4241" s="7">
        <v>43608</v>
      </c>
      <c r="P4241" s="7"/>
    </row>
    <row r="4242" spans="1:16" x14ac:dyDescent="0.25">
      <c r="A4242" t="s">
        <v>1028</v>
      </c>
      <c r="B4242" t="s">
        <v>1029</v>
      </c>
      <c r="C4242" t="s">
        <v>1034</v>
      </c>
      <c r="D4242" t="s">
        <v>1035</v>
      </c>
      <c r="E4242" t="s">
        <v>1036</v>
      </c>
      <c r="F4242" t="s">
        <v>1033</v>
      </c>
      <c r="G4242" t="s">
        <v>31</v>
      </c>
      <c r="H4242">
        <v>201906</v>
      </c>
      <c r="I4242">
        <v>258</v>
      </c>
      <c r="J4242">
        <v>2019</v>
      </c>
      <c r="K4242">
        <v>6</v>
      </c>
      <c r="L4242">
        <v>14363</v>
      </c>
      <c r="M4242">
        <v>302108904</v>
      </c>
      <c r="N4242" s="7">
        <v>43748</v>
      </c>
      <c r="P4242" s="7"/>
    </row>
    <row r="4243" spans="1:16" x14ac:dyDescent="0.25">
      <c r="A4243" t="s">
        <v>1028</v>
      </c>
      <c r="B4243" t="s">
        <v>1076</v>
      </c>
      <c r="C4243" t="s">
        <v>1077</v>
      </c>
      <c r="D4243" t="s">
        <v>1078</v>
      </c>
      <c r="E4243" t="s">
        <v>1079</v>
      </c>
      <c r="F4243" t="s">
        <v>1080</v>
      </c>
      <c r="G4243" t="s">
        <v>35</v>
      </c>
      <c r="H4243">
        <v>201906</v>
      </c>
      <c r="I4243">
        <v>166.33335</v>
      </c>
      <c r="J4243">
        <v>2019</v>
      </c>
      <c r="K4243">
        <v>6</v>
      </c>
      <c r="L4243">
        <v>14364</v>
      </c>
      <c r="M4243">
        <v>302105042</v>
      </c>
      <c r="N4243" s="7">
        <v>43685</v>
      </c>
      <c r="P4243" s="7"/>
    </row>
    <row r="4244" spans="1:16" x14ac:dyDescent="0.25">
      <c r="A4244" t="s">
        <v>1045</v>
      </c>
      <c r="B4244" t="s">
        <v>1046</v>
      </c>
      <c r="C4244" t="s">
        <v>1047</v>
      </c>
      <c r="D4244" t="s">
        <v>1048</v>
      </c>
      <c r="E4244" t="s">
        <v>1049</v>
      </c>
      <c r="F4244" t="s">
        <v>1050</v>
      </c>
      <c r="G4244" t="s">
        <v>35</v>
      </c>
      <c r="H4244">
        <v>201906</v>
      </c>
      <c r="I4244">
        <v>185.15729999999999</v>
      </c>
      <c r="J4244">
        <v>2019</v>
      </c>
      <c r="K4244">
        <v>6</v>
      </c>
      <c r="L4244">
        <v>14365</v>
      </c>
      <c r="M4244">
        <v>302107792</v>
      </c>
      <c r="N4244" s="7">
        <v>43789</v>
      </c>
      <c r="P4244" s="7"/>
    </row>
    <row r="4245" spans="1:16" x14ac:dyDescent="0.25">
      <c r="A4245" t="s">
        <v>1045</v>
      </c>
      <c r="B4245" t="s">
        <v>1046</v>
      </c>
      <c r="C4245" t="s">
        <v>1051</v>
      </c>
      <c r="D4245" t="s">
        <v>1052</v>
      </c>
      <c r="E4245" t="s">
        <v>1053</v>
      </c>
      <c r="F4245" t="s">
        <v>1050</v>
      </c>
      <c r="G4245" t="s">
        <v>27</v>
      </c>
      <c r="H4245">
        <v>201906</v>
      </c>
      <c r="I4245">
        <v>373.70600000000002</v>
      </c>
      <c r="J4245">
        <v>2019</v>
      </c>
      <c r="K4245">
        <v>6</v>
      </c>
      <c r="L4245">
        <v>14366</v>
      </c>
      <c r="M4245">
        <v>302107792</v>
      </c>
      <c r="N4245" s="7">
        <v>43733</v>
      </c>
      <c r="P4245" s="7"/>
    </row>
    <row r="4246" spans="1:16" x14ac:dyDescent="0.25">
      <c r="A4246" t="s">
        <v>1045</v>
      </c>
      <c r="B4246" t="s">
        <v>1054</v>
      </c>
      <c r="C4246" t="s">
        <v>1058</v>
      </c>
      <c r="D4246" t="s">
        <v>1056</v>
      </c>
      <c r="E4246" t="s">
        <v>1059</v>
      </c>
      <c r="F4246" t="s">
        <v>1050</v>
      </c>
      <c r="G4246" t="s">
        <v>36</v>
      </c>
      <c r="H4246">
        <v>201906</v>
      </c>
      <c r="I4246">
        <v>153.45359999999999</v>
      </c>
      <c r="J4246">
        <v>2019</v>
      </c>
      <c r="K4246">
        <v>6</v>
      </c>
      <c r="L4246">
        <v>14367</v>
      </c>
      <c r="M4246">
        <v>302109612</v>
      </c>
      <c r="N4246" s="7">
        <v>43757</v>
      </c>
      <c r="P4246" s="7"/>
    </row>
    <row r="4247" spans="1:16" x14ac:dyDescent="0.25">
      <c r="A4247" t="s">
        <v>1045</v>
      </c>
      <c r="B4247" t="s">
        <v>1060</v>
      </c>
      <c r="C4247" t="s">
        <v>1061</v>
      </c>
      <c r="D4247" t="s">
        <v>1062</v>
      </c>
      <c r="E4247" t="s">
        <v>1063</v>
      </c>
      <c r="F4247" t="s">
        <v>1050</v>
      </c>
      <c r="G4247" t="s">
        <v>31</v>
      </c>
      <c r="H4247">
        <v>201906</v>
      </c>
      <c r="I4247">
        <v>537.29999999999995</v>
      </c>
      <c r="J4247">
        <v>2019</v>
      </c>
      <c r="K4247">
        <v>6</v>
      </c>
      <c r="L4247">
        <v>14368</v>
      </c>
      <c r="M4247">
        <v>301506394</v>
      </c>
      <c r="N4247" s="7">
        <v>43635</v>
      </c>
      <c r="P4247" s="7"/>
    </row>
    <row r="4248" spans="1:16" x14ac:dyDescent="0.25">
      <c r="A4248" t="s">
        <v>1045</v>
      </c>
      <c r="B4248" t="s">
        <v>1054</v>
      </c>
      <c r="C4248" t="s">
        <v>1074</v>
      </c>
      <c r="D4248" t="s">
        <v>1071</v>
      </c>
      <c r="E4248" t="s">
        <v>1075</v>
      </c>
      <c r="F4248" t="s">
        <v>1073</v>
      </c>
      <c r="G4248" t="s">
        <v>12</v>
      </c>
      <c r="H4248">
        <v>201906</v>
      </c>
      <c r="I4248">
        <v>182.13759999999999</v>
      </c>
      <c r="J4248">
        <v>2019</v>
      </c>
      <c r="K4248">
        <v>6</v>
      </c>
      <c r="L4248">
        <v>14369</v>
      </c>
      <c r="M4248">
        <v>301809703</v>
      </c>
      <c r="N4248" s="7">
        <v>43632</v>
      </c>
      <c r="P4248" s="7"/>
    </row>
    <row r="4249" spans="1:16" x14ac:dyDescent="0.25">
      <c r="A4249" t="s">
        <v>1028</v>
      </c>
      <c r="B4249" t="s">
        <v>1029</v>
      </c>
      <c r="C4249" t="s">
        <v>1030</v>
      </c>
      <c r="D4249" t="s">
        <v>1031</v>
      </c>
      <c r="E4249" t="s">
        <v>1032</v>
      </c>
      <c r="F4249" t="s">
        <v>1033</v>
      </c>
      <c r="G4249" t="s">
        <v>10</v>
      </c>
      <c r="H4249">
        <v>201906</v>
      </c>
      <c r="I4249">
        <v>224.1683333</v>
      </c>
      <c r="J4249">
        <v>2019</v>
      </c>
      <c r="K4249">
        <v>6</v>
      </c>
      <c r="L4249">
        <v>14370</v>
      </c>
      <c r="M4249">
        <v>303004552</v>
      </c>
      <c r="N4249" s="7">
        <v>43759</v>
      </c>
      <c r="P4249" s="7"/>
    </row>
    <row r="4250" spans="1:16" x14ac:dyDescent="0.25">
      <c r="A4250" t="s">
        <v>1028</v>
      </c>
      <c r="B4250" t="s">
        <v>1029</v>
      </c>
      <c r="C4250" t="s">
        <v>1030</v>
      </c>
      <c r="D4250" t="s">
        <v>1031</v>
      </c>
      <c r="E4250" t="s">
        <v>1032</v>
      </c>
      <c r="F4250" t="s">
        <v>1033</v>
      </c>
      <c r="G4250" t="s">
        <v>34</v>
      </c>
      <c r="H4250">
        <v>201906</v>
      </c>
      <c r="I4250">
        <v>283.33333329999999</v>
      </c>
      <c r="J4250">
        <v>2019</v>
      </c>
      <c r="K4250">
        <v>6</v>
      </c>
      <c r="L4250">
        <v>14371</v>
      </c>
      <c r="M4250">
        <v>302105797</v>
      </c>
      <c r="N4250" s="7">
        <v>43741</v>
      </c>
      <c r="P4250" s="7"/>
    </row>
    <row r="4251" spans="1:16" x14ac:dyDescent="0.25">
      <c r="A4251" t="s">
        <v>1037</v>
      </c>
      <c r="B4251" t="s">
        <v>1038</v>
      </c>
      <c r="C4251" t="s">
        <v>1039</v>
      </c>
      <c r="D4251" t="s">
        <v>1040</v>
      </c>
      <c r="E4251" t="s">
        <v>1041</v>
      </c>
      <c r="F4251" t="s">
        <v>1033</v>
      </c>
      <c r="G4251" t="s">
        <v>585</v>
      </c>
      <c r="H4251">
        <v>201906</v>
      </c>
      <c r="I4251">
        <v>417.28250000000003</v>
      </c>
      <c r="J4251">
        <v>2019</v>
      </c>
      <c r="K4251">
        <v>6</v>
      </c>
      <c r="L4251">
        <v>14372</v>
      </c>
      <c r="M4251">
        <v>303005711</v>
      </c>
      <c r="N4251" s="7">
        <v>43762</v>
      </c>
      <c r="P4251" s="7"/>
    </row>
    <row r="4252" spans="1:16" x14ac:dyDescent="0.25">
      <c r="A4252" t="s">
        <v>1045</v>
      </c>
      <c r="B4252" t="s">
        <v>1046</v>
      </c>
      <c r="C4252" t="s">
        <v>1051</v>
      </c>
      <c r="D4252" t="s">
        <v>1052</v>
      </c>
      <c r="E4252" t="s">
        <v>1053</v>
      </c>
      <c r="F4252" t="s">
        <v>1050</v>
      </c>
      <c r="G4252" t="s">
        <v>24</v>
      </c>
      <c r="H4252">
        <v>201906</v>
      </c>
      <c r="I4252">
        <v>317.81330000000003</v>
      </c>
      <c r="J4252">
        <v>2019</v>
      </c>
      <c r="K4252">
        <v>6</v>
      </c>
      <c r="L4252">
        <v>14373</v>
      </c>
      <c r="M4252">
        <v>302106651</v>
      </c>
      <c r="N4252" s="7">
        <v>43620</v>
      </c>
      <c r="P4252" s="7"/>
    </row>
    <row r="4253" spans="1:16" x14ac:dyDescent="0.25">
      <c r="A4253" t="s">
        <v>1045</v>
      </c>
      <c r="B4253" t="s">
        <v>1060</v>
      </c>
      <c r="C4253" t="s">
        <v>1064</v>
      </c>
      <c r="D4253" t="s">
        <v>1065</v>
      </c>
      <c r="E4253" t="s">
        <v>1066</v>
      </c>
      <c r="F4253" t="s">
        <v>1050</v>
      </c>
      <c r="G4253" t="s">
        <v>32</v>
      </c>
      <c r="H4253">
        <v>201906</v>
      </c>
      <c r="I4253">
        <v>627.3682</v>
      </c>
      <c r="J4253">
        <v>2019</v>
      </c>
      <c r="K4253">
        <v>6</v>
      </c>
      <c r="L4253">
        <v>14374</v>
      </c>
      <c r="M4253">
        <v>303005530</v>
      </c>
      <c r="N4253" s="7">
        <v>43663</v>
      </c>
      <c r="P4253" s="7"/>
    </row>
    <row r="4254" spans="1:16" x14ac:dyDescent="0.25">
      <c r="A4254" t="s">
        <v>1045</v>
      </c>
      <c r="B4254" t="s">
        <v>1046</v>
      </c>
      <c r="C4254" t="s">
        <v>1047</v>
      </c>
      <c r="D4254" t="s">
        <v>1048</v>
      </c>
      <c r="E4254" t="s">
        <v>1049</v>
      </c>
      <c r="F4254" t="s">
        <v>1050</v>
      </c>
      <c r="G4254" t="s">
        <v>25</v>
      </c>
      <c r="H4254">
        <v>201906</v>
      </c>
      <c r="I4254">
        <v>289.26670000000001</v>
      </c>
      <c r="J4254">
        <v>2019</v>
      </c>
      <c r="K4254">
        <v>6</v>
      </c>
      <c r="L4254">
        <v>14375</v>
      </c>
      <c r="M4254">
        <v>302108543</v>
      </c>
      <c r="N4254" s="7">
        <v>43678</v>
      </c>
      <c r="P4254" s="7"/>
    </row>
    <row r="4255" spans="1:16" x14ac:dyDescent="0.25">
      <c r="A4255" t="s">
        <v>1045</v>
      </c>
      <c r="B4255" t="s">
        <v>1046</v>
      </c>
      <c r="C4255" t="s">
        <v>1051</v>
      </c>
      <c r="D4255" t="s">
        <v>1052</v>
      </c>
      <c r="E4255" t="s">
        <v>1053</v>
      </c>
      <c r="F4255" t="s">
        <v>1050</v>
      </c>
      <c r="G4255" t="s">
        <v>25</v>
      </c>
      <c r="H4255">
        <v>201906</v>
      </c>
      <c r="I4255">
        <v>324.13040000000001</v>
      </c>
      <c r="J4255">
        <v>2019</v>
      </c>
      <c r="K4255">
        <v>6</v>
      </c>
      <c r="L4255">
        <v>14376</v>
      </c>
      <c r="M4255">
        <v>302109816</v>
      </c>
      <c r="N4255" s="7">
        <v>43629</v>
      </c>
      <c r="P4255" s="7"/>
    </row>
    <row r="4256" spans="1:16" x14ac:dyDescent="0.25">
      <c r="A4256" t="s">
        <v>1045</v>
      </c>
      <c r="B4256" t="s">
        <v>1060</v>
      </c>
      <c r="C4256" t="s">
        <v>1061</v>
      </c>
      <c r="D4256" t="s">
        <v>1062</v>
      </c>
      <c r="E4256" t="s">
        <v>1063</v>
      </c>
      <c r="F4256" t="s">
        <v>1050</v>
      </c>
      <c r="G4256" t="s">
        <v>291</v>
      </c>
      <c r="H4256">
        <v>201906</v>
      </c>
      <c r="I4256">
        <v>512.61249999999995</v>
      </c>
      <c r="J4256">
        <v>2019</v>
      </c>
      <c r="K4256">
        <v>6</v>
      </c>
      <c r="L4256">
        <v>14377</v>
      </c>
      <c r="M4256">
        <v>303007025</v>
      </c>
      <c r="N4256" s="7">
        <v>43662</v>
      </c>
      <c r="P4256" s="7"/>
    </row>
    <row r="4257" spans="1:16" x14ac:dyDescent="0.25">
      <c r="A4257" t="s">
        <v>1045</v>
      </c>
      <c r="B4257" t="s">
        <v>1067</v>
      </c>
      <c r="C4257" t="s">
        <v>1068</v>
      </c>
      <c r="D4257" t="s">
        <v>1069</v>
      </c>
      <c r="E4257" t="s">
        <v>1070</v>
      </c>
      <c r="F4257" t="s">
        <v>1050</v>
      </c>
      <c r="G4257" t="s">
        <v>12</v>
      </c>
      <c r="H4257">
        <v>201906</v>
      </c>
      <c r="I4257">
        <v>64.502300000000005</v>
      </c>
      <c r="J4257">
        <v>2019</v>
      </c>
      <c r="K4257">
        <v>6</v>
      </c>
      <c r="L4257">
        <v>14378</v>
      </c>
      <c r="M4257">
        <v>301806621</v>
      </c>
      <c r="N4257" s="7">
        <v>43756</v>
      </c>
      <c r="P4257" s="7"/>
    </row>
    <row r="4258" spans="1:16" x14ac:dyDescent="0.25">
      <c r="A4258" t="s">
        <v>1028</v>
      </c>
      <c r="B4258" t="s">
        <v>1029</v>
      </c>
      <c r="C4258" t="s">
        <v>1034</v>
      </c>
      <c r="D4258" t="s">
        <v>1035</v>
      </c>
      <c r="E4258" t="s">
        <v>1036</v>
      </c>
      <c r="F4258" t="s">
        <v>1033</v>
      </c>
      <c r="G4258" t="s">
        <v>34</v>
      </c>
      <c r="H4258">
        <v>201906</v>
      </c>
      <c r="I4258">
        <v>263.33333329999999</v>
      </c>
      <c r="J4258">
        <v>2019</v>
      </c>
      <c r="K4258">
        <v>6</v>
      </c>
      <c r="L4258">
        <v>14379</v>
      </c>
      <c r="M4258">
        <v>302107326</v>
      </c>
      <c r="N4258" s="7">
        <v>43772</v>
      </c>
      <c r="P4258" s="7"/>
    </row>
    <row r="4259" spans="1:16" x14ac:dyDescent="0.25">
      <c r="A4259" t="s">
        <v>1045</v>
      </c>
      <c r="B4259" t="s">
        <v>1054</v>
      </c>
      <c r="C4259" t="s">
        <v>1058</v>
      </c>
      <c r="D4259" t="s">
        <v>1056</v>
      </c>
      <c r="E4259" t="s">
        <v>1059</v>
      </c>
      <c r="F4259" t="s">
        <v>1050</v>
      </c>
      <c r="G4259" t="s">
        <v>31</v>
      </c>
      <c r="H4259">
        <v>201906</v>
      </c>
      <c r="I4259">
        <v>215.375</v>
      </c>
      <c r="J4259">
        <v>2019</v>
      </c>
      <c r="K4259">
        <v>6</v>
      </c>
      <c r="L4259">
        <v>14380</v>
      </c>
      <c r="M4259">
        <v>302109228</v>
      </c>
      <c r="N4259" s="7">
        <v>43789</v>
      </c>
      <c r="P4259" s="7"/>
    </row>
    <row r="4260" spans="1:16" x14ac:dyDescent="0.25">
      <c r="A4260" t="s">
        <v>1045</v>
      </c>
      <c r="B4260" t="s">
        <v>1060</v>
      </c>
      <c r="C4260" t="s">
        <v>1061</v>
      </c>
      <c r="D4260" t="s">
        <v>1062</v>
      </c>
      <c r="E4260" t="s">
        <v>1063</v>
      </c>
      <c r="F4260" t="s">
        <v>1050</v>
      </c>
      <c r="G4260" t="s">
        <v>34</v>
      </c>
      <c r="H4260">
        <v>201906</v>
      </c>
      <c r="I4260">
        <v>488.58330000000001</v>
      </c>
      <c r="J4260">
        <v>2019</v>
      </c>
      <c r="K4260">
        <v>6</v>
      </c>
      <c r="L4260">
        <v>14381</v>
      </c>
      <c r="M4260">
        <v>301503966</v>
      </c>
      <c r="N4260" s="7">
        <v>43688</v>
      </c>
      <c r="P4260" s="7"/>
    </row>
    <row r="4261" spans="1:16" x14ac:dyDescent="0.25">
      <c r="A4261" t="s">
        <v>1045</v>
      </c>
      <c r="B4261" t="s">
        <v>1046</v>
      </c>
      <c r="C4261" t="s">
        <v>1051</v>
      </c>
      <c r="D4261" t="s">
        <v>1052</v>
      </c>
      <c r="E4261" t="s">
        <v>1053</v>
      </c>
      <c r="F4261" t="s">
        <v>1050</v>
      </c>
      <c r="G4261" t="s">
        <v>29</v>
      </c>
      <c r="H4261">
        <v>201906</v>
      </c>
      <c r="I4261">
        <v>326.26670000000001</v>
      </c>
      <c r="J4261">
        <v>2019</v>
      </c>
      <c r="K4261">
        <v>6</v>
      </c>
      <c r="L4261">
        <v>14382</v>
      </c>
      <c r="M4261">
        <v>302102672</v>
      </c>
      <c r="N4261" s="7">
        <v>43777</v>
      </c>
      <c r="P4261" s="7"/>
    </row>
    <row r="4262" spans="1:16" x14ac:dyDescent="0.25">
      <c r="A4262" t="s">
        <v>1045</v>
      </c>
      <c r="B4262" t="s">
        <v>1046</v>
      </c>
      <c r="C4262" t="s">
        <v>1051</v>
      </c>
      <c r="D4262" t="s">
        <v>1052</v>
      </c>
      <c r="E4262" t="s">
        <v>1053</v>
      </c>
      <c r="F4262" t="s">
        <v>1050</v>
      </c>
      <c r="G4262" t="s">
        <v>53</v>
      </c>
      <c r="H4262">
        <v>201906</v>
      </c>
      <c r="I4262">
        <v>391.98070000000001</v>
      </c>
      <c r="J4262">
        <v>2019</v>
      </c>
      <c r="K4262">
        <v>6</v>
      </c>
      <c r="L4262">
        <v>14383</v>
      </c>
      <c r="M4262">
        <v>302105364</v>
      </c>
      <c r="N4262" s="7">
        <v>43748</v>
      </c>
      <c r="P4262" s="7"/>
    </row>
    <row r="4263" spans="1:16" x14ac:dyDescent="0.25">
      <c r="A4263" t="s">
        <v>1045</v>
      </c>
      <c r="B4263" t="s">
        <v>1060</v>
      </c>
      <c r="C4263" t="s">
        <v>1061</v>
      </c>
      <c r="D4263" t="s">
        <v>1062</v>
      </c>
      <c r="E4263" t="s">
        <v>1063</v>
      </c>
      <c r="F4263" t="s">
        <v>1050</v>
      </c>
      <c r="G4263" t="s">
        <v>349</v>
      </c>
      <c r="H4263">
        <v>201906</v>
      </c>
      <c r="I4263">
        <v>364.5727</v>
      </c>
      <c r="J4263">
        <v>2019</v>
      </c>
      <c r="K4263">
        <v>6</v>
      </c>
      <c r="L4263">
        <v>14384</v>
      </c>
      <c r="M4263">
        <v>301806561</v>
      </c>
      <c r="N4263" s="7">
        <v>43655</v>
      </c>
      <c r="P4263" s="7"/>
    </row>
    <row r="4264" spans="1:16" x14ac:dyDescent="0.25">
      <c r="A4264" t="s">
        <v>1045</v>
      </c>
      <c r="B4264" t="s">
        <v>1046</v>
      </c>
      <c r="C4264" t="s">
        <v>1047</v>
      </c>
      <c r="D4264" t="s">
        <v>1048</v>
      </c>
      <c r="E4264" t="s">
        <v>1049</v>
      </c>
      <c r="F4264" t="s">
        <v>1050</v>
      </c>
      <c r="G4264" t="s">
        <v>609</v>
      </c>
      <c r="H4264">
        <v>201906</v>
      </c>
      <c r="I4264">
        <v>302.3503</v>
      </c>
      <c r="J4264">
        <v>2019</v>
      </c>
      <c r="K4264">
        <v>6</v>
      </c>
      <c r="L4264">
        <v>14385</v>
      </c>
      <c r="M4264">
        <v>303006281</v>
      </c>
      <c r="N4264" s="7">
        <v>43753</v>
      </c>
      <c r="P4264" s="7"/>
    </row>
    <row r="4265" spans="1:16" x14ac:dyDescent="0.25">
      <c r="A4265" t="s">
        <v>1045</v>
      </c>
      <c r="B4265" t="s">
        <v>1060</v>
      </c>
      <c r="C4265" t="s">
        <v>1061</v>
      </c>
      <c r="D4265" t="s">
        <v>1062</v>
      </c>
      <c r="E4265" t="s">
        <v>1063</v>
      </c>
      <c r="F4265" t="s">
        <v>1050</v>
      </c>
      <c r="G4265" t="s">
        <v>28</v>
      </c>
      <c r="H4265">
        <v>201906</v>
      </c>
      <c r="I4265">
        <v>533.60170000000005</v>
      </c>
      <c r="J4265">
        <v>2019</v>
      </c>
      <c r="K4265">
        <v>6</v>
      </c>
      <c r="L4265">
        <v>14386</v>
      </c>
      <c r="M4265">
        <v>301805308</v>
      </c>
      <c r="N4265" s="7">
        <v>43763</v>
      </c>
      <c r="P4265" s="7"/>
    </row>
    <row r="4266" spans="1:16" x14ac:dyDescent="0.25">
      <c r="A4266" t="s">
        <v>21</v>
      </c>
      <c r="B4266" t="s">
        <v>22</v>
      </c>
      <c r="C4266" t="s">
        <v>43</v>
      </c>
      <c r="D4266" t="s">
        <v>44</v>
      </c>
      <c r="E4266" t="s">
        <v>45</v>
      </c>
      <c r="F4266" t="s">
        <v>23</v>
      </c>
      <c r="G4266" t="s">
        <v>36</v>
      </c>
      <c r="H4266">
        <v>201906</v>
      </c>
      <c r="I4266">
        <v>234.1147</v>
      </c>
      <c r="J4266">
        <v>2019</v>
      </c>
      <c r="K4266">
        <v>6</v>
      </c>
      <c r="L4266">
        <v>14387</v>
      </c>
      <c r="M4266">
        <v>302105617</v>
      </c>
      <c r="N4266" s="7">
        <v>43703</v>
      </c>
      <c r="P4266" s="7"/>
    </row>
    <row r="4267" spans="1:16" x14ac:dyDescent="0.25">
      <c r="A4267" t="s">
        <v>21</v>
      </c>
      <c r="B4267" t="s">
        <v>22</v>
      </c>
      <c r="C4267" t="s">
        <v>43</v>
      </c>
      <c r="D4267" t="s">
        <v>44</v>
      </c>
      <c r="E4267" t="s">
        <v>45</v>
      </c>
      <c r="F4267" t="s">
        <v>23</v>
      </c>
      <c r="G4267" t="s">
        <v>34</v>
      </c>
      <c r="H4267">
        <v>201906</v>
      </c>
      <c r="I4267">
        <v>248</v>
      </c>
      <c r="J4267">
        <v>2019</v>
      </c>
      <c r="K4267">
        <v>6</v>
      </c>
      <c r="L4267">
        <v>14388</v>
      </c>
      <c r="M4267">
        <v>302107364</v>
      </c>
      <c r="N4267" s="7">
        <v>43701</v>
      </c>
      <c r="P4267" s="7"/>
    </row>
    <row r="4268" spans="1:16" x14ac:dyDescent="0.25">
      <c r="A4268" t="s">
        <v>1045</v>
      </c>
      <c r="B4268" t="s">
        <v>1054</v>
      </c>
      <c r="C4268" t="s">
        <v>1055</v>
      </c>
      <c r="D4268" t="s">
        <v>1056</v>
      </c>
      <c r="E4268" t="s">
        <v>1057</v>
      </c>
      <c r="F4268" t="s">
        <v>1050</v>
      </c>
      <c r="G4268" t="s">
        <v>26</v>
      </c>
      <c r="H4268">
        <v>201906</v>
      </c>
      <c r="I4268">
        <v>190.1361</v>
      </c>
      <c r="J4268">
        <v>2019</v>
      </c>
      <c r="K4268">
        <v>6</v>
      </c>
      <c r="L4268">
        <v>14389</v>
      </c>
      <c r="M4268">
        <v>303006309</v>
      </c>
      <c r="N4268" s="7">
        <v>43617</v>
      </c>
      <c r="P4268" s="7"/>
    </row>
    <row r="4269" spans="1:16" x14ac:dyDescent="0.25">
      <c r="A4269" t="s">
        <v>1045</v>
      </c>
      <c r="B4269" t="s">
        <v>1054</v>
      </c>
      <c r="C4269" t="s">
        <v>1058</v>
      </c>
      <c r="D4269" t="s">
        <v>1056</v>
      </c>
      <c r="E4269" t="s">
        <v>1059</v>
      </c>
      <c r="F4269" t="s">
        <v>1050</v>
      </c>
      <c r="G4269" t="s">
        <v>24</v>
      </c>
      <c r="H4269">
        <v>201906</v>
      </c>
      <c r="I4269">
        <v>127.85769999999999</v>
      </c>
      <c r="J4269">
        <v>2019</v>
      </c>
      <c r="K4269">
        <v>6</v>
      </c>
      <c r="L4269">
        <v>14390</v>
      </c>
      <c r="M4269">
        <v>301900145</v>
      </c>
      <c r="N4269" s="7">
        <v>43789</v>
      </c>
      <c r="P4269" s="7"/>
    </row>
    <row r="4270" spans="1:16" x14ac:dyDescent="0.25">
      <c r="A4270" t="s">
        <v>1045</v>
      </c>
      <c r="B4270" t="s">
        <v>1046</v>
      </c>
      <c r="C4270" t="s">
        <v>1051</v>
      </c>
      <c r="D4270" t="s">
        <v>1052</v>
      </c>
      <c r="E4270" t="s">
        <v>1053</v>
      </c>
      <c r="F4270" t="s">
        <v>1050</v>
      </c>
      <c r="G4270" t="s">
        <v>349</v>
      </c>
      <c r="H4270">
        <v>201906</v>
      </c>
      <c r="I4270">
        <v>386.07499999999999</v>
      </c>
      <c r="J4270">
        <v>2019</v>
      </c>
      <c r="K4270">
        <v>6</v>
      </c>
      <c r="L4270">
        <v>14391</v>
      </c>
      <c r="M4270">
        <v>302105538</v>
      </c>
      <c r="N4270" s="7">
        <v>43629</v>
      </c>
      <c r="P4270" s="7"/>
    </row>
    <row r="4271" spans="1:16" x14ac:dyDescent="0.25">
      <c r="A4271" t="s">
        <v>1045</v>
      </c>
      <c r="B4271" t="s">
        <v>1046</v>
      </c>
      <c r="C4271" t="s">
        <v>1047</v>
      </c>
      <c r="D4271" t="s">
        <v>1048</v>
      </c>
      <c r="E4271" t="s">
        <v>1049</v>
      </c>
      <c r="F4271" t="s">
        <v>1050</v>
      </c>
      <c r="G4271" t="s">
        <v>28</v>
      </c>
      <c r="H4271">
        <v>201906</v>
      </c>
      <c r="I4271">
        <v>305.62869999999998</v>
      </c>
      <c r="J4271">
        <v>2019</v>
      </c>
      <c r="K4271">
        <v>6</v>
      </c>
      <c r="L4271">
        <v>14392</v>
      </c>
      <c r="M4271">
        <v>302107868</v>
      </c>
      <c r="N4271" s="7">
        <v>43697</v>
      </c>
      <c r="P4271" s="7"/>
    </row>
    <row r="4272" spans="1:16" x14ac:dyDescent="0.25">
      <c r="A4272" t="s">
        <v>1045</v>
      </c>
      <c r="B4272" t="s">
        <v>1054</v>
      </c>
      <c r="C4272" t="s">
        <v>1058</v>
      </c>
      <c r="D4272" t="s">
        <v>1056</v>
      </c>
      <c r="E4272" t="s">
        <v>1059</v>
      </c>
      <c r="F4272" t="s">
        <v>1050</v>
      </c>
      <c r="G4272" t="s">
        <v>349</v>
      </c>
      <c r="H4272">
        <v>201906</v>
      </c>
      <c r="I4272">
        <v>300.0797</v>
      </c>
      <c r="J4272">
        <v>2019</v>
      </c>
      <c r="K4272">
        <v>6</v>
      </c>
      <c r="L4272">
        <v>14393</v>
      </c>
      <c r="M4272">
        <v>302102672</v>
      </c>
      <c r="N4272" s="7">
        <v>43749</v>
      </c>
      <c r="P4272" s="7"/>
    </row>
    <row r="4273" spans="1:16" x14ac:dyDescent="0.25">
      <c r="A4273" t="s">
        <v>1045</v>
      </c>
      <c r="B4273" t="s">
        <v>1054</v>
      </c>
      <c r="C4273" t="s">
        <v>1058</v>
      </c>
      <c r="D4273" t="s">
        <v>1056</v>
      </c>
      <c r="E4273" t="s">
        <v>1059</v>
      </c>
      <c r="F4273" t="s">
        <v>1050</v>
      </c>
      <c r="G4273" t="s">
        <v>46</v>
      </c>
      <c r="H4273">
        <v>201906</v>
      </c>
      <c r="I4273">
        <v>156.55789999999999</v>
      </c>
      <c r="J4273">
        <v>2019</v>
      </c>
      <c r="K4273">
        <v>6</v>
      </c>
      <c r="L4273">
        <v>14394</v>
      </c>
      <c r="M4273">
        <v>302105538</v>
      </c>
      <c r="N4273" s="7">
        <v>43788</v>
      </c>
      <c r="P4273" s="7"/>
    </row>
    <row r="4274" spans="1:16" x14ac:dyDescent="0.25">
      <c r="A4274" t="s">
        <v>1045</v>
      </c>
      <c r="B4274" t="s">
        <v>1060</v>
      </c>
      <c r="C4274" t="s">
        <v>1061</v>
      </c>
      <c r="D4274" t="s">
        <v>1062</v>
      </c>
      <c r="E4274" t="s">
        <v>1063</v>
      </c>
      <c r="F4274" t="s">
        <v>1050</v>
      </c>
      <c r="G4274" t="s">
        <v>244</v>
      </c>
      <c r="H4274">
        <v>201906</v>
      </c>
      <c r="I4274">
        <v>450.2</v>
      </c>
      <c r="J4274">
        <v>2019</v>
      </c>
      <c r="K4274">
        <v>6</v>
      </c>
      <c r="L4274">
        <v>14395</v>
      </c>
      <c r="M4274">
        <v>303007913</v>
      </c>
      <c r="N4274" s="7">
        <v>43649</v>
      </c>
      <c r="P4274" s="7"/>
    </row>
    <row r="4275" spans="1:16" x14ac:dyDescent="0.25">
      <c r="A4275" t="s">
        <v>1045</v>
      </c>
      <c r="B4275" t="s">
        <v>1054</v>
      </c>
      <c r="C4275" t="s">
        <v>1074</v>
      </c>
      <c r="D4275" t="s">
        <v>1071</v>
      </c>
      <c r="E4275" t="s">
        <v>1075</v>
      </c>
      <c r="F4275" t="s">
        <v>1073</v>
      </c>
      <c r="G4275" t="s">
        <v>34</v>
      </c>
      <c r="H4275">
        <v>201906</v>
      </c>
      <c r="I4275">
        <v>107.7607</v>
      </c>
      <c r="J4275">
        <v>2019</v>
      </c>
      <c r="K4275">
        <v>6</v>
      </c>
      <c r="L4275">
        <v>14396</v>
      </c>
      <c r="M4275">
        <v>301905496</v>
      </c>
      <c r="N4275" s="7">
        <v>43778</v>
      </c>
      <c r="P4275" s="7"/>
    </row>
    <row r="4276" spans="1:16" x14ac:dyDescent="0.25">
      <c r="A4276" t="s">
        <v>1045</v>
      </c>
      <c r="B4276" t="s">
        <v>1054</v>
      </c>
      <c r="C4276" t="s">
        <v>1058</v>
      </c>
      <c r="D4276" t="s">
        <v>1056</v>
      </c>
      <c r="E4276" t="s">
        <v>1059</v>
      </c>
      <c r="F4276" t="s">
        <v>1050</v>
      </c>
      <c r="G4276" t="s">
        <v>605</v>
      </c>
      <c r="H4276">
        <v>201906</v>
      </c>
      <c r="I4276">
        <v>149.36000000000001</v>
      </c>
      <c r="J4276">
        <v>2019</v>
      </c>
      <c r="K4276">
        <v>6</v>
      </c>
      <c r="L4276">
        <v>14397</v>
      </c>
      <c r="M4276">
        <v>303004811</v>
      </c>
      <c r="N4276" s="7">
        <v>43647</v>
      </c>
      <c r="P4276" s="7"/>
    </row>
    <row r="4277" spans="1:16" x14ac:dyDescent="0.25">
      <c r="A4277" t="s">
        <v>1045</v>
      </c>
      <c r="B4277" t="s">
        <v>1054</v>
      </c>
      <c r="C4277" t="s">
        <v>1074</v>
      </c>
      <c r="D4277" t="s">
        <v>1071</v>
      </c>
      <c r="E4277" t="s">
        <v>1075</v>
      </c>
      <c r="F4277" t="s">
        <v>1073</v>
      </c>
      <c r="G4277" t="s">
        <v>37</v>
      </c>
      <c r="H4277">
        <v>201906</v>
      </c>
      <c r="I4277">
        <v>94.935299999999998</v>
      </c>
      <c r="J4277">
        <v>2019</v>
      </c>
      <c r="K4277">
        <v>6</v>
      </c>
      <c r="L4277">
        <v>14398</v>
      </c>
      <c r="M4277">
        <v>301406261</v>
      </c>
      <c r="N4277" s="7">
        <v>43651</v>
      </c>
      <c r="P4277" s="7"/>
    </row>
    <row r="4278" spans="1:16" x14ac:dyDescent="0.25">
      <c r="A4278" t="s">
        <v>1028</v>
      </c>
      <c r="B4278" t="s">
        <v>1076</v>
      </c>
      <c r="C4278" t="s">
        <v>1077</v>
      </c>
      <c r="D4278" t="s">
        <v>1078</v>
      </c>
      <c r="E4278" t="s">
        <v>1079</v>
      </c>
      <c r="F4278" t="s">
        <v>1080</v>
      </c>
      <c r="G4278" t="s">
        <v>15</v>
      </c>
      <c r="H4278">
        <v>201906</v>
      </c>
      <c r="I4278">
        <v>176.59970000000001</v>
      </c>
      <c r="J4278">
        <v>2019</v>
      </c>
      <c r="K4278">
        <v>6</v>
      </c>
      <c r="L4278">
        <v>14399</v>
      </c>
      <c r="M4278">
        <v>302106993</v>
      </c>
      <c r="N4278" s="7">
        <v>43778</v>
      </c>
      <c r="P4278" s="7"/>
    </row>
    <row r="4279" spans="1:16" x14ac:dyDescent="0.25">
      <c r="A4279" t="s">
        <v>1028</v>
      </c>
      <c r="B4279" t="s">
        <v>1076</v>
      </c>
      <c r="C4279" t="s">
        <v>1077</v>
      </c>
      <c r="D4279" t="s">
        <v>1078</v>
      </c>
      <c r="E4279" t="s">
        <v>1079</v>
      </c>
      <c r="F4279" t="s">
        <v>1080</v>
      </c>
      <c r="G4279" t="s">
        <v>27</v>
      </c>
      <c r="H4279">
        <v>201906</v>
      </c>
      <c r="I4279">
        <v>182.50360000000001</v>
      </c>
      <c r="J4279">
        <v>2019</v>
      </c>
      <c r="K4279">
        <v>6</v>
      </c>
      <c r="L4279">
        <v>14400</v>
      </c>
      <c r="M4279">
        <v>302111015</v>
      </c>
      <c r="N4279" s="7">
        <v>43681</v>
      </c>
      <c r="P4279" s="7"/>
    </row>
    <row r="4280" spans="1:16" x14ac:dyDescent="0.25">
      <c r="A4280" t="s">
        <v>1045</v>
      </c>
      <c r="B4280" t="s">
        <v>1054</v>
      </c>
      <c r="C4280" t="s">
        <v>1058</v>
      </c>
      <c r="D4280" t="s">
        <v>1056</v>
      </c>
      <c r="E4280" t="s">
        <v>1059</v>
      </c>
      <c r="F4280" t="s">
        <v>1050</v>
      </c>
      <c r="G4280" t="s">
        <v>35</v>
      </c>
      <c r="H4280">
        <v>201906</v>
      </c>
      <c r="I4280">
        <v>202.7397</v>
      </c>
      <c r="J4280">
        <v>2019</v>
      </c>
      <c r="K4280">
        <v>6</v>
      </c>
      <c r="L4280">
        <v>14401</v>
      </c>
      <c r="M4280">
        <v>302107868</v>
      </c>
      <c r="N4280" s="7">
        <v>43782</v>
      </c>
      <c r="P4280" s="7"/>
    </row>
    <row r="4281" spans="1:16" x14ac:dyDescent="0.25">
      <c r="A4281" t="s">
        <v>21</v>
      </c>
      <c r="B4281" t="s">
        <v>22</v>
      </c>
      <c r="C4281" t="s">
        <v>38</v>
      </c>
      <c r="D4281" t="s">
        <v>39</v>
      </c>
      <c r="E4281" t="s">
        <v>40</v>
      </c>
      <c r="F4281" t="s">
        <v>23</v>
      </c>
      <c r="G4281" t="s">
        <v>10</v>
      </c>
      <c r="H4281">
        <v>201906</v>
      </c>
      <c r="I4281">
        <v>105.922</v>
      </c>
      <c r="J4281">
        <v>2019</v>
      </c>
      <c r="K4281">
        <v>6</v>
      </c>
      <c r="L4281">
        <v>14402</v>
      </c>
      <c r="M4281">
        <v>302107310</v>
      </c>
      <c r="N4281" s="7">
        <v>43757</v>
      </c>
      <c r="P4281" s="7"/>
    </row>
    <row r="4282" spans="1:16" x14ac:dyDescent="0.25">
      <c r="A4282" t="s">
        <v>21</v>
      </c>
      <c r="B4282" t="s">
        <v>22</v>
      </c>
      <c r="C4282" t="s">
        <v>43</v>
      </c>
      <c r="D4282" t="s">
        <v>44</v>
      </c>
      <c r="E4282" t="s">
        <v>45</v>
      </c>
      <c r="F4282" t="s">
        <v>23</v>
      </c>
      <c r="G4282" t="s">
        <v>15</v>
      </c>
      <c r="H4282">
        <v>201906</v>
      </c>
      <c r="I4282">
        <v>128.9126</v>
      </c>
      <c r="J4282">
        <v>2019</v>
      </c>
      <c r="K4282">
        <v>6</v>
      </c>
      <c r="L4282">
        <v>14403</v>
      </c>
      <c r="M4282">
        <v>303006439</v>
      </c>
      <c r="N4282" s="7">
        <v>43696</v>
      </c>
      <c r="P4282" s="7"/>
    </row>
    <row r="4283" spans="1:16" x14ac:dyDescent="0.25">
      <c r="A4283" t="s">
        <v>1045</v>
      </c>
      <c r="B4283" t="s">
        <v>1054</v>
      </c>
      <c r="C4283" t="s">
        <v>1074</v>
      </c>
      <c r="D4283" t="s">
        <v>1071</v>
      </c>
      <c r="E4283" t="s">
        <v>1075</v>
      </c>
      <c r="F4283" t="s">
        <v>1073</v>
      </c>
      <c r="G4283" t="s">
        <v>31</v>
      </c>
      <c r="H4283">
        <v>201906</v>
      </c>
      <c r="I4283">
        <v>159.54900000000001</v>
      </c>
      <c r="J4283">
        <v>2019</v>
      </c>
      <c r="K4283">
        <v>6</v>
      </c>
      <c r="L4283">
        <v>14404</v>
      </c>
      <c r="M4283">
        <v>301908685</v>
      </c>
      <c r="N4283" s="7">
        <v>43670</v>
      </c>
      <c r="P4283" s="7"/>
    </row>
    <row r="4284" spans="1:16" x14ac:dyDescent="0.25">
      <c r="A4284" t="s">
        <v>1045</v>
      </c>
      <c r="B4284" t="s">
        <v>1054</v>
      </c>
      <c r="C4284" t="s">
        <v>1074</v>
      </c>
      <c r="D4284" t="s">
        <v>1071</v>
      </c>
      <c r="E4284" t="s">
        <v>1075</v>
      </c>
      <c r="F4284" t="s">
        <v>1073</v>
      </c>
      <c r="G4284" t="s">
        <v>30</v>
      </c>
      <c r="H4284">
        <v>201906</v>
      </c>
      <c r="I4284">
        <v>198.40629999999999</v>
      </c>
      <c r="J4284">
        <v>2019</v>
      </c>
      <c r="K4284">
        <v>6</v>
      </c>
      <c r="L4284">
        <v>14405</v>
      </c>
      <c r="M4284">
        <v>301502803</v>
      </c>
      <c r="N4284" s="7">
        <v>43690</v>
      </c>
      <c r="P4284" s="7"/>
    </row>
    <row r="4285" spans="1:16" x14ac:dyDescent="0.25">
      <c r="A4285" t="s">
        <v>21</v>
      </c>
      <c r="B4285" t="s">
        <v>22</v>
      </c>
      <c r="C4285" t="s">
        <v>38</v>
      </c>
      <c r="D4285" t="s">
        <v>39</v>
      </c>
      <c r="E4285" t="s">
        <v>40</v>
      </c>
      <c r="F4285" t="s">
        <v>23</v>
      </c>
      <c r="G4285" t="s">
        <v>26</v>
      </c>
      <c r="H4285">
        <v>201906</v>
      </c>
      <c r="I4285">
        <v>123.4354</v>
      </c>
      <c r="J4285">
        <v>2019</v>
      </c>
      <c r="K4285">
        <v>6</v>
      </c>
      <c r="L4285">
        <v>14406</v>
      </c>
      <c r="M4285">
        <v>302109705</v>
      </c>
      <c r="N4285" s="7">
        <v>43686</v>
      </c>
      <c r="P4285" s="7"/>
    </row>
    <row r="4286" spans="1:16" x14ac:dyDescent="0.25">
      <c r="A4286" t="s">
        <v>1045</v>
      </c>
      <c r="B4286" t="s">
        <v>1046</v>
      </c>
      <c r="C4286" t="s">
        <v>1047</v>
      </c>
      <c r="D4286" t="s">
        <v>1048</v>
      </c>
      <c r="E4286" t="s">
        <v>1049</v>
      </c>
      <c r="F4286" t="s">
        <v>1050</v>
      </c>
      <c r="G4286" t="s">
        <v>27</v>
      </c>
      <c r="H4286">
        <v>201906</v>
      </c>
      <c r="I4286">
        <v>294.8793</v>
      </c>
      <c r="J4286">
        <v>2019</v>
      </c>
      <c r="K4286">
        <v>6</v>
      </c>
      <c r="L4286">
        <v>14407</v>
      </c>
      <c r="M4286">
        <v>302105538</v>
      </c>
      <c r="N4286" s="7">
        <v>43696</v>
      </c>
      <c r="P4286" s="7"/>
    </row>
    <row r="4287" spans="1:16" x14ac:dyDescent="0.25">
      <c r="A4287" t="s">
        <v>1045</v>
      </c>
      <c r="B4287" t="s">
        <v>1067</v>
      </c>
      <c r="C4287" t="s">
        <v>1068</v>
      </c>
      <c r="D4287" t="s">
        <v>1069</v>
      </c>
      <c r="E4287" t="s">
        <v>1070</v>
      </c>
      <c r="F4287" t="s">
        <v>1050</v>
      </c>
      <c r="G4287" t="s">
        <v>11</v>
      </c>
      <c r="H4287">
        <v>201906</v>
      </c>
      <c r="I4287">
        <v>91.36</v>
      </c>
      <c r="J4287">
        <v>2019</v>
      </c>
      <c r="K4287">
        <v>6</v>
      </c>
      <c r="L4287">
        <v>14408</v>
      </c>
      <c r="M4287">
        <v>302110156</v>
      </c>
      <c r="N4287" s="7">
        <v>43743</v>
      </c>
      <c r="P4287" s="7"/>
    </row>
    <row r="4288" spans="1:16" x14ac:dyDescent="0.25">
      <c r="A4288" t="s">
        <v>1045</v>
      </c>
      <c r="B4288" t="s">
        <v>1046</v>
      </c>
      <c r="C4288" t="s">
        <v>1051</v>
      </c>
      <c r="D4288" t="s">
        <v>1052</v>
      </c>
      <c r="E4288" t="s">
        <v>1053</v>
      </c>
      <c r="F4288" t="s">
        <v>1050</v>
      </c>
      <c r="G4288" t="s">
        <v>33</v>
      </c>
      <c r="H4288">
        <v>201906</v>
      </c>
      <c r="I4288">
        <v>394.4667</v>
      </c>
      <c r="J4288">
        <v>2019</v>
      </c>
      <c r="K4288">
        <v>6</v>
      </c>
      <c r="L4288">
        <v>14409</v>
      </c>
      <c r="M4288">
        <v>303009074</v>
      </c>
      <c r="N4288" s="7">
        <v>43745</v>
      </c>
      <c r="P4288" s="7"/>
    </row>
    <row r="4289" spans="1:16" x14ac:dyDescent="0.25">
      <c r="A4289" t="s">
        <v>1045</v>
      </c>
      <c r="B4289" t="s">
        <v>1046</v>
      </c>
      <c r="C4289" t="s">
        <v>1051</v>
      </c>
      <c r="D4289" t="s">
        <v>1052</v>
      </c>
      <c r="E4289" t="s">
        <v>1053</v>
      </c>
      <c r="F4289" t="s">
        <v>1050</v>
      </c>
      <c r="G4289" t="s">
        <v>26</v>
      </c>
      <c r="H4289">
        <v>201906</v>
      </c>
      <c r="I4289">
        <v>375.08330000000001</v>
      </c>
      <c r="J4289">
        <v>2019</v>
      </c>
      <c r="K4289">
        <v>6</v>
      </c>
      <c r="L4289">
        <v>14410</v>
      </c>
      <c r="M4289">
        <v>301705130</v>
      </c>
      <c r="N4289" s="7">
        <v>43674</v>
      </c>
      <c r="P4289" s="7"/>
    </row>
    <row r="4290" spans="1:16" x14ac:dyDescent="0.25">
      <c r="A4290" t="s">
        <v>1045</v>
      </c>
      <c r="B4290" t="s">
        <v>1054</v>
      </c>
      <c r="C4290" t="s">
        <v>1074</v>
      </c>
      <c r="D4290" t="s">
        <v>1071</v>
      </c>
      <c r="E4290" t="s">
        <v>1075</v>
      </c>
      <c r="F4290" t="s">
        <v>1073</v>
      </c>
      <c r="G4290" t="s">
        <v>42</v>
      </c>
      <c r="H4290">
        <v>201906</v>
      </c>
      <c r="I4290">
        <v>100.6584</v>
      </c>
      <c r="J4290">
        <v>2019</v>
      </c>
      <c r="K4290">
        <v>6</v>
      </c>
      <c r="L4290">
        <v>14411</v>
      </c>
      <c r="M4290">
        <v>301109329</v>
      </c>
      <c r="N4290" s="7">
        <v>43713</v>
      </c>
      <c r="P4290" s="7"/>
    </row>
    <row r="4291" spans="1:16" x14ac:dyDescent="0.25">
      <c r="A4291" t="s">
        <v>41</v>
      </c>
      <c r="B4291" t="s">
        <v>22</v>
      </c>
      <c r="C4291" t="s">
        <v>57</v>
      </c>
      <c r="D4291" t="s">
        <v>58</v>
      </c>
      <c r="E4291" t="s">
        <v>59</v>
      </c>
      <c r="F4291" t="s">
        <v>23</v>
      </c>
      <c r="G4291" t="s">
        <v>35</v>
      </c>
      <c r="H4291">
        <v>201906</v>
      </c>
      <c r="I4291">
        <v>60.006</v>
      </c>
      <c r="J4291">
        <v>2019</v>
      </c>
      <c r="K4291">
        <v>6</v>
      </c>
      <c r="L4291">
        <v>14412</v>
      </c>
      <c r="M4291">
        <v>303006095</v>
      </c>
      <c r="N4291" s="7">
        <v>43682</v>
      </c>
      <c r="P4291" s="7"/>
    </row>
    <row r="4292" spans="1:16" x14ac:dyDescent="0.25">
      <c r="A4292" t="s">
        <v>1028</v>
      </c>
      <c r="B4292" t="s">
        <v>1081</v>
      </c>
      <c r="C4292" t="s">
        <v>1082</v>
      </c>
      <c r="D4292" t="s">
        <v>1083</v>
      </c>
      <c r="E4292" t="s">
        <v>1084</v>
      </c>
      <c r="F4292" t="s">
        <v>1080</v>
      </c>
      <c r="G4292" t="s">
        <v>26</v>
      </c>
      <c r="H4292">
        <v>201906</v>
      </c>
      <c r="I4292">
        <v>321</v>
      </c>
      <c r="J4292">
        <v>2019</v>
      </c>
      <c r="K4292">
        <v>6</v>
      </c>
      <c r="L4292">
        <v>14413</v>
      </c>
      <c r="M4292">
        <v>303007704</v>
      </c>
      <c r="N4292" s="7">
        <v>43638</v>
      </c>
      <c r="P4292" s="7"/>
    </row>
    <row r="4293" spans="1:16" x14ac:dyDescent="0.25">
      <c r="A4293" t="s">
        <v>1045</v>
      </c>
      <c r="B4293" t="s">
        <v>1067</v>
      </c>
      <c r="C4293" t="s">
        <v>1068</v>
      </c>
      <c r="D4293" t="s">
        <v>1069</v>
      </c>
      <c r="E4293" t="s">
        <v>1070</v>
      </c>
      <c r="F4293" t="s">
        <v>1050</v>
      </c>
      <c r="G4293" t="s">
        <v>42</v>
      </c>
      <c r="H4293">
        <v>201906</v>
      </c>
      <c r="I4293">
        <v>57.098500000000001</v>
      </c>
      <c r="J4293">
        <v>2019</v>
      </c>
      <c r="K4293">
        <v>6</v>
      </c>
      <c r="L4293">
        <v>14414</v>
      </c>
      <c r="M4293">
        <v>302104769</v>
      </c>
      <c r="N4293" s="7">
        <v>43712</v>
      </c>
      <c r="P4293" s="7"/>
    </row>
    <row r="4294" spans="1:16" x14ac:dyDescent="0.25">
      <c r="A4294" t="s">
        <v>1045</v>
      </c>
      <c r="B4294" t="s">
        <v>1046</v>
      </c>
      <c r="C4294" t="s">
        <v>1047</v>
      </c>
      <c r="D4294" t="s">
        <v>1048</v>
      </c>
      <c r="E4294" t="s">
        <v>1049</v>
      </c>
      <c r="F4294" t="s">
        <v>1050</v>
      </c>
      <c r="G4294" t="s">
        <v>291</v>
      </c>
      <c r="H4294">
        <v>201906</v>
      </c>
      <c r="I4294">
        <v>282.697</v>
      </c>
      <c r="J4294">
        <v>2019</v>
      </c>
      <c r="K4294">
        <v>6</v>
      </c>
      <c r="L4294">
        <v>14415</v>
      </c>
      <c r="M4294">
        <v>301806380</v>
      </c>
      <c r="N4294" s="7">
        <v>43737</v>
      </c>
      <c r="P4294" s="7"/>
    </row>
    <row r="4295" spans="1:16" x14ac:dyDescent="0.25">
      <c r="A4295" t="s">
        <v>1037</v>
      </c>
      <c r="B4295" t="s">
        <v>1038</v>
      </c>
      <c r="C4295" t="s">
        <v>1042</v>
      </c>
      <c r="D4295" t="s">
        <v>1043</v>
      </c>
      <c r="E4295" t="s">
        <v>1044</v>
      </c>
      <c r="F4295" t="s">
        <v>1033</v>
      </c>
      <c r="G4295" t="s">
        <v>28</v>
      </c>
      <c r="H4295">
        <v>201906</v>
      </c>
      <c r="I4295">
        <v>302.375</v>
      </c>
      <c r="J4295">
        <v>2019</v>
      </c>
      <c r="K4295">
        <v>6</v>
      </c>
      <c r="L4295">
        <v>14416</v>
      </c>
      <c r="M4295">
        <v>303007704</v>
      </c>
      <c r="N4295" s="7">
        <v>43633</v>
      </c>
      <c r="P4295" s="7"/>
    </row>
    <row r="4296" spans="1:16" x14ac:dyDescent="0.25">
      <c r="A4296" t="s">
        <v>1045</v>
      </c>
      <c r="B4296" t="s">
        <v>1054</v>
      </c>
      <c r="C4296" t="s">
        <v>1058</v>
      </c>
      <c r="D4296" t="s">
        <v>1056</v>
      </c>
      <c r="E4296" t="s">
        <v>1059</v>
      </c>
      <c r="F4296" t="s">
        <v>1050</v>
      </c>
      <c r="G4296" t="s">
        <v>42</v>
      </c>
      <c r="H4296">
        <v>201906</v>
      </c>
      <c r="I4296">
        <v>166.2705</v>
      </c>
      <c r="J4296">
        <v>2019</v>
      </c>
      <c r="K4296">
        <v>6</v>
      </c>
      <c r="L4296">
        <v>14417</v>
      </c>
      <c r="M4296">
        <v>303006412</v>
      </c>
      <c r="N4296" s="7">
        <v>43736</v>
      </c>
      <c r="P4296" s="7"/>
    </row>
    <row r="4297" spans="1:16" x14ac:dyDescent="0.25">
      <c r="A4297" t="s">
        <v>1045</v>
      </c>
      <c r="B4297" t="s">
        <v>1054</v>
      </c>
      <c r="C4297" t="s">
        <v>1058</v>
      </c>
      <c r="D4297" t="s">
        <v>1056</v>
      </c>
      <c r="E4297" t="s">
        <v>1059</v>
      </c>
      <c r="F4297" t="s">
        <v>1050</v>
      </c>
      <c r="G4297" t="s">
        <v>25</v>
      </c>
      <c r="H4297">
        <v>201906</v>
      </c>
      <c r="I4297">
        <v>174</v>
      </c>
      <c r="J4297">
        <v>2019</v>
      </c>
      <c r="K4297">
        <v>6</v>
      </c>
      <c r="L4297">
        <v>14418</v>
      </c>
      <c r="M4297">
        <v>301902617</v>
      </c>
      <c r="N4297" s="7">
        <v>43665</v>
      </c>
      <c r="P4297" s="7"/>
    </row>
    <row r="4298" spans="1:16" x14ac:dyDescent="0.25">
      <c r="A4298" t="s">
        <v>1045</v>
      </c>
      <c r="B4298" t="s">
        <v>1046</v>
      </c>
      <c r="C4298" t="s">
        <v>1047</v>
      </c>
      <c r="D4298" t="s">
        <v>1048</v>
      </c>
      <c r="E4298" t="s">
        <v>1049</v>
      </c>
      <c r="F4298" t="s">
        <v>1050</v>
      </c>
      <c r="G4298" t="s">
        <v>32</v>
      </c>
      <c r="H4298">
        <v>201906</v>
      </c>
      <c r="I4298">
        <v>233.62690000000001</v>
      </c>
      <c r="J4298">
        <v>2019</v>
      </c>
      <c r="K4298">
        <v>6</v>
      </c>
      <c r="L4298">
        <v>14419</v>
      </c>
      <c r="M4298">
        <v>302105364</v>
      </c>
      <c r="N4298" s="7">
        <v>43756</v>
      </c>
      <c r="P4298" s="7"/>
    </row>
    <row r="4299" spans="1:16" x14ac:dyDescent="0.25">
      <c r="A4299" t="s">
        <v>1045</v>
      </c>
      <c r="B4299" t="s">
        <v>1060</v>
      </c>
      <c r="C4299" t="s">
        <v>1064</v>
      </c>
      <c r="D4299" t="s">
        <v>1065</v>
      </c>
      <c r="E4299" t="s">
        <v>1066</v>
      </c>
      <c r="F4299" t="s">
        <v>1050</v>
      </c>
      <c r="G4299" t="s">
        <v>34</v>
      </c>
      <c r="H4299">
        <v>201906</v>
      </c>
      <c r="I4299">
        <v>650.02329999999995</v>
      </c>
      <c r="J4299">
        <v>2019</v>
      </c>
      <c r="K4299">
        <v>6</v>
      </c>
      <c r="L4299">
        <v>14420</v>
      </c>
      <c r="M4299">
        <v>301806578</v>
      </c>
      <c r="N4299" s="7">
        <v>43777</v>
      </c>
      <c r="P4299" s="7"/>
    </row>
    <row r="4300" spans="1:16" x14ac:dyDescent="0.25">
      <c r="A4300" t="s">
        <v>1045</v>
      </c>
      <c r="B4300" t="s">
        <v>1054</v>
      </c>
      <c r="C4300" t="s">
        <v>1074</v>
      </c>
      <c r="D4300" t="s">
        <v>1071</v>
      </c>
      <c r="E4300" t="s">
        <v>1075</v>
      </c>
      <c r="F4300" t="s">
        <v>1073</v>
      </c>
      <c r="G4300" t="s">
        <v>338</v>
      </c>
      <c r="H4300">
        <v>201906</v>
      </c>
      <c r="I4300">
        <v>137.1207</v>
      </c>
      <c r="J4300">
        <v>2019</v>
      </c>
      <c r="K4300">
        <v>6</v>
      </c>
      <c r="L4300">
        <v>14421</v>
      </c>
      <c r="M4300">
        <v>301806786</v>
      </c>
      <c r="N4300" s="7">
        <v>43667</v>
      </c>
      <c r="P4300" s="7"/>
    </row>
    <row r="4301" spans="1:16" x14ac:dyDescent="0.25">
      <c r="A4301" t="s">
        <v>21</v>
      </c>
      <c r="B4301" t="s">
        <v>22</v>
      </c>
      <c r="C4301" t="s">
        <v>38</v>
      </c>
      <c r="D4301" t="s">
        <v>39</v>
      </c>
      <c r="E4301" t="s">
        <v>40</v>
      </c>
      <c r="F4301" t="s">
        <v>23</v>
      </c>
      <c r="G4301" t="s">
        <v>36</v>
      </c>
      <c r="H4301">
        <v>201906</v>
      </c>
      <c r="I4301">
        <v>121.733</v>
      </c>
      <c r="J4301">
        <v>2019</v>
      </c>
      <c r="K4301">
        <v>6</v>
      </c>
      <c r="L4301">
        <v>14422</v>
      </c>
      <c r="M4301">
        <v>301603193</v>
      </c>
      <c r="N4301" s="7">
        <v>43690</v>
      </c>
      <c r="P4301" s="7"/>
    </row>
    <row r="4302" spans="1:16" x14ac:dyDescent="0.25">
      <c r="A4302" t="s">
        <v>1028</v>
      </c>
      <c r="B4302" t="s">
        <v>1029</v>
      </c>
      <c r="C4302" t="s">
        <v>1034</v>
      </c>
      <c r="D4302" t="s">
        <v>1035</v>
      </c>
      <c r="E4302" t="s">
        <v>1036</v>
      </c>
      <c r="F4302" t="s">
        <v>1033</v>
      </c>
      <c r="G4302" t="s">
        <v>35</v>
      </c>
      <c r="H4302">
        <v>201906</v>
      </c>
      <c r="I4302">
        <v>226.66666670000001</v>
      </c>
      <c r="J4302">
        <v>2019</v>
      </c>
      <c r="K4302">
        <v>6</v>
      </c>
      <c r="L4302">
        <v>14423</v>
      </c>
      <c r="M4302">
        <v>302108909</v>
      </c>
      <c r="N4302" s="7">
        <v>43709</v>
      </c>
      <c r="P4302" s="7"/>
    </row>
    <row r="4303" spans="1:16" x14ac:dyDescent="0.25">
      <c r="A4303" t="s">
        <v>1045</v>
      </c>
      <c r="B4303" t="s">
        <v>1060</v>
      </c>
      <c r="C4303" t="s">
        <v>1061</v>
      </c>
      <c r="D4303" t="s">
        <v>1062</v>
      </c>
      <c r="E4303" t="s">
        <v>1063</v>
      </c>
      <c r="F4303" t="s">
        <v>1050</v>
      </c>
      <c r="G4303" t="s">
        <v>24</v>
      </c>
      <c r="H4303">
        <v>201906</v>
      </c>
      <c r="I4303">
        <v>443.1395</v>
      </c>
      <c r="J4303">
        <v>2019</v>
      </c>
      <c r="K4303">
        <v>6</v>
      </c>
      <c r="L4303">
        <v>14424</v>
      </c>
      <c r="M4303">
        <v>302105732</v>
      </c>
      <c r="N4303" s="7">
        <v>43629</v>
      </c>
      <c r="P4303" s="7"/>
    </row>
    <row r="4304" spans="1:16" x14ac:dyDescent="0.25">
      <c r="A4304" t="s">
        <v>1045</v>
      </c>
      <c r="B4304" t="s">
        <v>1046</v>
      </c>
      <c r="C4304" t="s">
        <v>1051</v>
      </c>
      <c r="D4304" t="s">
        <v>1052</v>
      </c>
      <c r="E4304" t="s">
        <v>1053</v>
      </c>
      <c r="F4304" t="s">
        <v>1050</v>
      </c>
      <c r="G4304" t="s">
        <v>12</v>
      </c>
      <c r="H4304">
        <v>201906</v>
      </c>
      <c r="I4304">
        <v>396.13940000000002</v>
      </c>
      <c r="J4304">
        <v>2019</v>
      </c>
      <c r="K4304">
        <v>6</v>
      </c>
      <c r="L4304">
        <v>14425</v>
      </c>
      <c r="M4304">
        <v>301703783</v>
      </c>
      <c r="N4304" s="7">
        <v>43734</v>
      </c>
      <c r="P4304" s="7"/>
    </row>
    <row r="4305" spans="1:16" x14ac:dyDescent="0.25">
      <c r="A4305" t="s">
        <v>1045</v>
      </c>
      <c r="B4305" t="s">
        <v>1060</v>
      </c>
      <c r="C4305" t="s">
        <v>1061</v>
      </c>
      <c r="D4305" t="s">
        <v>1062</v>
      </c>
      <c r="E4305" t="s">
        <v>1063</v>
      </c>
      <c r="F4305" t="s">
        <v>1050</v>
      </c>
      <c r="G4305" t="s">
        <v>42</v>
      </c>
      <c r="H4305">
        <v>201906</v>
      </c>
      <c r="I4305">
        <v>510.11900000000003</v>
      </c>
      <c r="J4305">
        <v>2019</v>
      </c>
      <c r="K4305">
        <v>6</v>
      </c>
      <c r="L4305">
        <v>14426</v>
      </c>
      <c r="M4305">
        <v>302108081</v>
      </c>
      <c r="N4305" s="7">
        <v>43763</v>
      </c>
      <c r="P4305" s="7"/>
    </row>
    <row r="4306" spans="1:16" x14ac:dyDescent="0.25">
      <c r="A4306" t="s">
        <v>1045</v>
      </c>
      <c r="B4306" t="s">
        <v>1054</v>
      </c>
      <c r="C4306" t="s">
        <v>1058</v>
      </c>
      <c r="D4306" t="s">
        <v>1056</v>
      </c>
      <c r="E4306" t="s">
        <v>1059</v>
      </c>
      <c r="F4306" t="s">
        <v>1050</v>
      </c>
      <c r="G4306" t="s">
        <v>30</v>
      </c>
      <c r="H4306">
        <v>201906</v>
      </c>
      <c r="I4306">
        <v>240.68700000000001</v>
      </c>
      <c r="J4306">
        <v>2019</v>
      </c>
      <c r="K4306">
        <v>6</v>
      </c>
      <c r="L4306">
        <v>14427</v>
      </c>
      <c r="M4306">
        <v>301906137</v>
      </c>
      <c r="N4306" s="7">
        <v>43676</v>
      </c>
      <c r="P4306" s="7"/>
    </row>
    <row r="4307" spans="1:16" x14ac:dyDescent="0.25">
      <c r="A4307" t="s">
        <v>1045</v>
      </c>
      <c r="B4307" t="s">
        <v>1060</v>
      </c>
      <c r="C4307" t="s">
        <v>1061</v>
      </c>
      <c r="D4307" t="s">
        <v>1062</v>
      </c>
      <c r="E4307" t="s">
        <v>1063</v>
      </c>
      <c r="F4307" t="s">
        <v>1050</v>
      </c>
      <c r="G4307" t="s">
        <v>585</v>
      </c>
      <c r="H4307">
        <v>201906</v>
      </c>
      <c r="I4307">
        <v>429.88549999999998</v>
      </c>
      <c r="J4307">
        <v>2019</v>
      </c>
      <c r="K4307">
        <v>6</v>
      </c>
      <c r="L4307">
        <v>14428</v>
      </c>
      <c r="M4307">
        <v>302108909</v>
      </c>
      <c r="N4307" s="7">
        <v>43635</v>
      </c>
      <c r="P4307" s="7"/>
    </row>
    <row r="4308" spans="1:16" x14ac:dyDescent="0.25">
      <c r="A4308" t="s">
        <v>1028</v>
      </c>
      <c r="B4308" t="s">
        <v>1076</v>
      </c>
      <c r="C4308" t="s">
        <v>1077</v>
      </c>
      <c r="D4308" t="s">
        <v>1078</v>
      </c>
      <c r="E4308" t="s">
        <v>1079</v>
      </c>
      <c r="F4308" t="s">
        <v>1080</v>
      </c>
      <c r="G4308" t="s">
        <v>28</v>
      </c>
      <c r="H4308">
        <v>201906</v>
      </c>
      <c r="I4308">
        <v>180.59143750000001</v>
      </c>
      <c r="J4308">
        <v>2019</v>
      </c>
      <c r="K4308">
        <v>6</v>
      </c>
      <c r="L4308">
        <v>14429</v>
      </c>
      <c r="M4308">
        <v>301908690</v>
      </c>
      <c r="N4308" s="7">
        <v>43735</v>
      </c>
      <c r="P4308" s="7"/>
    </row>
    <row r="4309" spans="1:16" x14ac:dyDescent="0.25">
      <c r="A4309" t="s">
        <v>41</v>
      </c>
      <c r="B4309" t="s">
        <v>22</v>
      </c>
      <c r="C4309" t="s">
        <v>57</v>
      </c>
      <c r="D4309" t="s">
        <v>58</v>
      </c>
      <c r="E4309" t="s">
        <v>59</v>
      </c>
      <c r="F4309" t="s">
        <v>23</v>
      </c>
      <c r="G4309" t="s">
        <v>34</v>
      </c>
      <c r="H4309">
        <v>201906</v>
      </c>
      <c r="I4309">
        <v>105</v>
      </c>
      <c r="J4309">
        <v>2019</v>
      </c>
      <c r="K4309">
        <v>6</v>
      </c>
      <c r="L4309">
        <v>14430</v>
      </c>
      <c r="M4309">
        <v>301805419</v>
      </c>
      <c r="N4309" s="7">
        <v>43719</v>
      </c>
      <c r="P4309" s="7"/>
    </row>
    <row r="4310" spans="1:16" x14ac:dyDescent="0.25">
      <c r="A4310" t="s">
        <v>1028</v>
      </c>
      <c r="B4310" t="s">
        <v>1029</v>
      </c>
      <c r="C4310" t="s">
        <v>1034</v>
      </c>
      <c r="D4310" t="s">
        <v>1035</v>
      </c>
      <c r="E4310" t="s">
        <v>1036</v>
      </c>
      <c r="F4310" t="s">
        <v>1033</v>
      </c>
      <c r="G4310" t="s">
        <v>26</v>
      </c>
      <c r="H4310">
        <v>201906</v>
      </c>
      <c r="I4310">
        <v>221.7217</v>
      </c>
      <c r="J4310">
        <v>2019</v>
      </c>
      <c r="K4310">
        <v>6</v>
      </c>
      <c r="L4310">
        <v>14431</v>
      </c>
      <c r="M4310">
        <v>302105976</v>
      </c>
      <c r="N4310" s="7">
        <v>43762</v>
      </c>
      <c r="P4310" s="7"/>
    </row>
    <row r="4311" spans="1:16" x14ac:dyDescent="0.25">
      <c r="A4311" t="s">
        <v>21</v>
      </c>
      <c r="B4311" t="s">
        <v>22</v>
      </c>
      <c r="C4311" t="s">
        <v>43</v>
      </c>
      <c r="D4311" t="s">
        <v>44</v>
      </c>
      <c r="E4311" t="s">
        <v>45</v>
      </c>
      <c r="F4311" t="s">
        <v>23</v>
      </c>
      <c r="G4311" t="s">
        <v>31</v>
      </c>
      <c r="H4311">
        <v>201906</v>
      </c>
      <c r="I4311">
        <v>320.31970000000001</v>
      </c>
      <c r="J4311">
        <v>2019</v>
      </c>
      <c r="K4311">
        <v>6</v>
      </c>
      <c r="L4311">
        <v>14432</v>
      </c>
      <c r="M4311">
        <v>302108897</v>
      </c>
      <c r="N4311" s="7">
        <v>43714</v>
      </c>
      <c r="P4311" s="7"/>
    </row>
    <row r="4312" spans="1:16" x14ac:dyDescent="0.25">
      <c r="A4312" t="s">
        <v>21</v>
      </c>
      <c r="B4312" t="s">
        <v>22</v>
      </c>
      <c r="C4312" t="s">
        <v>38</v>
      </c>
      <c r="D4312" t="s">
        <v>39</v>
      </c>
      <c r="E4312" t="s">
        <v>40</v>
      </c>
      <c r="F4312" t="s">
        <v>23</v>
      </c>
      <c r="G4312" t="s">
        <v>33</v>
      </c>
      <c r="H4312">
        <v>201906</v>
      </c>
      <c r="I4312">
        <v>184.45</v>
      </c>
      <c r="J4312">
        <v>2019</v>
      </c>
      <c r="K4312">
        <v>6</v>
      </c>
      <c r="L4312">
        <v>14433</v>
      </c>
      <c r="M4312">
        <v>302107475</v>
      </c>
      <c r="N4312" s="7">
        <v>43614</v>
      </c>
      <c r="P4312" s="7"/>
    </row>
    <row r="4313" spans="1:16" x14ac:dyDescent="0.25">
      <c r="A4313" t="s">
        <v>21</v>
      </c>
      <c r="B4313" t="s">
        <v>22</v>
      </c>
      <c r="C4313" t="s">
        <v>54</v>
      </c>
      <c r="D4313" t="s">
        <v>55</v>
      </c>
      <c r="E4313" t="s">
        <v>56</v>
      </c>
      <c r="F4313" t="s">
        <v>23</v>
      </c>
      <c r="G4313" t="s">
        <v>26</v>
      </c>
      <c r="H4313">
        <v>201906</v>
      </c>
      <c r="I4313">
        <v>68.763099999999994</v>
      </c>
      <c r="J4313">
        <v>2019</v>
      </c>
      <c r="K4313">
        <v>6</v>
      </c>
      <c r="L4313">
        <v>14434</v>
      </c>
      <c r="M4313">
        <v>303005744</v>
      </c>
      <c r="N4313" s="7">
        <v>43687</v>
      </c>
      <c r="P4313" s="7"/>
    </row>
    <row r="4314" spans="1:16" x14ac:dyDescent="0.25">
      <c r="A4314" t="s">
        <v>1045</v>
      </c>
      <c r="B4314" t="s">
        <v>1067</v>
      </c>
      <c r="C4314" t="s">
        <v>1068</v>
      </c>
      <c r="D4314" t="s">
        <v>1069</v>
      </c>
      <c r="E4314" t="s">
        <v>1070</v>
      </c>
      <c r="F4314" t="s">
        <v>1050</v>
      </c>
      <c r="G4314" t="s">
        <v>27</v>
      </c>
      <c r="H4314">
        <v>201906</v>
      </c>
      <c r="I4314">
        <v>58.387999999999998</v>
      </c>
      <c r="J4314">
        <v>2019</v>
      </c>
      <c r="K4314">
        <v>6</v>
      </c>
      <c r="L4314">
        <v>14435</v>
      </c>
      <c r="M4314">
        <v>301907996</v>
      </c>
      <c r="N4314" s="7">
        <v>43641</v>
      </c>
      <c r="P4314" s="7"/>
    </row>
    <row r="4315" spans="1:16" x14ac:dyDescent="0.25">
      <c r="A4315" t="s">
        <v>1028</v>
      </c>
      <c r="B4315" t="s">
        <v>1076</v>
      </c>
      <c r="C4315" t="s">
        <v>1077</v>
      </c>
      <c r="D4315" t="s">
        <v>1078</v>
      </c>
      <c r="E4315" t="s">
        <v>1079</v>
      </c>
      <c r="F4315" t="s">
        <v>1080</v>
      </c>
      <c r="G4315" t="s">
        <v>36</v>
      </c>
      <c r="H4315">
        <v>201906</v>
      </c>
      <c r="I4315">
        <v>184.38943330000001</v>
      </c>
      <c r="J4315">
        <v>2019</v>
      </c>
      <c r="K4315">
        <v>6</v>
      </c>
      <c r="L4315">
        <v>14436</v>
      </c>
      <c r="M4315">
        <v>301700086</v>
      </c>
      <c r="N4315" s="7">
        <v>43723</v>
      </c>
      <c r="P4315" s="7"/>
    </row>
    <row r="4316" spans="1:16" x14ac:dyDescent="0.25">
      <c r="A4316" t="s">
        <v>1045</v>
      </c>
      <c r="B4316" t="s">
        <v>1060</v>
      </c>
      <c r="C4316" t="s">
        <v>1064</v>
      </c>
      <c r="D4316" t="s">
        <v>1065</v>
      </c>
      <c r="E4316" t="s">
        <v>1066</v>
      </c>
      <c r="F4316" t="s">
        <v>1050</v>
      </c>
      <c r="G4316" t="s">
        <v>10</v>
      </c>
      <c r="H4316">
        <v>201906</v>
      </c>
      <c r="I4316">
        <v>520.83669999999995</v>
      </c>
      <c r="J4316">
        <v>2019</v>
      </c>
      <c r="K4316">
        <v>6</v>
      </c>
      <c r="L4316">
        <v>14437</v>
      </c>
      <c r="M4316">
        <v>302108927</v>
      </c>
      <c r="N4316" s="7">
        <v>43614</v>
      </c>
      <c r="P4316" s="7"/>
    </row>
    <row r="4317" spans="1:16" x14ac:dyDescent="0.25">
      <c r="A4317" t="s">
        <v>21</v>
      </c>
      <c r="B4317" t="s">
        <v>22</v>
      </c>
      <c r="C4317" t="s">
        <v>43</v>
      </c>
      <c r="D4317" t="s">
        <v>44</v>
      </c>
      <c r="E4317" t="s">
        <v>45</v>
      </c>
      <c r="F4317" t="s">
        <v>23</v>
      </c>
      <c r="G4317" t="s">
        <v>26</v>
      </c>
      <c r="H4317">
        <v>201906</v>
      </c>
      <c r="I4317">
        <v>293.44650000000001</v>
      </c>
      <c r="J4317">
        <v>2019</v>
      </c>
      <c r="K4317">
        <v>6</v>
      </c>
      <c r="L4317">
        <v>14438</v>
      </c>
      <c r="M4317">
        <v>301906210</v>
      </c>
      <c r="N4317" s="7">
        <v>43741</v>
      </c>
      <c r="P4317" s="7"/>
    </row>
    <row r="4318" spans="1:16" x14ac:dyDescent="0.25">
      <c r="A4318" t="s">
        <v>1045</v>
      </c>
      <c r="B4318" t="s">
        <v>1060</v>
      </c>
      <c r="C4318" t="s">
        <v>1064</v>
      </c>
      <c r="D4318" t="s">
        <v>1065</v>
      </c>
      <c r="E4318" t="s">
        <v>1066</v>
      </c>
      <c r="F4318" t="s">
        <v>1050</v>
      </c>
      <c r="G4318" t="s">
        <v>46</v>
      </c>
      <c r="H4318">
        <v>201906</v>
      </c>
      <c r="I4318">
        <v>617.15239999999994</v>
      </c>
      <c r="J4318">
        <v>2019</v>
      </c>
      <c r="K4318">
        <v>6</v>
      </c>
      <c r="L4318">
        <v>14439</v>
      </c>
      <c r="M4318">
        <v>303007672</v>
      </c>
      <c r="N4318" s="7">
        <v>43659</v>
      </c>
      <c r="P4318" s="7"/>
    </row>
    <row r="4319" spans="1:16" x14ac:dyDescent="0.25">
      <c r="A4319" t="s">
        <v>21</v>
      </c>
      <c r="B4319" t="s">
        <v>22</v>
      </c>
      <c r="C4319" t="s">
        <v>43</v>
      </c>
      <c r="D4319" t="s">
        <v>44</v>
      </c>
      <c r="E4319" t="s">
        <v>45</v>
      </c>
      <c r="F4319" t="s">
        <v>23</v>
      </c>
      <c r="G4319" t="s">
        <v>33</v>
      </c>
      <c r="H4319">
        <v>201906</v>
      </c>
      <c r="I4319">
        <v>418.5</v>
      </c>
      <c r="J4319">
        <v>2019</v>
      </c>
      <c r="K4319">
        <v>6</v>
      </c>
      <c r="L4319">
        <v>14440</v>
      </c>
      <c r="M4319">
        <v>303004663</v>
      </c>
      <c r="N4319" s="7">
        <v>43666</v>
      </c>
      <c r="P4319" s="7"/>
    </row>
    <row r="4320" spans="1:16" x14ac:dyDescent="0.25">
      <c r="A4320" t="s">
        <v>21</v>
      </c>
      <c r="B4320" t="s">
        <v>22</v>
      </c>
      <c r="C4320" t="s">
        <v>54</v>
      </c>
      <c r="D4320" t="s">
        <v>55</v>
      </c>
      <c r="E4320" t="s">
        <v>56</v>
      </c>
      <c r="F4320" t="s">
        <v>23</v>
      </c>
      <c r="G4320" t="s">
        <v>29</v>
      </c>
      <c r="H4320">
        <v>201906</v>
      </c>
      <c r="I4320">
        <v>27.62</v>
      </c>
      <c r="J4320">
        <v>2019</v>
      </c>
      <c r="K4320">
        <v>6</v>
      </c>
      <c r="L4320">
        <v>14441</v>
      </c>
      <c r="M4320">
        <v>302105681</v>
      </c>
      <c r="N4320" s="7">
        <v>43668</v>
      </c>
      <c r="P4320" s="7"/>
    </row>
    <row r="4321" spans="1:16" x14ac:dyDescent="0.25">
      <c r="A4321" t="s">
        <v>21</v>
      </c>
      <c r="B4321" t="s">
        <v>22</v>
      </c>
      <c r="C4321" t="s">
        <v>43</v>
      </c>
      <c r="D4321" t="s">
        <v>44</v>
      </c>
      <c r="E4321" t="s">
        <v>45</v>
      </c>
      <c r="F4321" t="s">
        <v>23</v>
      </c>
      <c r="G4321" t="s">
        <v>35</v>
      </c>
      <c r="H4321">
        <v>201906</v>
      </c>
      <c r="I4321">
        <v>208.80199999999999</v>
      </c>
      <c r="J4321">
        <v>2019</v>
      </c>
      <c r="K4321">
        <v>6</v>
      </c>
      <c r="L4321">
        <v>14442</v>
      </c>
      <c r="M4321">
        <v>302108639</v>
      </c>
      <c r="N4321" s="7">
        <v>43627</v>
      </c>
      <c r="P4321" s="7"/>
    </row>
    <row r="4322" spans="1:16" x14ac:dyDescent="0.25">
      <c r="A4322" t="s">
        <v>1045</v>
      </c>
      <c r="B4322" t="s">
        <v>1054</v>
      </c>
      <c r="C4322" t="s">
        <v>1058</v>
      </c>
      <c r="D4322" t="s">
        <v>1056</v>
      </c>
      <c r="E4322" t="s">
        <v>1059</v>
      </c>
      <c r="F4322" t="s">
        <v>1050</v>
      </c>
      <c r="G4322" t="s">
        <v>15</v>
      </c>
      <c r="H4322">
        <v>201906</v>
      </c>
      <c r="I4322">
        <v>154.1053</v>
      </c>
      <c r="J4322">
        <v>2019</v>
      </c>
      <c r="K4322">
        <v>6</v>
      </c>
      <c r="L4322">
        <v>14443</v>
      </c>
      <c r="M4322">
        <v>301806413</v>
      </c>
      <c r="N4322" s="7">
        <v>43740</v>
      </c>
      <c r="P4322" s="7"/>
    </row>
    <row r="4323" spans="1:16" x14ac:dyDescent="0.25">
      <c r="A4323" t="s">
        <v>1045</v>
      </c>
      <c r="B4323" t="s">
        <v>1046</v>
      </c>
      <c r="C4323" t="s">
        <v>1047</v>
      </c>
      <c r="D4323" t="s">
        <v>1048</v>
      </c>
      <c r="E4323" t="s">
        <v>1049</v>
      </c>
      <c r="F4323" t="s">
        <v>1050</v>
      </c>
      <c r="G4323" t="s">
        <v>10</v>
      </c>
      <c r="H4323">
        <v>201906</v>
      </c>
      <c r="I4323">
        <v>254.2407</v>
      </c>
      <c r="J4323">
        <v>2019</v>
      </c>
      <c r="K4323">
        <v>6</v>
      </c>
      <c r="L4323">
        <v>14444</v>
      </c>
      <c r="M4323">
        <v>301705130</v>
      </c>
      <c r="N4323" s="7">
        <v>43731</v>
      </c>
      <c r="P4323" s="7"/>
    </row>
    <row r="4324" spans="1:16" x14ac:dyDescent="0.25">
      <c r="A4324" t="s">
        <v>1045</v>
      </c>
      <c r="B4324" t="s">
        <v>1046</v>
      </c>
      <c r="C4324" t="s">
        <v>1051</v>
      </c>
      <c r="D4324" t="s">
        <v>1052</v>
      </c>
      <c r="E4324" t="s">
        <v>1053</v>
      </c>
      <c r="F4324" t="s">
        <v>1050</v>
      </c>
      <c r="G4324" t="s">
        <v>30</v>
      </c>
      <c r="H4324">
        <v>201906</v>
      </c>
      <c r="I4324">
        <v>351.39030000000002</v>
      </c>
      <c r="J4324">
        <v>2019</v>
      </c>
      <c r="K4324">
        <v>6</v>
      </c>
      <c r="L4324">
        <v>14445</v>
      </c>
      <c r="M4324">
        <v>301605809</v>
      </c>
      <c r="N4324" s="7">
        <v>43651</v>
      </c>
      <c r="P4324" s="7"/>
    </row>
    <row r="4325" spans="1:16" x14ac:dyDescent="0.25">
      <c r="A4325" t="s">
        <v>1045</v>
      </c>
      <c r="B4325" t="s">
        <v>1046</v>
      </c>
      <c r="C4325" t="s">
        <v>1047</v>
      </c>
      <c r="D4325" t="s">
        <v>1048</v>
      </c>
      <c r="E4325" t="s">
        <v>1049</v>
      </c>
      <c r="F4325" t="s">
        <v>1050</v>
      </c>
      <c r="G4325" t="s">
        <v>29</v>
      </c>
      <c r="H4325">
        <v>201906</v>
      </c>
      <c r="I4325">
        <v>279.65469999999999</v>
      </c>
      <c r="J4325">
        <v>2019</v>
      </c>
      <c r="K4325">
        <v>6</v>
      </c>
      <c r="L4325">
        <v>14446</v>
      </c>
      <c r="M4325">
        <v>301605809</v>
      </c>
      <c r="N4325" s="7">
        <v>43772</v>
      </c>
      <c r="P4325" s="7"/>
    </row>
    <row r="4326" spans="1:16" x14ac:dyDescent="0.25">
      <c r="A4326" t="s">
        <v>1045</v>
      </c>
      <c r="B4326" t="s">
        <v>1054</v>
      </c>
      <c r="C4326" t="s">
        <v>1055</v>
      </c>
      <c r="D4326" t="s">
        <v>1056</v>
      </c>
      <c r="E4326" t="s">
        <v>1057</v>
      </c>
      <c r="F4326" t="s">
        <v>1050</v>
      </c>
      <c r="G4326" t="s">
        <v>27</v>
      </c>
      <c r="H4326">
        <v>201906</v>
      </c>
      <c r="I4326">
        <v>193.52369999999999</v>
      </c>
      <c r="J4326">
        <v>2019</v>
      </c>
      <c r="K4326">
        <v>6</v>
      </c>
      <c r="L4326">
        <v>14447</v>
      </c>
      <c r="M4326">
        <v>302104657</v>
      </c>
      <c r="N4326" s="7">
        <v>43689</v>
      </c>
      <c r="P4326" s="7"/>
    </row>
    <row r="4327" spans="1:16" x14ac:dyDescent="0.25">
      <c r="A4327" t="s">
        <v>1045</v>
      </c>
      <c r="B4327" t="s">
        <v>1067</v>
      </c>
      <c r="C4327" t="s">
        <v>1068</v>
      </c>
      <c r="D4327" t="s">
        <v>1069</v>
      </c>
      <c r="E4327" t="s">
        <v>1070</v>
      </c>
      <c r="F4327" t="s">
        <v>1050</v>
      </c>
      <c r="G4327" t="s">
        <v>33</v>
      </c>
      <c r="H4327">
        <v>201906</v>
      </c>
      <c r="I4327">
        <v>37.673299999999998</v>
      </c>
      <c r="J4327">
        <v>2019</v>
      </c>
      <c r="K4327">
        <v>6</v>
      </c>
      <c r="L4327">
        <v>14448</v>
      </c>
      <c r="M4327">
        <v>302106780</v>
      </c>
      <c r="N4327" s="7">
        <v>43745</v>
      </c>
      <c r="P4327" s="7"/>
    </row>
    <row r="4328" spans="1:16" x14ac:dyDescent="0.25">
      <c r="A4328" t="s">
        <v>1037</v>
      </c>
      <c r="B4328" t="s">
        <v>1038</v>
      </c>
      <c r="C4328" t="s">
        <v>1042</v>
      </c>
      <c r="D4328" t="s">
        <v>1043</v>
      </c>
      <c r="E4328" t="s">
        <v>1044</v>
      </c>
      <c r="F4328" t="s">
        <v>1033</v>
      </c>
      <c r="G4328" t="s">
        <v>24</v>
      </c>
      <c r="H4328">
        <v>201906</v>
      </c>
      <c r="I4328">
        <v>306.19749999999999</v>
      </c>
      <c r="J4328">
        <v>2019</v>
      </c>
      <c r="K4328">
        <v>6</v>
      </c>
      <c r="L4328">
        <v>14449</v>
      </c>
      <c r="M4328">
        <v>302105212</v>
      </c>
      <c r="N4328" s="7">
        <v>43672</v>
      </c>
      <c r="P4328" s="7"/>
    </row>
    <row r="4329" spans="1:16" x14ac:dyDescent="0.25">
      <c r="A4329" t="s">
        <v>21</v>
      </c>
      <c r="B4329" t="s">
        <v>22</v>
      </c>
      <c r="C4329" t="s">
        <v>54</v>
      </c>
      <c r="D4329" t="s">
        <v>55</v>
      </c>
      <c r="E4329" t="s">
        <v>56</v>
      </c>
      <c r="F4329" t="s">
        <v>23</v>
      </c>
      <c r="G4329" t="s">
        <v>25</v>
      </c>
      <c r="H4329">
        <v>201906</v>
      </c>
      <c r="I4329">
        <v>64.591999999999999</v>
      </c>
      <c r="J4329">
        <v>2019</v>
      </c>
      <c r="K4329">
        <v>6</v>
      </c>
      <c r="L4329">
        <v>14450</v>
      </c>
      <c r="M4329">
        <v>303005033</v>
      </c>
      <c r="N4329" s="7">
        <v>43713</v>
      </c>
      <c r="P4329" s="7"/>
    </row>
    <row r="4330" spans="1:16" x14ac:dyDescent="0.25">
      <c r="A4330" t="s">
        <v>21</v>
      </c>
      <c r="B4330" t="s">
        <v>22</v>
      </c>
      <c r="C4330" t="s">
        <v>54</v>
      </c>
      <c r="D4330" t="s">
        <v>55</v>
      </c>
      <c r="E4330" t="s">
        <v>56</v>
      </c>
      <c r="F4330" t="s">
        <v>23</v>
      </c>
      <c r="G4330" t="s">
        <v>10</v>
      </c>
      <c r="H4330">
        <v>201906</v>
      </c>
      <c r="I4330">
        <v>74.182000000000002</v>
      </c>
      <c r="J4330">
        <v>2019</v>
      </c>
      <c r="K4330">
        <v>6</v>
      </c>
      <c r="L4330">
        <v>14451</v>
      </c>
      <c r="M4330">
        <v>301806751</v>
      </c>
      <c r="N4330" s="7">
        <v>43749</v>
      </c>
      <c r="P4330" s="7"/>
    </row>
    <row r="4331" spans="1:16" x14ac:dyDescent="0.25">
      <c r="A4331" t="s">
        <v>1045</v>
      </c>
      <c r="B4331" t="s">
        <v>1054</v>
      </c>
      <c r="C4331" t="s">
        <v>1055</v>
      </c>
      <c r="D4331" t="s">
        <v>1056</v>
      </c>
      <c r="E4331" t="s">
        <v>1057</v>
      </c>
      <c r="F4331" t="s">
        <v>1050</v>
      </c>
      <c r="G4331" t="s">
        <v>27</v>
      </c>
      <c r="H4331">
        <v>201906</v>
      </c>
      <c r="I4331">
        <v>193.52369999999999</v>
      </c>
      <c r="J4331">
        <v>2019</v>
      </c>
      <c r="K4331">
        <v>6</v>
      </c>
      <c r="L4331">
        <v>14452</v>
      </c>
      <c r="M4331">
        <v>301706265</v>
      </c>
      <c r="N4331" s="7">
        <v>43642</v>
      </c>
      <c r="P4331" s="7"/>
    </row>
    <row r="4332" spans="1:16" x14ac:dyDescent="0.25">
      <c r="A4332" t="s">
        <v>1028</v>
      </c>
      <c r="B4332" t="s">
        <v>1076</v>
      </c>
      <c r="C4332" t="s">
        <v>1077</v>
      </c>
      <c r="D4332" t="s">
        <v>1078</v>
      </c>
      <c r="E4332" t="s">
        <v>1079</v>
      </c>
      <c r="F4332" t="s">
        <v>1080</v>
      </c>
      <c r="G4332" t="s">
        <v>338</v>
      </c>
      <c r="H4332">
        <v>201906</v>
      </c>
      <c r="I4332">
        <v>165.89699999999999</v>
      </c>
      <c r="J4332">
        <v>2019</v>
      </c>
      <c r="K4332">
        <v>6</v>
      </c>
      <c r="L4332">
        <v>14453</v>
      </c>
      <c r="M4332">
        <v>303006654</v>
      </c>
      <c r="N4332" s="7">
        <v>43751</v>
      </c>
      <c r="P4332" s="7"/>
    </row>
    <row r="4333" spans="1:16" x14ac:dyDescent="0.25">
      <c r="A4333" t="s">
        <v>1045</v>
      </c>
      <c r="B4333" t="s">
        <v>1060</v>
      </c>
      <c r="C4333" t="s">
        <v>1061</v>
      </c>
      <c r="D4333" t="s">
        <v>1062</v>
      </c>
      <c r="E4333" t="s">
        <v>1063</v>
      </c>
      <c r="F4333" t="s">
        <v>1050</v>
      </c>
      <c r="G4333" t="s">
        <v>29</v>
      </c>
      <c r="H4333">
        <v>201906</v>
      </c>
      <c r="I4333">
        <v>515.1567</v>
      </c>
      <c r="J4333">
        <v>2019</v>
      </c>
      <c r="K4333">
        <v>6</v>
      </c>
      <c r="L4333">
        <v>14454</v>
      </c>
      <c r="M4333">
        <v>301800980</v>
      </c>
      <c r="N4333" s="7">
        <v>43735</v>
      </c>
      <c r="P4333" s="7"/>
    </row>
    <row r="4334" spans="1:16" x14ac:dyDescent="0.25">
      <c r="A4334" t="s">
        <v>1045</v>
      </c>
      <c r="B4334" t="s">
        <v>1046</v>
      </c>
      <c r="C4334" t="s">
        <v>1051</v>
      </c>
      <c r="D4334" t="s">
        <v>1052</v>
      </c>
      <c r="E4334" t="s">
        <v>1053</v>
      </c>
      <c r="F4334" t="s">
        <v>1050</v>
      </c>
      <c r="G4334" t="s">
        <v>291</v>
      </c>
      <c r="H4334">
        <v>201906</v>
      </c>
      <c r="I4334">
        <v>340.1497</v>
      </c>
      <c r="J4334">
        <v>2019</v>
      </c>
      <c r="K4334">
        <v>6</v>
      </c>
      <c r="L4334">
        <v>14455</v>
      </c>
      <c r="M4334">
        <v>301806380</v>
      </c>
      <c r="N4334" s="7">
        <v>43682</v>
      </c>
      <c r="P4334" s="7"/>
    </row>
    <row r="4335" spans="1:16" x14ac:dyDescent="0.25">
      <c r="A4335" t="s">
        <v>1045</v>
      </c>
      <c r="B4335" t="s">
        <v>1046</v>
      </c>
      <c r="C4335" t="s">
        <v>1051</v>
      </c>
      <c r="D4335" t="s">
        <v>1052</v>
      </c>
      <c r="E4335" t="s">
        <v>1053</v>
      </c>
      <c r="F4335" t="s">
        <v>1050</v>
      </c>
      <c r="G4335" t="s">
        <v>31</v>
      </c>
      <c r="H4335">
        <v>201906</v>
      </c>
      <c r="I4335">
        <v>411.04</v>
      </c>
      <c r="J4335">
        <v>2019</v>
      </c>
      <c r="K4335">
        <v>6</v>
      </c>
      <c r="L4335">
        <v>14456</v>
      </c>
      <c r="M4335">
        <v>301806162</v>
      </c>
      <c r="N4335" s="7">
        <v>43700</v>
      </c>
      <c r="P4335" s="7"/>
    </row>
    <row r="4336" spans="1:16" x14ac:dyDescent="0.25">
      <c r="A4336" t="s">
        <v>41</v>
      </c>
      <c r="B4336" t="s">
        <v>22</v>
      </c>
      <c r="C4336" t="s">
        <v>57</v>
      </c>
      <c r="D4336" t="s">
        <v>58</v>
      </c>
      <c r="E4336" t="s">
        <v>59</v>
      </c>
      <c r="F4336" t="s">
        <v>23</v>
      </c>
      <c r="G4336" t="s">
        <v>26</v>
      </c>
      <c r="H4336">
        <v>201906</v>
      </c>
      <c r="I4336">
        <v>114.0013</v>
      </c>
      <c r="J4336">
        <v>2019</v>
      </c>
      <c r="K4336">
        <v>6</v>
      </c>
      <c r="L4336">
        <v>14457</v>
      </c>
      <c r="M4336">
        <v>198901822</v>
      </c>
      <c r="N4336" s="7">
        <v>43646</v>
      </c>
      <c r="P4336" s="7"/>
    </row>
    <row r="4337" spans="1:16" x14ac:dyDescent="0.25">
      <c r="A4337" t="s">
        <v>1045</v>
      </c>
      <c r="B4337" t="s">
        <v>1046</v>
      </c>
      <c r="C4337" t="s">
        <v>1047</v>
      </c>
      <c r="D4337" t="s">
        <v>1048</v>
      </c>
      <c r="E4337" t="s">
        <v>1049</v>
      </c>
      <c r="F4337" t="s">
        <v>1050</v>
      </c>
      <c r="G4337" t="s">
        <v>12</v>
      </c>
      <c r="H4337">
        <v>201906</v>
      </c>
      <c r="I4337">
        <v>363.44839999999999</v>
      </c>
      <c r="J4337">
        <v>2019</v>
      </c>
      <c r="K4337">
        <v>6</v>
      </c>
      <c r="L4337">
        <v>14458</v>
      </c>
      <c r="M4337">
        <v>301908112</v>
      </c>
      <c r="N4337" s="7">
        <v>43697</v>
      </c>
      <c r="P4337" s="7"/>
    </row>
    <row r="4338" spans="1:16" x14ac:dyDescent="0.25">
      <c r="A4338" t="s">
        <v>41</v>
      </c>
      <c r="B4338" t="s">
        <v>22</v>
      </c>
      <c r="C4338" t="s">
        <v>57</v>
      </c>
      <c r="D4338" t="s">
        <v>58</v>
      </c>
      <c r="E4338" t="s">
        <v>59</v>
      </c>
      <c r="F4338" t="s">
        <v>23</v>
      </c>
      <c r="G4338" t="s">
        <v>27</v>
      </c>
      <c r="H4338">
        <v>201906</v>
      </c>
      <c r="I4338">
        <v>114.0013</v>
      </c>
      <c r="J4338">
        <v>2019</v>
      </c>
      <c r="K4338">
        <v>6</v>
      </c>
      <c r="L4338">
        <v>14459</v>
      </c>
      <c r="M4338">
        <v>301804907</v>
      </c>
      <c r="N4338" s="7">
        <v>43610</v>
      </c>
      <c r="P4338" s="7"/>
    </row>
    <row r="4339" spans="1:16" x14ac:dyDescent="0.25">
      <c r="A4339" t="s">
        <v>1045</v>
      </c>
      <c r="B4339" t="s">
        <v>1054</v>
      </c>
      <c r="C4339" t="s">
        <v>1074</v>
      </c>
      <c r="D4339" t="s">
        <v>1071</v>
      </c>
      <c r="E4339" t="s">
        <v>1075</v>
      </c>
      <c r="F4339" t="s">
        <v>1073</v>
      </c>
      <c r="G4339" t="s">
        <v>605</v>
      </c>
      <c r="H4339">
        <v>201906</v>
      </c>
      <c r="I4339">
        <v>97.878299999999996</v>
      </c>
      <c r="J4339">
        <v>2019</v>
      </c>
      <c r="K4339">
        <v>6</v>
      </c>
      <c r="L4339">
        <v>14460</v>
      </c>
      <c r="M4339">
        <v>301304970</v>
      </c>
      <c r="N4339" s="7">
        <v>43631</v>
      </c>
      <c r="P4339" s="7"/>
    </row>
    <row r="4340" spans="1:16" x14ac:dyDescent="0.25">
      <c r="A4340" t="s">
        <v>1045</v>
      </c>
      <c r="B4340" t="s">
        <v>1046</v>
      </c>
      <c r="C4340" t="s">
        <v>1051</v>
      </c>
      <c r="D4340" t="s">
        <v>1052</v>
      </c>
      <c r="E4340" t="s">
        <v>1053</v>
      </c>
      <c r="F4340" t="s">
        <v>1050</v>
      </c>
      <c r="G4340" t="s">
        <v>42</v>
      </c>
      <c r="H4340">
        <v>201906</v>
      </c>
      <c r="I4340">
        <v>384.90710000000001</v>
      </c>
      <c r="J4340">
        <v>2019</v>
      </c>
      <c r="K4340">
        <v>6</v>
      </c>
      <c r="L4340">
        <v>14461</v>
      </c>
      <c r="M4340">
        <v>301908112</v>
      </c>
      <c r="N4340" s="7">
        <v>43624</v>
      </c>
      <c r="P4340" s="7"/>
    </row>
    <row r="4341" spans="1:16" x14ac:dyDescent="0.25">
      <c r="A4341" t="s">
        <v>1045</v>
      </c>
      <c r="B4341" t="s">
        <v>1046</v>
      </c>
      <c r="C4341" t="s">
        <v>1047</v>
      </c>
      <c r="D4341" t="s">
        <v>1048</v>
      </c>
      <c r="E4341" t="s">
        <v>1049</v>
      </c>
      <c r="F4341" t="s">
        <v>1050</v>
      </c>
      <c r="G4341" t="s">
        <v>605</v>
      </c>
      <c r="H4341">
        <v>201906</v>
      </c>
      <c r="I4341">
        <v>254.4683</v>
      </c>
      <c r="J4341">
        <v>2019</v>
      </c>
      <c r="K4341">
        <v>6</v>
      </c>
      <c r="L4341">
        <v>14462</v>
      </c>
      <c r="M4341">
        <v>301905728</v>
      </c>
      <c r="N4341" s="7">
        <v>43749</v>
      </c>
      <c r="P4341" s="7"/>
    </row>
    <row r="4342" spans="1:16" x14ac:dyDescent="0.25">
      <c r="A4342" t="s">
        <v>1045</v>
      </c>
      <c r="B4342" t="s">
        <v>1067</v>
      </c>
      <c r="C4342" t="s">
        <v>1068</v>
      </c>
      <c r="D4342" t="s">
        <v>1069</v>
      </c>
      <c r="E4342" t="s">
        <v>1070</v>
      </c>
      <c r="F4342" t="s">
        <v>1050</v>
      </c>
      <c r="G4342" t="s">
        <v>349</v>
      </c>
      <c r="H4342">
        <v>201906</v>
      </c>
      <c r="I4342">
        <v>41.546700000000001</v>
      </c>
      <c r="J4342">
        <v>2019</v>
      </c>
      <c r="K4342">
        <v>6</v>
      </c>
      <c r="L4342">
        <v>14463</v>
      </c>
      <c r="M4342">
        <v>302107070</v>
      </c>
      <c r="N4342" s="7">
        <v>43780</v>
      </c>
      <c r="P4342" s="7"/>
    </row>
    <row r="4343" spans="1:16" x14ac:dyDescent="0.25">
      <c r="A4343" t="s">
        <v>1045</v>
      </c>
      <c r="B4343" t="s">
        <v>1054</v>
      </c>
      <c r="C4343" t="s">
        <v>1074</v>
      </c>
      <c r="D4343" t="s">
        <v>1071</v>
      </c>
      <c r="E4343" t="s">
        <v>1075</v>
      </c>
      <c r="F4343" t="s">
        <v>1073</v>
      </c>
      <c r="G4343" t="s">
        <v>33</v>
      </c>
      <c r="H4343">
        <v>201906</v>
      </c>
      <c r="I4343">
        <v>117.9693</v>
      </c>
      <c r="J4343">
        <v>2019</v>
      </c>
      <c r="K4343">
        <v>6</v>
      </c>
      <c r="L4343">
        <v>14464</v>
      </c>
      <c r="M4343">
        <v>301806530</v>
      </c>
      <c r="N4343" s="7">
        <v>43744</v>
      </c>
      <c r="P4343" s="7"/>
    </row>
    <row r="4344" spans="1:16" x14ac:dyDescent="0.25">
      <c r="A4344" t="s">
        <v>1045</v>
      </c>
      <c r="B4344" t="s">
        <v>1060</v>
      </c>
      <c r="C4344" t="s">
        <v>1061</v>
      </c>
      <c r="D4344" t="s">
        <v>1062</v>
      </c>
      <c r="E4344" t="s">
        <v>1063</v>
      </c>
      <c r="F4344" t="s">
        <v>1050</v>
      </c>
      <c r="G4344" t="s">
        <v>323</v>
      </c>
      <c r="H4344">
        <v>201906</v>
      </c>
      <c r="I4344">
        <v>553.54</v>
      </c>
      <c r="J4344">
        <v>2019</v>
      </c>
      <c r="K4344">
        <v>6</v>
      </c>
      <c r="L4344">
        <v>14465</v>
      </c>
      <c r="M4344">
        <v>302105441</v>
      </c>
      <c r="N4344" s="7">
        <v>43655</v>
      </c>
      <c r="P4344" s="7"/>
    </row>
    <row r="4345" spans="1:16" x14ac:dyDescent="0.25">
      <c r="A4345" t="s">
        <v>1045</v>
      </c>
      <c r="B4345" t="s">
        <v>1054</v>
      </c>
      <c r="C4345" t="s">
        <v>1074</v>
      </c>
      <c r="D4345" t="s">
        <v>1071</v>
      </c>
      <c r="E4345" t="s">
        <v>1075</v>
      </c>
      <c r="F4345" t="s">
        <v>1073</v>
      </c>
      <c r="G4345" t="s">
        <v>585</v>
      </c>
      <c r="H4345">
        <v>201906</v>
      </c>
      <c r="I4345">
        <v>102.86799999999999</v>
      </c>
      <c r="J4345">
        <v>2019</v>
      </c>
      <c r="K4345">
        <v>6</v>
      </c>
      <c r="L4345">
        <v>14466</v>
      </c>
      <c r="M4345">
        <v>301907710</v>
      </c>
      <c r="N4345" s="7">
        <v>43738</v>
      </c>
      <c r="P4345" s="7"/>
    </row>
    <row r="4346" spans="1:16" x14ac:dyDescent="0.25">
      <c r="A4346" t="s">
        <v>1045</v>
      </c>
      <c r="B4346" t="s">
        <v>1046</v>
      </c>
      <c r="C4346" t="s">
        <v>1051</v>
      </c>
      <c r="D4346" t="s">
        <v>1052</v>
      </c>
      <c r="E4346" t="s">
        <v>1053</v>
      </c>
      <c r="F4346" t="s">
        <v>1050</v>
      </c>
      <c r="G4346" t="s">
        <v>609</v>
      </c>
      <c r="H4346">
        <v>201906</v>
      </c>
      <c r="I4346">
        <v>402.89729999999997</v>
      </c>
      <c r="J4346">
        <v>2019</v>
      </c>
      <c r="K4346">
        <v>6</v>
      </c>
      <c r="L4346">
        <v>14467</v>
      </c>
      <c r="M4346">
        <v>302108344</v>
      </c>
      <c r="N4346" s="7">
        <v>43735</v>
      </c>
      <c r="P4346" s="7"/>
    </row>
    <row r="4347" spans="1:16" x14ac:dyDescent="0.25">
      <c r="A4347" t="s">
        <v>21</v>
      </c>
      <c r="B4347" t="s">
        <v>22</v>
      </c>
      <c r="C4347" t="s">
        <v>47</v>
      </c>
      <c r="D4347" t="s">
        <v>48</v>
      </c>
      <c r="E4347" t="s">
        <v>49</v>
      </c>
      <c r="F4347" t="s">
        <v>23</v>
      </c>
      <c r="G4347" t="s">
        <v>27</v>
      </c>
      <c r="H4347">
        <v>201906</v>
      </c>
      <c r="I4347">
        <v>94.408500000000004</v>
      </c>
      <c r="J4347">
        <v>2019</v>
      </c>
      <c r="K4347">
        <v>6</v>
      </c>
      <c r="L4347">
        <v>14468</v>
      </c>
      <c r="M4347">
        <v>302109906</v>
      </c>
      <c r="N4347" s="7">
        <v>43767</v>
      </c>
      <c r="P4347" s="7"/>
    </row>
    <row r="4348" spans="1:16" x14ac:dyDescent="0.25">
      <c r="A4348" t="s">
        <v>1045</v>
      </c>
      <c r="B4348" t="s">
        <v>1046</v>
      </c>
      <c r="C4348" t="s">
        <v>1051</v>
      </c>
      <c r="D4348" t="s">
        <v>1052</v>
      </c>
      <c r="E4348" t="s">
        <v>1053</v>
      </c>
      <c r="F4348" t="s">
        <v>1050</v>
      </c>
      <c r="G4348" t="s">
        <v>10</v>
      </c>
      <c r="H4348">
        <v>201906</v>
      </c>
      <c r="I4348">
        <v>374.03070000000002</v>
      </c>
      <c r="J4348">
        <v>2019</v>
      </c>
      <c r="K4348">
        <v>6</v>
      </c>
      <c r="L4348">
        <v>14469</v>
      </c>
      <c r="M4348">
        <v>302106097</v>
      </c>
      <c r="N4348" s="7">
        <v>43612</v>
      </c>
      <c r="P4348" s="7"/>
    </row>
    <row r="4349" spans="1:16" x14ac:dyDescent="0.25">
      <c r="A4349" t="s">
        <v>1028</v>
      </c>
      <c r="B4349" t="s">
        <v>1076</v>
      </c>
      <c r="C4349" t="s">
        <v>1077</v>
      </c>
      <c r="D4349" t="s">
        <v>1078</v>
      </c>
      <c r="E4349" t="s">
        <v>1079</v>
      </c>
      <c r="F4349" t="s">
        <v>1080</v>
      </c>
      <c r="G4349" t="s">
        <v>24</v>
      </c>
      <c r="H4349">
        <v>201906</v>
      </c>
      <c r="I4349">
        <v>179.75446669999999</v>
      </c>
      <c r="J4349">
        <v>2019</v>
      </c>
      <c r="K4349">
        <v>6</v>
      </c>
      <c r="L4349">
        <v>14470</v>
      </c>
      <c r="M4349">
        <v>302106068</v>
      </c>
      <c r="N4349" s="7">
        <v>43762</v>
      </c>
      <c r="P4349" s="7"/>
    </row>
    <row r="4350" spans="1:16" x14ac:dyDescent="0.25">
      <c r="A4350" t="s">
        <v>1028</v>
      </c>
      <c r="B4350" t="s">
        <v>1029</v>
      </c>
      <c r="C4350" t="s">
        <v>1030</v>
      </c>
      <c r="D4350" t="s">
        <v>1031</v>
      </c>
      <c r="E4350" t="s">
        <v>1032</v>
      </c>
      <c r="F4350" t="s">
        <v>1033</v>
      </c>
      <c r="G4350" t="s">
        <v>35</v>
      </c>
      <c r="H4350">
        <v>201906</v>
      </c>
      <c r="I4350">
        <v>269.75</v>
      </c>
      <c r="J4350">
        <v>2019</v>
      </c>
      <c r="K4350">
        <v>6</v>
      </c>
      <c r="L4350">
        <v>14471</v>
      </c>
      <c r="M4350">
        <v>302104601</v>
      </c>
      <c r="N4350" s="7">
        <v>43761</v>
      </c>
      <c r="P4350" s="7"/>
    </row>
    <row r="4351" spans="1:16" x14ac:dyDescent="0.25">
      <c r="A4351" t="s">
        <v>1045</v>
      </c>
      <c r="B4351" t="s">
        <v>1060</v>
      </c>
      <c r="C4351" t="s">
        <v>1061</v>
      </c>
      <c r="D4351" t="s">
        <v>1062</v>
      </c>
      <c r="E4351" t="s">
        <v>1063</v>
      </c>
      <c r="F4351" t="s">
        <v>1050</v>
      </c>
      <c r="G4351" t="s">
        <v>10</v>
      </c>
      <c r="H4351">
        <v>201906</v>
      </c>
      <c r="I4351">
        <v>485.66230000000002</v>
      </c>
      <c r="J4351">
        <v>2019</v>
      </c>
      <c r="K4351">
        <v>6</v>
      </c>
      <c r="L4351">
        <v>14472</v>
      </c>
      <c r="M4351">
        <v>301906071</v>
      </c>
      <c r="N4351" s="7">
        <v>43739</v>
      </c>
      <c r="P4351" s="7"/>
    </row>
    <row r="4352" spans="1:16" x14ac:dyDescent="0.25">
      <c r="A4352" t="s">
        <v>1045</v>
      </c>
      <c r="B4352" t="s">
        <v>1054</v>
      </c>
      <c r="C4352" t="s">
        <v>1058</v>
      </c>
      <c r="D4352" t="s">
        <v>1056</v>
      </c>
      <c r="E4352" t="s">
        <v>1059</v>
      </c>
      <c r="F4352" t="s">
        <v>1050</v>
      </c>
      <c r="G4352" t="s">
        <v>319</v>
      </c>
      <c r="H4352">
        <v>201906</v>
      </c>
      <c r="I4352">
        <v>176.249</v>
      </c>
      <c r="J4352">
        <v>2019</v>
      </c>
      <c r="K4352">
        <v>6</v>
      </c>
      <c r="L4352">
        <v>14473</v>
      </c>
      <c r="M4352">
        <v>302104926</v>
      </c>
      <c r="N4352" s="7">
        <v>43782</v>
      </c>
      <c r="P4352" s="7"/>
    </row>
    <row r="4353" spans="1:16" x14ac:dyDescent="0.25">
      <c r="A4353" t="s">
        <v>1045</v>
      </c>
      <c r="B4353" t="s">
        <v>1054</v>
      </c>
      <c r="C4353" t="s">
        <v>1058</v>
      </c>
      <c r="D4353" t="s">
        <v>1056</v>
      </c>
      <c r="E4353" t="s">
        <v>1059</v>
      </c>
      <c r="F4353" t="s">
        <v>1050</v>
      </c>
      <c r="G4353" t="s">
        <v>53</v>
      </c>
      <c r="H4353">
        <v>201906</v>
      </c>
      <c r="I4353">
        <v>212.1567</v>
      </c>
      <c r="J4353">
        <v>2019</v>
      </c>
      <c r="K4353">
        <v>6</v>
      </c>
      <c r="L4353">
        <v>14474</v>
      </c>
      <c r="M4353">
        <v>303004651</v>
      </c>
      <c r="N4353" s="7">
        <v>43704</v>
      </c>
      <c r="P4353" s="7"/>
    </row>
    <row r="4354" spans="1:16" x14ac:dyDescent="0.25">
      <c r="A4354" t="s">
        <v>1045</v>
      </c>
      <c r="B4354" t="s">
        <v>1054</v>
      </c>
      <c r="C4354" t="s">
        <v>1074</v>
      </c>
      <c r="D4354" t="s">
        <v>1071</v>
      </c>
      <c r="E4354" t="s">
        <v>1075</v>
      </c>
      <c r="F4354" t="s">
        <v>1073</v>
      </c>
      <c r="G4354" t="s">
        <v>46</v>
      </c>
      <c r="H4354">
        <v>201906</v>
      </c>
      <c r="I4354">
        <v>97.565899999999999</v>
      </c>
      <c r="J4354">
        <v>2019</v>
      </c>
      <c r="K4354">
        <v>6</v>
      </c>
      <c r="L4354">
        <v>14475</v>
      </c>
      <c r="M4354">
        <v>301408081</v>
      </c>
      <c r="N4354" s="7">
        <v>43652</v>
      </c>
      <c r="P4354" s="7"/>
    </row>
    <row r="4355" spans="1:16" x14ac:dyDescent="0.25">
      <c r="A4355" t="s">
        <v>1045</v>
      </c>
      <c r="B4355" t="s">
        <v>1067</v>
      </c>
      <c r="C4355" t="s">
        <v>1068</v>
      </c>
      <c r="D4355" t="s">
        <v>1069</v>
      </c>
      <c r="E4355" t="s">
        <v>1070</v>
      </c>
      <c r="F4355" t="s">
        <v>1050</v>
      </c>
      <c r="G4355" t="s">
        <v>36</v>
      </c>
      <c r="H4355">
        <v>201906</v>
      </c>
      <c r="I4355">
        <v>48.344499999999996</v>
      </c>
      <c r="J4355">
        <v>2019</v>
      </c>
      <c r="K4355">
        <v>6</v>
      </c>
      <c r="L4355">
        <v>14476</v>
      </c>
      <c r="M4355">
        <v>302108513</v>
      </c>
      <c r="N4355" s="7">
        <v>43741</v>
      </c>
      <c r="P4355" s="7"/>
    </row>
    <row r="4356" spans="1:16" x14ac:dyDescent="0.25">
      <c r="A4356" t="s">
        <v>1045</v>
      </c>
      <c r="B4356" t="s">
        <v>1046</v>
      </c>
      <c r="C4356" t="s">
        <v>1047</v>
      </c>
      <c r="D4356" t="s">
        <v>1048</v>
      </c>
      <c r="E4356" t="s">
        <v>1049</v>
      </c>
      <c r="F4356" t="s">
        <v>1050</v>
      </c>
      <c r="G4356" t="s">
        <v>46</v>
      </c>
      <c r="H4356">
        <v>201906</v>
      </c>
      <c r="I4356">
        <v>178.42760000000001</v>
      </c>
      <c r="J4356">
        <v>2019</v>
      </c>
      <c r="K4356">
        <v>6</v>
      </c>
      <c r="L4356">
        <v>14477</v>
      </c>
      <c r="M4356">
        <v>302102672</v>
      </c>
      <c r="N4356" s="7">
        <v>43693</v>
      </c>
      <c r="P4356" s="7"/>
    </row>
    <row r="4357" spans="1:16" x14ac:dyDescent="0.25">
      <c r="A4357" t="s">
        <v>1045</v>
      </c>
      <c r="B4357" t="s">
        <v>1054</v>
      </c>
      <c r="C4357" t="s">
        <v>1074</v>
      </c>
      <c r="D4357" t="s">
        <v>1071</v>
      </c>
      <c r="E4357" t="s">
        <v>1075</v>
      </c>
      <c r="F4357" t="s">
        <v>1073</v>
      </c>
      <c r="G4357" t="s">
        <v>29</v>
      </c>
      <c r="H4357">
        <v>201906</v>
      </c>
      <c r="I4357">
        <v>105.1677</v>
      </c>
      <c r="J4357">
        <v>2019</v>
      </c>
      <c r="K4357">
        <v>6</v>
      </c>
      <c r="L4357">
        <v>14478</v>
      </c>
      <c r="M4357">
        <v>301904939</v>
      </c>
      <c r="N4357" s="7">
        <v>43643</v>
      </c>
      <c r="P4357" s="7"/>
    </row>
    <row r="4358" spans="1:16" x14ac:dyDescent="0.25">
      <c r="A4358" t="s">
        <v>1045</v>
      </c>
      <c r="B4358" t="s">
        <v>1054</v>
      </c>
      <c r="C4358" t="s">
        <v>1058</v>
      </c>
      <c r="D4358" t="s">
        <v>1056</v>
      </c>
      <c r="E4358" t="s">
        <v>1059</v>
      </c>
      <c r="F4358" t="s">
        <v>1050</v>
      </c>
      <c r="G4358" t="s">
        <v>323</v>
      </c>
      <c r="H4358">
        <v>201906</v>
      </c>
      <c r="I4358">
        <v>206.05170000000001</v>
      </c>
      <c r="J4358">
        <v>2019</v>
      </c>
      <c r="K4358">
        <v>6</v>
      </c>
      <c r="L4358">
        <v>14479</v>
      </c>
      <c r="M4358">
        <v>303008935</v>
      </c>
      <c r="N4358" s="7">
        <v>43642</v>
      </c>
      <c r="P4358" s="7"/>
    </row>
    <row r="4359" spans="1:16" x14ac:dyDescent="0.25">
      <c r="A4359" t="s">
        <v>1045</v>
      </c>
      <c r="B4359" t="s">
        <v>1054</v>
      </c>
      <c r="C4359" t="s">
        <v>1055</v>
      </c>
      <c r="D4359" t="s">
        <v>1056</v>
      </c>
      <c r="E4359" t="s">
        <v>1057</v>
      </c>
      <c r="F4359" t="s">
        <v>1050</v>
      </c>
      <c r="G4359" t="s">
        <v>26</v>
      </c>
      <c r="H4359">
        <v>201906</v>
      </c>
      <c r="I4359">
        <v>190.1361</v>
      </c>
      <c r="J4359">
        <v>2019</v>
      </c>
      <c r="K4359">
        <v>6</v>
      </c>
      <c r="L4359">
        <v>14480</v>
      </c>
      <c r="M4359">
        <v>302107788</v>
      </c>
      <c r="N4359" s="7">
        <v>43616</v>
      </c>
      <c r="P4359" s="7"/>
    </row>
    <row r="4360" spans="1:16" x14ac:dyDescent="0.25">
      <c r="A4360" t="s">
        <v>1045</v>
      </c>
      <c r="B4360" t="s">
        <v>1054</v>
      </c>
      <c r="C4360" t="s">
        <v>1058</v>
      </c>
      <c r="D4360" t="s">
        <v>1056</v>
      </c>
      <c r="E4360" t="s">
        <v>1059</v>
      </c>
      <c r="F4360" t="s">
        <v>1050</v>
      </c>
      <c r="G4360" t="s">
        <v>34</v>
      </c>
      <c r="H4360">
        <v>201906</v>
      </c>
      <c r="I4360">
        <v>157.76669999999999</v>
      </c>
      <c r="J4360">
        <v>2019</v>
      </c>
      <c r="K4360">
        <v>6</v>
      </c>
      <c r="L4360">
        <v>14481</v>
      </c>
      <c r="M4360">
        <v>301603352</v>
      </c>
      <c r="N4360" s="7">
        <v>43743</v>
      </c>
      <c r="P4360" s="7"/>
    </row>
    <row r="4361" spans="1:16" x14ac:dyDescent="0.25">
      <c r="A4361" t="s">
        <v>1045</v>
      </c>
      <c r="B4361" t="s">
        <v>1054</v>
      </c>
      <c r="C4361" t="s">
        <v>1055</v>
      </c>
      <c r="D4361" t="s">
        <v>1071</v>
      </c>
      <c r="E4361" t="s">
        <v>1072</v>
      </c>
      <c r="F4361" t="s">
        <v>1073</v>
      </c>
      <c r="G4361" t="s">
        <v>27</v>
      </c>
      <c r="H4361">
        <v>201906</v>
      </c>
      <c r="I4361">
        <v>120.2362</v>
      </c>
      <c r="J4361">
        <v>2019</v>
      </c>
      <c r="K4361">
        <v>6</v>
      </c>
      <c r="L4361">
        <v>14482</v>
      </c>
      <c r="M4361">
        <v>301105630</v>
      </c>
      <c r="N4361" s="7">
        <v>43672</v>
      </c>
      <c r="P4361" s="7"/>
    </row>
    <row r="4362" spans="1:16" x14ac:dyDescent="0.25">
      <c r="A4362" t="s">
        <v>1045</v>
      </c>
      <c r="B4362" t="s">
        <v>1054</v>
      </c>
      <c r="C4362" t="s">
        <v>1058</v>
      </c>
      <c r="D4362" t="s">
        <v>1056</v>
      </c>
      <c r="E4362" t="s">
        <v>1059</v>
      </c>
      <c r="F4362" t="s">
        <v>1050</v>
      </c>
      <c r="G4362" t="s">
        <v>11</v>
      </c>
      <c r="H4362">
        <v>201907</v>
      </c>
      <c r="I4362">
        <v>226.00810000000001</v>
      </c>
      <c r="J4362">
        <v>2019</v>
      </c>
      <c r="K4362">
        <v>7</v>
      </c>
      <c r="L4362">
        <v>14483</v>
      </c>
      <c r="M4362">
        <v>301703783</v>
      </c>
      <c r="N4362" s="7">
        <v>43725</v>
      </c>
      <c r="P4362" s="7"/>
    </row>
    <row r="4363" spans="1:16" x14ac:dyDescent="0.25">
      <c r="A4363" t="s">
        <v>21</v>
      </c>
      <c r="B4363" t="s">
        <v>22</v>
      </c>
      <c r="C4363" t="s">
        <v>43</v>
      </c>
      <c r="D4363" t="s">
        <v>44</v>
      </c>
      <c r="E4363" t="s">
        <v>45</v>
      </c>
      <c r="F4363" t="s">
        <v>23</v>
      </c>
      <c r="G4363" t="s">
        <v>10</v>
      </c>
      <c r="H4363">
        <v>201907</v>
      </c>
      <c r="I4363">
        <v>227.404</v>
      </c>
      <c r="J4363">
        <v>2019</v>
      </c>
      <c r="K4363">
        <v>7</v>
      </c>
      <c r="L4363">
        <v>14484</v>
      </c>
      <c r="M4363">
        <v>302107995</v>
      </c>
      <c r="N4363" s="7">
        <v>43769</v>
      </c>
      <c r="P4363" s="7"/>
    </row>
    <row r="4364" spans="1:16" x14ac:dyDescent="0.25">
      <c r="A4364" t="s">
        <v>1028</v>
      </c>
      <c r="B4364" t="s">
        <v>1076</v>
      </c>
      <c r="C4364" t="s">
        <v>1077</v>
      </c>
      <c r="D4364" t="s">
        <v>1078</v>
      </c>
      <c r="E4364" t="s">
        <v>1079</v>
      </c>
      <c r="F4364" t="s">
        <v>1080</v>
      </c>
      <c r="G4364" t="s">
        <v>585</v>
      </c>
      <c r="H4364">
        <v>201907</v>
      </c>
      <c r="I4364">
        <v>165.21152499999999</v>
      </c>
      <c r="J4364">
        <v>2019</v>
      </c>
      <c r="K4364">
        <v>7</v>
      </c>
      <c r="L4364">
        <v>14485</v>
      </c>
      <c r="M4364">
        <v>303009536</v>
      </c>
      <c r="N4364" s="7">
        <v>43761</v>
      </c>
      <c r="P4364" s="7"/>
    </row>
    <row r="4365" spans="1:16" x14ac:dyDescent="0.25">
      <c r="A4365" t="s">
        <v>1045</v>
      </c>
      <c r="B4365" t="s">
        <v>1046</v>
      </c>
      <c r="C4365" t="s">
        <v>1047</v>
      </c>
      <c r="D4365" t="s">
        <v>1048</v>
      </c>
      <c r="E4365" t="s">
        <v>1049</v>
      </c>
      <c r="F4365" t="s">
        <v>1050</v>
      </c>
      <c r="G4365" t="s">
        <v>53</v>
      </c>
      <c r="H4365">
        <v>201907</v>
      </c>
      <c r="I4365">
        <v>282.68740000000003</v>
      </c>
      <c r="J4365">
        <v>2019</v>
      </c>
      <c r="K4365">
        <v>7</v>
      </c>
      <c r="L4365">
        <v>14486</v>
      </c>
      <c r="M4365">
        <v>303006412</v>
      </c>
      <c r="N4365" s="7">
        <v>43646</v>
      </c>
      <c r="P4365" s="7"/>
    </row>
    <row r="4366" spans="1:16" x14ac:dyDescent="0.25">
      <c r="A4366" t="s">
        <v>1045</v>
      </c>
      <c r="B4366" t="s">
        <v>1060</v>
      </c>
      <c r="C4366" t="s">
        <v>1064</v>
      </c>
      <c r="D4366" t="s">
        <v>1065</v>
      </c>
      <c r="E4366" t="s">
        <v>1066</v>
      </c>
      <c r="F4366" t="s">
        <v>1050</v>
      </c>
      <c r="G4366" t="s">
        <v>36</v>
      </c>
      <c r="H4366">
        <v>201907</v>
      </c>
      <c r="I4366">
        <v>537.53579999999999</v>
      </c>
      <c r="J4366">
        <v>2019</v>
      </c>
      <c r="K4366">
        <v>7</v>
      </c>
      <c r="L4366">
        <v>14487</v>
      </c>
      <c r="M4366">
        <v>302105846</v>
      </c>
      <c r="N4366" s="7">
        <v>43667</v>
      </c>
      <c r="P4366" s="7"/>
    </row>
    <row r="4367" spans="1:16" x14ac:dyDescent="0.25">
      <c r="A4367" t="s">
        <v>1045</v>
      </c>
      <c r="B4367" t="s">
        <v>1067</v>
      </c>
      <c r="C4367" t="s">
        <v>1068</v>
      </c>
      <c r="D4367" t="s">
        <v>1069</v>
      </c>
      <c r="E4367" t="s">
        <v>1070</v>
      </c>
      <c r="F4367" t="s">
        <v>1050</v>
      </c>
      <c r="G4367" t="s">
        <v>24</v>
      </c>
      <c r="H4367">
        <v>201907</v>
      </c>
      <c r="I4367">
        <v>50.456899999999997</v>
      </c>
      <c r="J4367">
        <v>2019</v>
      </c>
      <c r="K4367">
        <v>7</v>
      </c>
      <c r="L4367">
        <v>14488</v>
      </c>
      <c r="M4367">
        <v>301605405</v>
      </c>
      <c r="N4367" s="7">
        <v>43690</v>
      </c>
      <c r="P4367" s="7"/>
    </row>
    <row r="4368" spans="1:16" x14ac:dyDescent="0.25">
      <c r="A4368" t="s">
        <v>1045</v>
      </c>
      <c r="B4368" t="s">
        <v>1046</v>
      </c>
      <c r="C4368" t="s">
        <v>1051</v>
      </c>
      <c r="D4368" t="s">
        <v>1052</v>
      </c>
      <c r="E4368" t="s">
        <v>1053</v>
      </c>
      <c r="F4368" t="s">
        <v>1050</v>
      </c>
      <c r="G4368" t="s">
        <v>15</v>
      </c>
      <c r="H4368">
        <v>201907</v>
      </c>
      <c r="I4368">
        <v>284.09309999999999</v>
      </c>
      <c r="J4368">
        <v>2019</v>
      </c>
      <c r="K4368">
        <v>7</v>
      </c>
      <c r="L4368">
        <v>14489</v>
      </c>
      <c r="M4368">
        <v>302109228</v>
      </c>
      <c r="N4368" s="7">
        <v>43697</v>
      </c>
      <c r="P4368" s="7"/>
    </row>
    <row r="4369" spans="1:16" x14ac:dyDescent="0.25">
      <c r="A4369" t="s">
        <v>1045</v>
      </c>
      <c r="B4369" t="s">
        <v>1067</v>
      </c>
      <c r="C4369" t="s">
        <v>1068</v>
      </c>
      <c r="D4369" t="s">
        <v>1069</v>
      </c>
      <c r="E4369" t="s">
        <v>1070</v>
      </c>
      <c r="F4369" t="s">
        <v>1050</v>
      </c>
      <c r="G4369" t="s">
        <v>32</v>
      </c>
      <c r="H4369">
        <v>201907</v>
      </c>
      <c r="I4369">
        <v>48.150100000000002</v>
      </c>
      <c r="J4369">
        <v>2019</v>
      </c>
      <c r="K4369">
        <v>7</v>
      </c>
      <c r="L4369">
        <v>14490</v>
      </c>
      <c r="M4369">
        <v>303007726</v>
      </c>
      <c r="N4369" s="7">
        <v>43816</v>
      </c>
      <c r="P4369" s="7"/>
    </row>
    <row r="4370" spans="1:16" x14ac:dyDescent="0.25">
      <c r="A4370" t="s">
        <v>1045</v>
      </c>
      <c r="B4370" t="s">
        <v>1046</v>
      </c>
      <c r="C4370" t="s">
        <v>1051</v>
      </c>
      <c r="D4370" t="s">
        <v>1052</v>
      </c>
      <c r="E4370" t="s">
        <v>1053</v>
      </c>
      <c r="F4370" t="s">
        <v>1050</v>
      </c>
      <c r="G4370" t="s">
        <v>28</v>
      </c>
      <c r="H4370">
        <v>201907</v>
      </c>
      <c r="I4370">
        <v>348.29129999999998</v>
      </c>
      <c r="J4370">
        <v>2019</v>
      </c>
      <c r="K4370">
        <v>7</v>
      </c>
      <c r="L4370">
        <v>14491</v>
      </c>
      <c r="M4370">
        <v>301806751</v>
      </c>
      <c r="N4370" s="7">
        <v>43666</v>
      </c>
      <c r="P4370" s="7"/>
    </row>
    <row r="4371" spans="1:16" x14ac:dyDescent="0.25">
      <c r="A4371" t="s">
        <v>1045</v>
      </c>
      <c r="B4371" t="s">
        <v>1046</v>
      </c>
      <c r="C4371" t="s">
        <v>1051</v>
      </c>
      <c r="D4371" t="s">
        <v>1052</v>
      </c>
      <c r="E4371" t="s">
        <v>1053</v>
      </c>
      <c r="F4371" t="s">
        <v>1050</v>
      </c>
      <c r="G4371" t="s">
        <v>10</v>
      </c>
      <c r="H4371">
        <v>201907</v>
      </c>
      <c r="I4371">
        <v>369.60289999999998</v>
      </c>
      <c r="J4371">
        <v>2019</v>
      </c>
      <c r="K4371">
        <v>7</v>
      </c>
      <c r="L4371">
        <v>14492</v>
      </c>
      <c r="M4371">
        <v>302102724</v>
      </c>
      <c r="N4371" s="7">
        <v>43770</v>
      </c>
      <c r="P4371" s="7"/>
    </row>
    <row r="4372" spans="1:16" x14ac:dyDescent="0.25">
      <c r="A4372" t="s">
        <v>1045</v>
      </c>
      <c r="B4372" t="s">
        <v>1054</v>
      </c>
      <c r="C4372" t="s">
        <v>1058</v>
      </c>
      <c r="D4372" t="s">
        <v>1056</v>
      </c>
      <c r="E4372" t="s">
        <v>1059</v>
      </c>
      <c r="F4372" t="s">
        <v>1050</v>
      </c>
      <c r="G4372" t="s">
        <v>53</v>
      </c>
      <c r="H4372">
        <v>201907</v>
      </c>
      <c r="I4372">
        <v>213.39230000000001</v>
      </c>
      <c r="J4372">
        <v>2019</v>
      </c>
      <c r="K4372">
        <v>7</v>
      </c>
      <c r="L4372">
        <v>14493</v>
      </c>
      <c r="M4372">
        <v>302106705</v>
      </c>
      <c r="N4372" s="7">
        <v>43746</v>
      </c>
      <c r="P4372" s="7"/>
    </row>
    <row r="4373" spans="1:16" x14ac:dyDescent="0.25">
      <c r="A4373" t="s">
        <v>1045</v>
      </c>
      <c r="B4373" t="s">
        <v>1060</v>
      </c>
      <c r="C4373" t="s">
        <v>1061</v>
      </c>
      <c r="D4373" t="s">
        <v>1062</v>
      </c>
      <c r="E4373" t="s">
        <v>1063</v>
      </c>
      <c r="F4373" t="s">
        <v>1050</v>
      </c>
      <c r="G4373" t="s">
        <v>42</v>
      </c>
      <c r="H4373">
        <v>201907</v>
      </c>
      <c r="I4373">
        <v>456.28719999999998</v>
      </c>
      <c r="J4373">
        <v>2019</v>
      </c>
      <c r="K4373">
        <v>7</v>
      </c>
      <c r="L4373">
        <v>14494</v>
      </c>
      <c r="M4373">
        <v>302102723</v>
      </c>
      <c r="N4373" s="7">
        <v>43820</v>
      </c>
      <c r="P4373" s="7"/>
    </row>
    <row r="4374" spans="1:16" x14ac:dyDescent="0.25">
      <c r="A4374" t="s">
        <v>1045</v>
      </c>
      <c r="B4374" t="s">
        <v>1046</v>
      </c>
      <c r="C4374" t="s">
        <v>1047</v>
      </c>
      <c r="D4374" t="s">
        <v>1048</v>
      </c>
      <c r="E4374" t="s">
        <v>1049</v>
      </c>
      <c r="F4374" t="s">
        <v>1050</v>
      </c>
      <c r="G4374" t="s">
        <v>30</v>
      </c>
      <c r="H4374">
        <v>201907</v>
      </c>
      <c r="I4374">
        <v>274.18099999999998</v>
      </c>
      <c r="J4374">
        <v>2019</v>
      </c>
      <c r="K4374">
        <v>7</v>
      </c>
      <c r="L4374">
        <v>14495</v>
      </c>
      <c r="M4374">
        <v>301904939</v>
      </c>
      <c r="N4374" s="7">
        <v>43716</v>
      </c>
      <c r="P4374" s="7"/>
    </row>
    <row r="4375" spans="1:16" x14ac:dyDescent="0.25">
      <c r="A4375" t="s">
        <v>1045</v>
      </c>
      <c r="B4375" t="s">
        <v>1060</v>
      </c>
      <c r="C4375" t="s">
        <v>1064</v>
      </c>
      <c r="D4375" t="s">
        <v>1065</v>
      </c>
      <c r="E4375" t="s">
        <v>1066</v>
      </c>
      <c r="F4375" t="s">
        <v>1050</v>
      </c>
      <c r="G4375" t="s">
        <v>15</v>
      </c>
      <c r="H4375">
        <v>201907</v>
      </c>
      <c r="I4375">
        <v>502.2353</v>
      </c>
      <c r="J4375">
        <v>2019</v>
      </c>
      <c r="K4375">
        <v>7</v>
      </c>
      <c r="L4375">
        <v>14496</v>
      </c>
      <c r="M4375">
        <v>302109946</v>
      </c>
      <c r="N4375" s="7">
        <v>43804</v>
      </c>
      <c r="P4375" s="7"/>
    </row>
    <row r="4376" spans="1:16" x14ac:dyDescent="0.25">
      <c r="A4376" t="s">
        <v>21</v>
      </c>
      <c r="B4376" t="s">
        <v>22</v>
      </c>
      <c r="C4376" t="s">
        <v>50</v>
      </c>
      <c r="D4376" t="s">
        <v>51</v>
      </c>
      <c r="E4376" t="s">
        <v>52</v>
      </c>
      <c r="F4376" t="s">
        <v>23</v>
      </c>
      <c r="G4376" t="s">
        <v>46</v>
      </c>
      <c r="H4376">
        <v>201907</v>
      </c>
      <c r="I4376">
        <v>43.460500000000003</v>
      </c>
      <c r="J4376">
        <v>2019</v>
      </c>
      <c r="K4376">
        <v>7</v>
      </c>
      <c r="L4376">
        <v>14497</v>
      </c>
      <c r="M4376">
        <v>302106990</v>
      </c>
      <c r="N4376" s="7">
        <v>43792</v>
      </c>
      <c r="P4376" s="7"/>
    </row>
    <row r="4377" spans="1:16" x14ac:dyDescent="0.25">
      <c r="A4377" t="s">
        <v>1045</v>
      </c>
      <c r="B4377" t="s">
        <v>1046</v>
      </c>
      <c r="C4377" t="s">
        <v>1051</v>
      </c>
      <c r="D4377" t="s">
        <v>1052</v>
      </c>
      <c r="E4377" t="s">
        <v>1053</v>
      </c>
      <c r="F4377" t="s">
        <v>1050</v>
      </c>
      <c r="G4377" t="s">
        <v>32</v>
      </c>
      <c r="H4377">
        <v>201907</v>
      </c>
      <c r="I4377">
        <v>367.69470000000001</v>
      </c>
      <c r="J4377">
        <v>2019</v>
      </c>
      <c r="K4377">
        <v>7</v>
      </c>
      <c r="L4377">
        <v>14498</v>
      </c>
      <c r="M4377">
        <v>302104657</v>
      </c>
      <c r="N4377" s="7">
        <v>43701</v>
      </c>
      <c r="P4377" s="7"/>
    </row>
    <row r="4378" spans="1:16" x14ac:dyDescent="0.25">
      <c r="A4378" t="s">
        <v>1045</v>
      </c>
      <c r="B4378" t="s">
        <v>1054</v>
      </c>
      <c r="C4378" t="s">
        <v>1058</v>
      </c>
      <c r="D4378" t="s">
        <v>1056</v>
      </c>
      <c r="E4378" t="s">
        <v>1059</v>
      </c>
      <c r="F4378" t="s">
        <v>1050</v>
      </c>
      <c r="G4378" t="s">
        <v>24</v>
      </c>
      <c r="H4378">
        <v>201907</v>
      </c>
      <c r="I4378">
        <v>132.71420000000001</v>
      </c>
      <c r="J4378">
        <v>2019</v>
      </c>
      <c r="K4378">
        <v>7</v>
      </c>
      <c r="L4378">
        <v>14499</v>
      </c>
      <c r="M4378">
        <v>303008117</v>
      </c>
      <c r="N4378" s="7">
        <v>43700</v>
      </c>
      <c r="P4378" s="7"/>
    </row>
    <row r="4379" spans="1:16" x14ac:dyDescent="0.25">
      <c r="A4379" t="s">
        <v>1045</v>
      </c>
      <c r="B4379" t="s">
        <v>1060</v>
      </c>
      <c r="C4379" t="s">
        <v>1064</v>
      </c>
      <c r="D4379" t="s">
        <v>1065</v>
      </c>
      <c r="E4379" t="s">
        <v>1066</v>
      </c>
      <c r="F4379" t="s">
        <v>1050</v>
      </c>
      <c r="G4379" t="s">
        <v>34</v>
      </c>
      <c r="H4379">
        <v>201907</v>
      </c>
      <c r="I4379">
        <v>655.01289999999995</v>
      </c>
      <c r="J4379">
        <v>2019</v>
      </c>
      <c r="K4379">
        <v>7</v>
      </c>
      <c r="L4379">
        <v>14500</v>
      </c>
      <c r="M4379">
        <v>303007814</v>
      </c>
      <c r="N4379" s="7">
        <v>43764</v>
      </c>
      <c r="P4379" s="7"/>
    </row>
    <row r="4380" spans="1:16" x14ac:dyDescent="0.25">
      <c r="A4380" t="s">
        <v>1045</v>
      </c>
      <c r="B4380" t="s">
        <v>1067</v>
      </c>
      <c r="C4380" t="s">
        <v>1068</v>
      </c>
      <c r="D4380" t="s">
        <v>1069</v>
      </c>
      <c r="E4380" t="s">
        <v>1070</v>
      </c>
      <c r="F4380" t="s">
        <v>1050</v>
      </c>
      <c r="G4380" t="s">
        <v>291</v>
      </c>
      <c r="H4380">
        <v>201907</v>
      </c>
      <c r="I4380">
        <v>59.309600000000003</v>
      </c>
      <c r="J4380">
        <v>2019</v>
      </c>
      <c r="K4380">
        <v>7</v>
      </c>
      <c r="L4380">
        <v>14501</v>
      </c>
      <c r="M4380">
        <v>301908693</v>
      </c>
      <c r="N4380" s="7">
        <v>43663</v>
      </c>
      <c r="P4380" s="7"/>
    </row>
    <row r="4381" spans="1:16" x14ac:dyDescent="0.25">
      <c r="A4381" t="s">
        <v>21</v>
      </c>
      <c r="B4381" t="s">
        <v>22</v>
      </c>
      <c r="C4381" t="s">
        <v>50</v>
      </c>
      <c r="D4381" t="s">
        <v>51</v>
      </c>
      <c r="E4381" t="s">
        <v>52</v>
      </c>
      <c r="F4381" t="s">
        <v>23</v>
      </c>
      <c r="G4381" t="s">
        <v>26</v>
      </c>
      <c r="H4381">
        <v>201907</v>
      </c>
      <c r="I4381">
        <v>109.5877</v>
      </c>
      <c r="J4381">
        <v>2019</v>
      </c>
      <c r="K4381">
        <v>7</v>
      </c>
      <c r="L4381">
        <v>14502</v>
      </c>
      <c r="M4381">
        <v>302108536</v>
      </c>
      <c r="N4381" s="7">
        <v>43684</v>
      </c>
      <c r="P4381" s="7"/>
    </row>
    <row r="4382" spans="1:16" x14ac:dyDescent="0.25">
      <c r="A4382" t="s">
        <v>1028</v>
      </c>
      <c r="B4382" t="s">
        <v>1029</v>
      </c>
      <c r="C4382" t="s">
        <v>1030</v>
      </c>
      <c r="D4382" t="s">
        <v>1031</v>
      </c>
      <c r="E4382" t="s">
        <v>1032</v>
      </c>
      <c r="F4382" t="s">
        <v>1033</v>
      </c>
      <c r="G4382" t="s">
        <v>26</v>
      </c>
      <c r="H4382">
        <v>201907</v>
      </c>
      <c r="I4382">
        <v>272.54590000000002</v>
      </c>
      <c r="J4382">
        <v>2019</v>
      </c>
      <c r="K4382">
        <v>7</v>
      </c>
      <c r="L4382">
        <v>14503</v>
      </c>
      <c r="M4382">
        <v>302105879</v>
      </c>
      <c r="N4382" s="7">
        <v>43670</v>
      </c>
      <c r="P4382" s="7"/>
    </row>
    <row r="4383" spans="1:16" x14ac:dyDescent="0.25">
      <c r="A4383" t="s">
        <v>1045</v>
      </c>
      <c r="B4383" t="s">
        <v>1054</v>
      </c>
      <c r="C4383" t="s">
        <v>1058</v>
      </c>
      <c r="D4383" t="s">
        <v>1056</v>
      </c>
      <c r="E4383" t="s">
        <v>1059</v>
      </c>
      <c r="F4383" t="s">
        <v>1050</v>
      </c>
      <c r="G4383" t="s">
        <v>30</v>
      </c>
      <c r="H4383">
        <v>201907</v>
      </c>
      <c r="I4383">
        <v>243.9203</v>
      </c>
      <c r="J4383">
        <v>2019</v>
      </c>
      <c r="K4383">
        <v>7</v>
      </c>
      <c r="L4383">
        <v>14504</v>
      </c>
      <c r="M4383">
        <v>303008258</v>
      </c>
      <c r="N4383" s="7">
        <v>43680</v>
      </c>
      <c r="P4383" s="7"/>
    </row>
    <row r="4384" spans="1:16" x14ac:dyDescent="0.25">
      <c r="A4384" t="s">
        <v>1045</v>
      </c>
      <c r="B4384" t="s">
        <v>1054</v>
      </c>
      <c r="C4384" t="s">
        <v>1055</v>
      </c>
      <c r="D4384" t="s">
        <v>1056</v>
      </c>
      <c r="E4384" t="s">
        <v>1057</v>
      </c>
      <c r="F4384" t="s">
        <v>1050</v>
      </c>
      <c r="G4384" t="s">
        <v>26</v>
      </c>
      <c r="H4384">
        <v>201907</v>
      </c>
      <c r="I4384">
        <v>191.37389999999999</v>
      </c>
      <c r="J4384">
        <v>2019</v>
      </c>
      <c r="K4384">
        <v>7</v>
      </c>
      <c r="L4384">
        <v>14505</v>
      </c>
      <c r="M4384">
        <v>302105357</v>
      </c>
      <c r="N4384" s="7">
        <v>43667</v>
      </c>
      <c r="P4384" s="7"/>
    </row>
    <row r="4385" spans="1:16" x14ac:dyDescent="0.25">
      <c r="A4385" t="s">
        <v>1045</v>
      </c>
      <c r="B4385" t="s">
        <v>1054</v>
      </c>
      <c r="C4385" t="s">
        <v>1058</v>
      </c>
      <c r="D4385" t="s">
        <v>1056</v>
      </c>
      <c r="E4385" t="s">
        <v>1059</v>
      </c>
      <c r="F4385" t="s">
        <v>1050</v>
      </c>
      <c r="G4385" t="s">
        <v>42</v>
      </c>
      <c r="H4385">
        <v>201907</v>
      </c>
      <c r="I4385">
        <v>164.7792</v>
      </c>
      <c r="J4385">
        <v>2019</v>
      </c>
      <c r="K4385">
        <v>7</v>
      </c>
      <c r="L4385">
        <v>14506</v>
      </c>
      <c r="M4385">
        <v>302108344</v>
      </c>
      <c r="N4385" s="7">
        <v>43686</v>
      </c>
      <c r="P4385" s="7"/>
    </row>
    <row r="4386" spans="1:16" x14ac:dyDescent="0.25">
      <c r="A4386" t="s">
        <v>1045</v>
      </c>
      <c r="B4386" t="s">
        <v>1060</v>
      </c>
      <c r="C4386" t="s">
        <v>1061</v>
      </c>
      <c r="D4386" t="s">
        <v>1062</v>
      </c>
      <c r="E4386" t="s">
        <v>1063</v>
      </c>
      <c r="F4386" t="s">
        <v>1050</v>
      </c>
      <c r="G4386" t="s">
        <v>12</v>
      </c>
      <c r="H4386">
        <v>201907</v>
      </c>
      <c r="I4386">
        <v>491.85770000000002</v>
      </c>
      <c r="J4386">
        <v>2019</v>
      </c>
      <c r="K4386">
        <v>7</v>
      </c>
      <c r="L4386">
        <v>14507</v>
      </c>
      <c r="M4386">
        <v>302103318</v>
      </c>
      <c r="N4386" s="7">
        <v>43773</v>
      </c>
      <c r="P4386" s="7"/>
    </row>
    <row r="4387" spans="1:16" x14ac:dyDescent="0.25">
      <c r="A4387" t="s">
        <v>41</v>
      </c>
      <c r="B4387" t="s">
        <v>22</v>
      </c>
      <c r="C4387" t="s">
        <v>57</v>
      </c>
      <c r="D4387" t="s">
        <v>58</v>
      </c>
      <c r="E4387" t="s">
        <v>59</v>
      </c>
      <c r="F4387" t="s">
        <v>23</v>
      </c>
      <c r="G4387" t="s">
        <v>26</v>
      </c>
      <c r="H4387">
        <v>201907</v>
      </c>
      <c r="I4387">
        <v>91.934200000000004</v>
      </c>
      <c r="J4387">
        <v>2019</v>
      </c>
      <c r="K4387">
        <v>7</v>
      </c>
      <c r="L4387">
        <v>14508</v>
      </c>
      <c r="M4387">
        <v>301800313</v>
      </c>
      <c r="N4387" s="7">
        <v>43750</v>
      </c>
      <c r="P4387" s="7"/>
    </row>
    <row r="4388" spans="1:16" x14ac:dyDescent="0.25">
      <c r="A4388" t="s">
        <v>1045</v>
      </c>
      <c r="B4388" t="s">
        <v>1046</v>
      </c>
      <c r="C4388" t="s">
        <v>1051</v>
      </c>
      <c r="D4388" t="s">
        <v>1052</v>
      </c>
      <c r="E4388" t="s">
        <v>1053</v>
      </c>
      <c r="F4388" t="s">
        <v>1050</v>
      </c>
      <c r="G4388" t="s">
        <v>349</v>
      </c>
      <c r="H4388">
        <v>201907</v>
      </c>
      <c r="I4388">
        <v>393.8381</v>
      </c>
      <c r="J4388">
        <v>2019</v>
      </c>
      <c r="K4388">
        <v>7</v>
      </c>
      <c r="L4388">
        <v>14509</v>
      </c>
      <c r="M4388">
        <v>302107788</v>
      </c>
      <c r="N4388" s="7">
        <v>43767</v>
      </c>
      <c r="P4388" s="7"/>
    </row>
    <row r="4389" spans="1:16" x14ac:dyDescent="0.25">
      <c r="A4389" t="s">
        <v>21</v>
      </c>
      <c r="B4389" t="s">
        <v>22</v>
      </c>
      <c r="C4389" t="s">
        <v>43</v>
      </c>
      <c r="D4389" t="s">
        <v>44</v>
      </c>
      <c r="E4389" t="s">
        <v>45</v>
      </c>
      <c r="F4389" t="s">
        <v>23</v>
      </c>
      <c r="G4389" t="s">
        <v>31</v>
      </c>
      <c r="H4389">
        <v>201907</v>
      </c>
      <c r="I4389">
        <v>193.9958</v>
      </c>
      <c r="J4389">
        <v>2019</v>
      </c>
      <c r="K4389">
        <v>7</v>
      </c>
      <c r="L4389">
        <v>14510</v>
      </c>
      <c r="M4389">
        <v>302107512</v>
      </c>
      <c r="N4389" s="7">
        <v>43765</v>
      </c>
      <c r="P4389" s="7"/>
    </row>
    <row r="4390" spans="1:16" x14ac:dyDescent="0.25">
      <c r="A4390" t="s">
        <v>1045</v>
      </c>
      <c r="B4390" t="s">
        <v>1046</v>
      </c>
      <c r="C4390" t="s">
        <v>1047</v>
      </c>
      <c r="D4390" t="s">
        <v>1048</v>
      </c>
      <c r="E4390" t="s">
        <v>1049</v>
      </c>
      <c r="F4390" t="s">
        <v>1050</v>
      </c>
      <c r="G4390" t="s">
        <v>12</v>
      </c>
      <c r="H4390">
        <v>201907</v>
      </c>
      <c r="I4390">
        <v>367.10390000000001</v>
      </c>
      <c r="J4390">
        <v>2019</v>
      </c>
      <c r="K4390">
        <v>7</v>
      </c>
      <c r="L4390">
        <v>14511</v>
      </c>
      <c r="M4390">
        <v>302109228</v>
      </c>
      <c r="N4390" s="7">
        <v>43786</v>
      </c>
      <c r="P4390" s="7"/>
    </row>
    <row r="4391" spans="1:16" x14ac:dyDescent="0.25">
      <c r="A4391" t="s">
        <v>1045</v>
      </c>
      <c r="B4391" t="s">
        <v>1054</v>
      </c>
      <c r="C4391" t="s">
        <v>1074</v>
      </c>
      <c r="D4391" t="s">
        <v>1071</v>
      </c>
      <c r="E4391" t="s">
        <v>1075</v>
      </c>
      <c r="F4391" t="s">
        <v>1073</v>
      </c>
      <c r="G4391" t="s">
        <v>15</v>
      </c>
      <c r="H4391">
        <v>201907</v>
      </c>
      <c r="I4391">
        <v>94.410700000000006</v>
      </c>
      <c r="J4391">
        <v>2019</v>
      </c>
      <c r="K4391">
        <v>7</v>
      </c>
      <c r="L4391">
        <v>14512</v>
      </c>
      <c r="M4391">
        <v>301907895</v>
      </c>
      <c r="N4391" s="7">
        <v>43763</v>
      </c>
      <c r="P4391" s="7"/>
    </row>
    <row r="4392" spans="1:16" x14ac:dyDescent="0.25">
      <c r="A4392" t="s">
        <v>1045</v>
      </c>
      <c r="B4392" t="s">
        <v>1046</v>
      </c>
      <c r="C4392" t="s">
        <v>1047</v>
      </c>
      <c r="D4392" t="s">
        <v>1048</v>
      </c>
      <c r="E4392" t="s">
        <v>1049</v>
      </c>
      <c r="F4392" t="s">
        <v>1050</v>
      </c>
      <c r="G4392" t="s">
        <v>25</v>
      </c>
      <c r="H4392">
        <v>201907</v>
      </c>
      <c r="I4392">
        <v>290.2903</v>
      </c>
      <c r="J4392">
        <v>2019</v>
      </c>
      <c r="K4392">
        <v>7</v>
      </c>
      <c r="L4392">
        <v>14513</v>
      </c>
      <c r="M4392">
        <v>301900145</v>
      </c>
      <c r="N4392" s="7">
        <v>43698</v>
      </c>
      <c r="P4392" s="7"/>
    </row>
    <row r="4393" spans="1:16" x14ac:dyDescent="0.25">
      <c r="A4393" t="s">
        <v>1045</v>
      </c>
      <c r="B4393" t="s">
        <v>1054</v>
      </c>
      <c r="C4393" t="s">
        <v>1058</v>
      </c>
      <c r="D4393" t="s">
        <v>1056</v>
      </c>
      <c r="E4393" t="s">
        <v>1059</v>
      </c>
      <c r="F4393" t="s">
        <v>1050</v>
      </c>
      <c r="G4393" t="s">
        <v>32</v>
      </c>
      <c r="H4393">
        <v>201907</v>
      </c>
      <c r="I4393">
        <v>188.9744</v>
      </c>
      <c r="J4393">
        <v>2019</v>
      </c>
      <c r="K4393">
        <v>7</v>
      </c>
      <c r="L4393">
        <v>14514</v>
      </c>
      <c r="M4393">
        <v>302106309</v>
      </c>
      <c r="N4393" s="7">
        <v>43785</v>
      </c>
      <c r="P4393" s="7"/>
    </row>
    <row r="4394" spans="1:16" x14ac:dyDescent="0.25">
      <c r="A4394" t="s">
        <v>1045</v>
      </c>
      <c r="B4394" t="s">
        <v>1046</v>
      </c>
      <c r="C4394" t="s">
        <v>1051</v>
      </c>
      <c r="D4394" t="s">
        <v>1052</v>
      </c>
      <c r="E4394" t="s">
        <v>1053</v>
      </c>
      <c r="F4394" t="s">
        <v>1050</v>
      </c>
      <c r="G4394" t="s">
        <v>12</v>
      </c>
      <c r="H4394">
        <v>201907</v>
      </c>
      <c r="I4394">
        <v>400.32589999999999</v>
      </c>
      <c r="J4394">
        <v>2019</v>
      </c>
      <c r="K4394">
        <v>7</v>
      </c>
      <c r="L4394">
        <v>14515</v>
      </c>
      <c r="M4394">
        <v>303004651</v>
      </c>
      <c r="N4394" s="7">
        <v>43642</v>
      </c>
      <c r="P4394" s="7"/>
    </row>
    <row r="4395" spans="1:16" x14ac:dyDescent="0.25">
      <c r="A4395" t="s">
        <v>21</v>
      </c>
      <c r="B4395" t="s">
        <v>22</v>
      </c>
      <c r="C4395" t="s">
        <v>43</v>
      </c>
      <c r="D4395" t="s">
        <v>44</v>
      </c>
      <c r="E4395" t="s">
        <v>45</v>
      </c>
      <c r="F4395" t="s">
        <v>23</v>
      </c>
      <c r="G4395" t="s">
        <v>33</v>
      </c>
      <c r="H4395">
        <v>201907</v>
      </c>
      <c r="I4395">
        <v>404.6</v>
      </c>
      <c r="J4395">
        <v>2019</v>
      </c>
      <c r="K4395">
        <v>7</v>
      </c>
      <c r="L4395">
        <v>14516</v>
      </c>
      <c r="M4395">
        <v>303007041</v>
      </c>
      <c r="N4395" s="7">
        <v>43773</v>
      </c>
      <c r="P4395" s="7"/>
    </row>
    <row r="4396" spans="1:16" x14ac:dyDescent="0.25">
      <c r="A4396" t="s">
        <v>1045</v>
      </c>
      <c r="B4396" t="s">
        <v>1060</v>
      </c>
      <c r="C4396" t="s">
        <v>1061</v>
      </c>
      <c r="D4396" t="s">
        <v>1062</v>
      </c>
      <c r="E4396" t="s">
        <v>1063</v>
      </c>
      <c r="F4396" t="s">
        <v>1050</v>
      </c>
      <c r="G4396" t="s">
        <v>585</v>
      </c>
      <c r="H4396">
        <v>201907</v>
      </c>
      <c r="I4396">
        <v>423.10879999999997</v>
      </c>
      <c r="J4396">
        <v>2019</v>
      </c>
      <c r="K4396">
        <v>7</v>
      </c>
      <c r="L4396">
        <v>14517</v>
      </c>
      <c r="M4396">
        <v>301907303</v>
      </c>
      <c r="N4396" s="7">
        <v>43813</v>
      </c>
      <c r="P4396" s="7"/>
    </row>
    <row r="4397" spans="1:16" x14ac:dyDescent="0.25">
      <c r="A4397" t="s">
        <v>21</v>
      </c>
      <c r="B4397" t="s">
        <v>22</v>
      </c>
      <c r="C4397" t="s">
        <v>38</v>
      </c>
      <c r="D4397" t="s">
        <v>39</v>
      </c>
      <c r="E4397" t="s">
        <v>40</v>
      </c>
      <c r="F4397" t="s">
        <v>23</v>
      </c>
      <c r="G4397" t="s">
        <v>35</v>
      </c>
      <c r="H4397">
        <v>201907</v>
      </c>
      <c r="I4397">
        <v>90.248000000000005</v>
      </c>
      <c r="J4397">
        <v>2019</v>
      </c>
      <c r="K4397">
        <v>7</v>
      </c>
      <c r="L4397">
        <v>14518</v>
      </c>
      <c r="M4397">
        <v>302109786</v>
      </c>
      <c r="N4397" s="7">
        <v>43825</v>
      </c>
      <c r="P4397" s="7"/>
    </row>
    <row r="4398" spans="1:16" x14ac:dyDescent="0.25">
      <c r="A4398" t="s">
        <v>1045</v>
      </c>
      <c r="B4398" t="s">
        <v>1046</v>
      </c>
      <c r="C4398" t="s">
        <v>1051</v>
      </c>
      <c r="D4398" t="s">
        <v>1052</v>
      </c>
      <c r="E4398" t="s">
        <v>1053</v>
      </c>
      <c r="F4398" t="s">
        <v>1050</v>
      </c>
      <c r="G4398" t="s">
        <v>53</v>
      </c>
      <c r="H4398">
        <v>201907</v>
      </c>
      <c r="I4398">
        <v>367.56970000000001</v>
      </c>
      <c r="J4398">
        <v>2019</v>
      </c>
      <c r="K4398">
        <v>7</v>
      </c>
      <c r="L4398">
        <v>14519</v>
      </c>
      <c r="M4398">
        <v>302104926</v>
      </c>
      <c r="N4398" s="7">
        <v>43709</v>
      </c>
      <c r="P4398" s="7"/>
    </row>
    <row r="4399" spans="1:16" x14ac:dyDescent="0.25">
      <c r="A4399" t="s">
        <v>1028</v>
      </c>
      <c r="B4399" t="s">
        <v>1076</v>
      </c>
      <c r="C4399" t="s">
        <v>1077</v>
      </c>
      <c r="D4399" t="s">
        <v>1078</v>
      </c>
      <c r="E4399" t="s">
        <v>1079</v>
      </c>
      <c r="F4399" t="s">
        <v>1080</v>
      </c>
      <c r="G4399" t="s">
        <v>28</v>
      </c>
      <c r="H4399">
        <v>201907</v>
      </c>
      <c r="I4399">
        <v>174.25436250000001</v>
      </c>
      <c r="J4399">
        <v>2019</v>
      </c>
      <c r="K4399">
        <v>7</v>
      </c>
      <c r="L4399">
        <v>14520</v>
      </c>
      <c r="M4399">
        <v>301806751</v>
      </c>
      <c r="N4399" s="7">
        <v>43638</v>
      </c>
      <c r="P4399" s="7"/>
    </row>
    <row r="4400" spans="1:16" x14ac:dyDescent="0.25">
      <c r="A4400" t="s">
        <v>1028</v>
      </c>
      <c r="B4400" t="s">
        <v>1029</v>
      </c>
      <c r="C4400" t="s">
        <v>1034</v>
      </c>
      <c r="D4400" t="s">
        <v>1035</v>
      </c>
      <c r="E4400" t="s">
        <v>1036</v>
      </c>
      <c r="F4400" t="s">
        <v>1033</v>
      </c>
      <c r="G4400" t="s">
        <v>35</v>
      </c>
      <c r="H4400">
        <v>201907</v>
      </c>
      <c r="I4400">
        <v>193</v>
      </c>
      <c r="J4400">
        <v>2019</v>
      </c>
      <c r="K4400">
        <v>7</v>
      </c>
      <c r="L4400">
        <v>14521</v>
      </c>
      <c r="M4400">
        <v>302108915</v>
      </c>
      <c r="N4400" s="7">
        <v>43640</v>
      </c>
      <c r="P4400" s="7"/>
    </row>
    <row r="4401" spans="1:16" x14ac:dyDescent="0.25">
      <c r="A4401" t="s">
        <v>1028</v>
      </c>
      <c r="B4401" t="s">
        <v>1076</v>
      </c>
      <c r="C4401" t="s">
        <v>1077</v>
      </c>
      <c r="D4401" t="s">
        <v>1078</v>
      </c>
      <c r="E4401" t="s">
        <v>1079</v>
      </c>
      <c r="F4401" t="s">
        <v>1080</v>
      </c>
      <c r="G4401" t="s">
        <v>26</v>
      </c>
      <c r="H4401">
        <v>201907</v>
      </c>
      <c r="I4401">
        <v>171.5718</v>
      </c>
      <c r="J4401">
        <v>2019</v>
      </c>
      <c r="K4401">
        <v>7</v>
      </c>
      <c r="L4401">
        <v>14522</v>
      </c>
      <c r="M4401">
        <v>302103343</v>
      </c>
      <c r="N4401" s="7">
        <v>43690</v>
      </c>
      <c r="P4401" s="7"/>
    </row>
    <row r="4402" spans="1:16" x14ac:dyDescent="0.25">
      <c r="A4402" t="s">
        <v>1045</v>
      </c>
      <c r="B4402" t="s">
        <v>1046</v>
      </c>
      <c r="C4402" t="s">
        <v>1047</v>
      </c>
      <c r="D4402" t="s">
        <v>1048</v>
      </c>
      <c r="E4402" t="s">
        <v>1049</v>
      </c>
      <c r="F4402" t="s">
        <v>1050</v>
      </c>
      <c r="G4402" t="s">
        <v>32</v>
      </c>
      <c r="H4402">
        <v>201907</v>
      </c>
      <c r="I4402">
        <v>239.5616</v>
      </c>
      <c r="J4402">
        <v>2019</v>
      </c>
      <c r="K4402">
        <v>7</v>
      </c>
      <c r="L4402">
        <v>14523</v>
      </c>
      <c r="M4402">
        <v>301706265</v>
      </c>
      <c r="N4402" s="7">
        <v>43670</v>
      </c>
      <c r="P4402" s="7"/>
    </row>
    <row r="4403" spans="1:16" x14ac:dyDescent="0.25">
      <c r="A4403" t="s">
        <v>1045</v>
      </c>
      <c r="B4403" t="s">
        <v>1046</v>
      </c>
      <c r="C4403" t="s">
        <v>1051</v>
      </c>
      <c r="D4403" t="s">
        <v>1052</v>
      </c>
      <c r="E4403" t="s">
        <v>1053</v>
      </c>
      <c r="F4403" t="s">
        <v>1050</v>
      </c>
      <c r="G4403" t="s">
        <v>26</v>
      </c>
      <c r="H4403">
        <v>201907</v>
      </c>
      <c r="I4403">
        <v>367.67570000000001</v>
      </c>
      <c r="J4403">
        <v>2019</v>
      </c>
      <c r="K4403">
        <v>7</v>
      </c>
      <c r="L4403">
        <v>14524</v>
      </c>
      <c r="M4403">
        <v>303006309</v>
      </c>
      <c r="N4403" s="7">
        <v>43776</v>
      </c>
      <c r="P4403" s="7"/>
    </row>
    <row r="4404" spans="1:16" x14ac:dyDescent="0.25">
      <c r="A4404" t="s">
        <v>1045</v>
      </c>
      <c r="B4404" t="s">
        <v>1060</v>
      </c>
      <c r="C4404" t="s">
        <v>1064</v>
      </c>
      <c r="D4404" t="s">
        <v>1065</v>
      </c>
      <c r="E4404" t="s">
        <v>1066</v>
      </c>
      <c r="F4404" t="s">
        <v>1050</v>
      </c>
      <c r="G4404" t="s">
        <v>27</v>
      </c>
      <c r="H4404">
        <v>201907</v>
      </c>
      <c r="I4404">
        <v>512.45230000000004</v>
      </c>
      <c r="J4404">
        <v>2019</v>
      </c>
      <c r="K4404">
        <v>7</v>
      </c>
      <c r="L4404">
        <v>14525</v>
      </c>
      <c r="M4404">
        <v>301907909</v>
      </c>
      <c r="N4404" s="7">
        <v>43780</v>
      </c>
      <c r="P4404" s="7"/>
    </row>
    <row r="4405" spans="1:16" x14ac:dyDescent="0.25">
      <c r="A4405" t="s">
        <v>1045</v>
      </c>
      <c r="B4405" t="s">
        <v>1054</v>
      </c>
      <c r="C4405" t="s">
        <v>1055</v>
      </c>
      <c r="D4405" t="s">
        <v>1056</v>
      </c>
      <c r="E4405" t="s">
        <v>1057</v>
      </c>
      <c r="F4405" t="s">
        <v>1050</v>
      </c>
      <c r="G4405" t="s">
        <v>27</v>
      </c>
      <c r="H4405">
        <v>201907</v>
      </c>
      <c r="I4405">
        <v>195.2218</v>
      </c>
      <c r="J4405">
        <v>2019</v>
      </c>
      <c r="K4405">
        <v>7</v>
      </c>
      <c r="L4405">
        <v>14526</v>
      </c>
      <c r="M4405">
        <v>302104567</v>
      </c>
      <c r="N4405" s="7">
        <v>43797</v>
      </c>
      <c r="P4405" s="7"/>
    </row>
    <row r="4406" spans="1:16" x14ac:dyDescent="0.25">
      <c r="A4406" t="s">
        <v>1045</v>
      </c>
      <c r="B4406" t="s">
        <v>1067</v>
      </c>
      <c r="C4406" t="s">
        <v>1068</v>
      </c>
      <c r="D4406" t="s">
        <v>1069</v>
      </c>
      <c r="E4406" t="s">
        <v>1070</v>
      </c>
      <c r="F4406" t="s">
        <v>1050</v>
      </c>
      <c r="G4406" t="s">
        <v>10</v>
      </c>
      <c r="H4406">
        <v>201907</v>
      </c>
      <c r="I4406">
        <v>51.063499999999998</v>
      </c>
      <c r="J4406">
        <v>2019</v>
      </c>
      <c r="K4406">
        <v>7</v>
      </c>
      <c r="L4406">
        <v>14527</v>
      </c>
      <c r="M4406">
        <v>301901730</v>
      </c>
      <c r="N4406" s="7">
        <v>43677</v>
      </c>
      <c r="P4406" s="7"/>
    </row>
    <row r="4407" spans="1:16" x14ac:dyDescent="0.25">
      <c r="A4407" t="s">
        <v>1045</v>
      </c>
      <c r="B4407" t="s">
        <v>1060</v>
      </c>
      <c r="C4407" t="s">
        <v>1061</v>
      </c>
      <c r="D4407" t="s">
        <v>1062</v>
      </c>
      <c r="E4407" t="s">
        <v>1063</v>
      </c>
      <c r="F4407" t="s">
        <v>1050</v>
      </c>
      <c r="G4407" t="s">
        <v>291</v>
      </c>
      <c r="H4407">
        <v>201907</v>
      </c>
      <c r="I4407">
        <v>512.71540000000005</v>
      </c>
      <c r="J4407">
        <v>2019</v>
      </c>
      <c r="K4407">
        <v>7</v>
      </c>
      <c r="L4407">
        <v>14528</v>
      </c>
      <c r="M4407">
        <v>303007408</v>
      </c>
      <c r="N4407" s="7">
        <v>43822</v>
      </c>
      <c r="P4407" s="7"/>
    </row>
    <row r="4408" spans="1:16" x14ac:dyDescent="0.25">
      <c r="A4408" t="s">
        <v>1028</v>
      </c>
      <c r="B4408" t="s">
        <v>1076</v>
      </c>
      <c r="C4408" t="s">
        <v>1077</v>
      </c>
      <c r="D4408" t="s">
        <v>1078</v>
      </c>
      <c r="E4408" t="s">
        <v>1079</v>
      </c>
      <c r="F4408" t="s">
        <v>1080</v>
      </c>
      <c r="G4408" t="s">
        <v>35</v>
      </c>
      <c r="H4408">
        <v>201907</v>
      </c>
      <c r="I4408">
        <v>167.416675</v>
      </c>
      <c r="J4408">
        <v>2019</v>
      </c>
      <c r="K4408">
        <v>7</v>
      </c>
      <c r="L4408">
        <v>14529</v>
      </c>
      <c r="M4408">
        <v>303005744</v>
      </c>
      <c r="N4408" s="7">
        <v>43683</v>
      </c>
      <c r="P4408" s="7"/>
    </row>
    <row r="4409" spans="1:16" x14ac:dyDescent="0.25">
      <c r="A4409" t="s">
        <v>1045</v>
      </c>
      <c r="B4409" t="s">
        <v>1046</v>
      </c>
      <c r="C4409" t="s">
        <v>1051</v>
      </c>
      <c r="D4409" t="s">
        <v>1052</v>
      </c>
      <c r="E4409" t="s">
        <v>1053</v>
      </c>
      <c r="F4409" t="s">
        <v>1050</v>
      </c>
      <c r="G4409" t="s">
        <v>37</v>
      </c>
      <c r="H4409">
        <v>201907</v>
      </c>
      <c r="I4409">
        <v>289.51620000000003</v>
      </c>
      <c r="J4409">
        <v>2019</v>
      </c>
      <c r="K4409">
        <v>7</v>
      </c>
      <c r="L4409">
        <v>14530</v>
      </c>
      <c r="M4409">
        <v>303006440</v>
      </c>
      <c r="N4409" s="7">
        <v>43709</v>
      </c>
      <c r="P4409" s="7"/>
    </row>
    <row r="4410" spans="1:16" x14ac:dyDescent="0.25">
      <c r="A4410" t="s">
        <v>1045</v>
      </c>
      <c r="B4410" t="s">
        <v>1054</v>
      </c>
      <c r="C4410" t="s">
        <v>1074</v>
      </c>
      <c r="D4410" t="s">
        <v>1071</v>
      </c>
      <c r="E4410" t="s">
        <v>1075</v>
      </c>
      <c r="F4410" t="s">
        <v>1073</v>
      </c>
      <c r="G4410" t="s">
        <v>12</v>
      </c>
      <c r="H4410">
        <v>201907</v>
      </c>
      <c r="I4410">
        <v>183.11850000000001</v>
      </c>
      <c r="J4410">
        <v>2019</v>
      </c>
      <c r="K4410">
        <v>7</v>
      </c>
      <c r="L4410">
        <v>14531</v>
      </c>
      <c r="M4410">
        <v>301504673</v>
      </c>
      <c r="N4410" s="7">
        <v>43770</v>
      </c>
      <c r="P4410" s="7"/>
    </row>
    <row r="4411" spans="1:16" x14ac:dyDescent="0.25">
      <c r="A4411" t="s">
        <v>1028</v>
      </c>
      <c r="B4411" t="s">
        <v>1076</v>
      </c>
      <c r="C4411" t="s">
        <v>1077</v>
      </c>
      <c r="D4411" t="s">
        <v>1078</v>
      </c>
      <c r="E4411" t="s">
        <v>1079</v>
      </c>
      <c r="F4411" t="s">
        <v>1080</v>
      </c>
      <c r="G4411" t="s">
        <v>323</v>
      </c>
      <c r="H4411">
        <v>201907</v>
      </c>
      <c r="I4411">
        <v>177.30449999999999</v>
      </c>
      <c r="J4411">
        <v>2019</v>
      </c>
      <c r="K4411">
        <v>7</v>
      </c>
      <c r="L4411">
        <v>14532</v>
      </c>
      <c r="M4411">
        <v>301806541</v>
      </c>
      <c r="N4411" s="7">
        <v>43715</v>
      </c>
      <c r="P4411" s="7"/>
    </row>
    <row r="4412" spans="1:16" x14ac:dyDescent="0.25">
      <c r="A4412" t="s">
        <v>1045</v>
      </c>
      <c r="B4412" t="s">
        <v>1067</v>
      </c>
      <c r="C4412" t="s">
        <v>1068</v>
      </c>
      <c r="D4412" t="s">
        <v>1069</v>
      </c>
      <c r="E4412" t="s">
        <v>1070</v>
      </c>
      <c r="F4412" t="s">
        <v>1050</v>
      </c>
      <c r="G4412" t="s">
        <v>28</v>
      </c>
      <c r="H4412">
        <v>201907</v>
      </c>
      <c r="I4412">
        <v>65.280600000000007</v>
      </c>
      <c r="J4412">
        <v>2019</v>
      </c>
      <c r="K4412">
        <v>7</v>
      </c>
      <c r="L4412">
        <v>14533</v>
      </c>
      <c r="M4412">
        <v>302109229</v>
      </c>
      <c r="N4412" s="7">
        <v>43702</v>
      </c>
      <c r="P4412" s="7"/>
    </row>
    <row r="4413" spans="1:16" x14ac:dyDescent="0.25">
      <c r="A4413" t="s">
        <v>1028</v>
      </c>
      <c r="B4413" t="s">
        <v>1076</v>
      </c>
      <c r="C4413" t="s">
        <v>1077</v>
      </c>
      <c r="D4413" t="s">
        <v>1078</v>
      </c>
      <c r="E4413" t="s">
        <v>1079</v>
      </c>
      <c r="F4413" t="s">
        <v>1080</v>
      </c>
      <c r="G4413" t="s">
        <v>10</v>
      </c>
      <c r="H4413">
        <v>201907</v>
      </c>
      <c r="I4413">
        <v>191.74982220000001</v>
      </c>
      <c r="J4413">
        <v>2019</v>
      </c>
      <c r="K4413">
        <v>7</v>
      </c>
      <c r="L4413">
        <v>14534</v>
      </c>
      <c r="M4413">
        <v>303007116</v>
      </c>
      <c r="N4413" s="7">
        <v>43810</v>
      </c>
      <c r="P4413" s="7"/>
    </row>
    <row r="4414" spans="1:16" x14ac:dyDescent="0.25">
      <c r="A4414" t="s">
        <v>1028</v>
      </c>
      <c r="B4414" t="s">
        <v>1076</v>
      </c>
      <c r="C4414" t="s">
        <v>1077</v>
      </c>
      <c r="D4414" t="s">
        <v>1078</v>
      </c>
      <c r="E4414" t="s">
        <v>1079</v>
      </c>
      <c r="F4414" t="s">
        <v>1080</v>
      </c>
      <c r="G4414" t="s">
        <v>30</v>
      </c>
      <c r="H4414">
        <v>201907</v>
      </c>
      <c r="I4414">
        <v>163.9</v>
      </c>
      <c r="J4414">
        <v>2019</v>
      </c>
      <c r="K4414">
        <v>7</v>
      </c>
      <c r="L4414">
        <v>14535</v>
      </c>
      <c r="M4414">
        <v>303006309</v>
      </c>
      <c r="N4414" s="7">
        <v>43649</v>
      </c>
      <c r="P4414" s="7"/>
    </row>
    <row r="4415" spans="1:16" x14ac:dyDescent="0.25">
      <c r="A4415" t="s">
        <v>1045</v>
      </c>
      <c r="B4415" t="s">
        <v>1046</v>
      </c>
      <c r="C4415" t="s">
        <v>1047</v>
      </c>
      <c r="D4415" t="s">
        <v>1048</v>
      </c>
      <c r="E4415" t="s">
        <v>1049</v>
      </c>
      <c r="F4415" t="s">
        <v>1050</v>
      </c>
      <c r="G4415" t="s">
        <v>27</v>
      </c>
      <c r="H4415">
        <v>201907</v>
      </c>
      <c r="I4415">
        <v>289.78530000000001</v>
      </c>
      <c r="J4415">
        <v>2019</v>
      </c>
      <c r="K4415">
        <v>7</v>
      </c>
      <c r="L4415">
        <v>14536</v>
      </c>
      <c r="M4415">
        <v>302102724</v>
      </c>
      <c r="N4415" s="7">
        <v>43746</v>
      </c>
      <c r="P4415" s="7"/>
    </row>
    <row r="4416" spans="1:16" x14ac:dyDescent="0.25">
      <c r="A4416" t="s">
        <v>1045</v>
      </c>
      <c r="B4416" t="s">
        <v>1046</v>
      </c>
      <c r="C4416" t="s">
        <v>1051</v>
      </c>
      <c r="D4416" t="s">
        <v>1052</v>
      </c>
      <c r="E4416" t="s">
        <v>1053</v>
      </c>
      <c r="F4416" t="s">
        <v>1050</v>
      </c>
      <c r="G4416" t="s">
        <v>24</v>
      </c>
      <c r="H4416">
        <v>201907</v>
      </c>
      <c r="I4416">
        <v>307.46140000000003</v>
      </c>
      <c r="J4416">
        <v>2019</v>
      </c>
      <c r="K4416">
        <v>7</v>
      </c>
      <c r="L4416">
        <v>14537</v>
      </c>
      <c r="M4416">
        <v>302107318</v>
      </c>
      <c r="N4416" s="7">
        <v>43637</v>
      </c>
      <c r="P4416" s="7"/>
    </row>
    <row r="4417" spans="1:16" x14ac:dyDescent="0.25">
      <c r="A4417" t="s">
        <v>21</v>
      </c>
      <c r="B4417" t="s">
        <v>22</v>
      </c>
      <c r="C4417" t="s">
        <v>50</v>
      </c>
      <c r="D4417" t="s">
        <v>51</v>
      </c>
      <c r="E4417" t="s">
        <v>52</v>
      </c>
      <c r="F4417" t="s">
        <v>23</v>
      </c>
      <c r="G4417" t="s">
        <v>33</v>
      </c>
      <c r="H4417">
        <v>201907</v>
      </c>
      <c r="I4417">
        <v>110.06</v>
      </c>
      <c r="J4417">
        <v>2019</v>
      </c>
      <c r="K4417">
        <v>7</v>
      </c>
      <c r="L4417">
        <v>14538</v>
      </c>
      <c r="M4417">
        <v>302108504</v>
      </c>
      <c r="N4417" s="7">
        <v>43694</v>
      </c>
      <c r="P4417" s="7"/>
    </row>
    <row r="4418" spans="1:16" x14ac:dyDescent="0.25">
      <c r="A4418" t="s">
        <v>1045</v>
      </c>
      <c r="B4418" t="s">
        <v>1060</v>
      </c>
      <c r="C4418" t="s">
        <v>1061</v>
      </c>
      <c r="D4418" t="s">
        <v>1062</v>
      </c>
      <c r="E4418" t="s">
        <v>1063</v>
      </c>
      <c r="F4418" t="s">
        <v>1050</v>
      </c>
      <c r="G4418" t="s">
        <v>15</v>
      </c>
      <c r="H4418">
        <v>201907</v>
      </c>
      <c r="I4418">
        <v>233.70099999999999</v>
      </c>
      <c r="J4418">
        <v>2019</v>
      </c>
      <c r="K4418">
        <v>7</v>
      </c>
      <c r="L4418">
        <v>14539</v>
      </c>
      <c r="M4418">
        <v>302110915</v>
      </c>
      <c r="N4418" s="7">
        <v>43689</v>
      </c>
      <c r="P4418" s="7"/>
    </row>
    <row r="4419" spans="1:16" x14ac:dyDescent="0.25">
      <c r="A4419" t="s">
        <v>1045</v>
      </c>
      <c r="B4419" t="s">
        <v>1060</v>
      </c>
      <c r="C4419" t="s">
        <v>1061</v>
      </c>
      <c r="D4419" t="s">
        <v>1062</v>
      </c>
      <c r="E4419" t="s">
        <v>1063</v>
      </c>
      <c r="F4419" t="s">
        <v>1050</v>
      </c>
      <c r="G4419" t="s">
        <v>27</v>
      </c>
      <c r="H4419">
        <v>201907</v>
      </c>
      <c r="I4419">
        <v>502.89319999999998</v>
      </c>
      <c r="J4419">
        <v>2019</v>
      </c>
      <c r="K4419">
        <v>7</v>
      </c>
      <c r="L4419">
        <v>14540</v>
      </c>
      <c r="M4419">
        <v>301906117</v>
      </c>
      <c r="N4419" s="7">
        <v>43638</v>
      </c>
      <c r="P4419" s="7"/>
    </row>
    <row r="4420" spans="1:16" x14ac:dyDescent="0.25">
      <c r="A4420" t="s">
        <v>1045</v>
      </c>
      <c r="B4420" t="s">
        <v>1060</v>
      </c>
      <c r="C4420" t="s">
        <v>1061</v>
      </c>
      <c r="D4420" t="s">
        <v>1062</v>
      </c>
      <c r="E4420" t="s">
        <v>1063</v>
      </c>
      <c r="F4420" t="s">
        <v>1050</v>
      </c>
      <c r="G4420" t="s">
        <v>53</v>
      </c>
      <c r="H4420">
        <v>201907</v>
      </c>
      <c r="I4420">
        <v>440.3297</v>
      </c>
      <c r="J4420">
        <v>2019</v>
      </c>
      <c r="K4420">
        <v>7</v>
      </c>
      <c r="L4420">
        <v>14541</v>
      </c>
      <c r="M4420">
        <v>303007407</v>
      </c>
      <c r="N4420" s="7">
        <v>43755</v>
      </c>
      <c r="P4420" s="7"/>
    </row>
    <row r="4421" spans="1:16" x14ac:dyDescent="0.25">
      <c r="A4421" t="s">
        <v>1045</v>
      </c>
      <c r="B4421" t="s">
        <v>1060</v>
      </c>
      <c r="C4421" t="s">
        <v>1061</v>
      </c>
      <c r="D4421" t="s">
        <v>1062</v>
      </c>
      <c r="E4421" t="s">
        <v>1063</v>
      </c>
      <c r="F4421" t="s">
        <v>1050</v>
      </c>
      <c r="G4421" t="s">
        <v>26</v>
      </c>
      <c r="H4421">
        <v>201907</v>
      </c>
      <c r="I4421">
        <v>477.67439999999999</v>
      </c>
      <c r="J4421">
        <v>2019</v>
      </c>
      <c r="K4421">
        <v>7</v>
      </c>
      <c r="L4421">
        <v>14542</v>
      </c>
      <c r="M4421">
        <v>302105346</v>
      </c>
      <c r="N4421" s="7">
        <v>43749</v>
      </c>
      <c r="P4421" s="7"/>
    </row>
    <row r="4422" spans="1:16" x14ac:dyDescent="0.25">
      <c r="A4422" t="s">
        <v>1045</v>
      </c>
      <c r="B4422" t="s">
        <v>1054</v>
      </c>
      <c r="C4422" t="s">
        <v>1074</v>
      </c>
      <c r="D4422" t="s">
        <v>1071</v>
      </c>
      <c r="E4422" t="s">
        <v>1075</v>
      </c>
      <c r="F4422" t="s">
        <v>1073</v>
      </c>
      <c r="G4422" t="s">
        <v>585</v>
      </c>
      <c r="H4422">
        <v>201907</v>
      </c>
      <c r="I4422">
        <v>105.001</v>
      </c>
      <c r="J4422">
        <v>2019</v>
      </c>
      <c r="K4422">
        <v>7</v>
      </c>
      <c r="L4422">
        <v>14543</v>
      </c>
      <c r="M4422">
        <v>301506578</v>
      </c>
      <c r="N4422" s="7">
        <v>43668</v>
      </c>
      <c r="P4422" s="7"/>
    </row>
    <row r="4423" spans="1:16" x14ac:dyDescent="0.25">
      <c r="A4423" t="s">
        <v>1045</v>
      </c>
      <c r="B4423" t="s">
        <v>1046</v>
      </c>
      <c r="C4423" t="s">
        <v>1051</v>
      </c>
      <c r="D4423" t="s">
        <v>1052</v>
      </c>
      <c r="E4423" t="s">
        <v>1053</v>
      </c>
      <c r="F4423" t="s">
        <v>1050</v>
      </c>
      <c r="G4423" t="s">
        <v>30</v>
      </c>
      <c r="H4423">
        <v>201907</v>
      </c>
      <c r="I4423">
        <v>352.63</v>
      </c>
      <c r="J4423">
        <v>2019</v>
      </c>
      <c r="K4423">
        <v>7</v>
      </c>
      <c r="L4423">
        <v>14544</v>
      </c>
      <c r="M4423">
        <v>303007116</v>
      </c>
      <c r="N4423" s="7">
        <v>43709</v>
      </c>
      <c r="P4423" s="7"/>
    </row>
    <row r="4424" spans="1:16" x14ac:dyDescent="0.25">
      <c r="A4424" t="s">
        <v>1045</v>
      </c>
      <c r="B4424" t="s">
        <v>1060</v>
      </c>
      <c r="C4424" t="s">
        <v>1064</v>
      </c>
      <c r="D4424" t="s">
        <v>1065</v>
      </c>
      <c r="E4424" t="s">
        <v>1066</v>
      </c>
      <c r="F4424" t="s">
        <v>1050</v>
      </c>
      <c r="G4424" t="s">
        <v>10</v>
      </c>
      <c r="H4424">
        <v>201907</v>
      </c>
      <c r="I4424">
        <v>511.11770000000001</v>
      </c>
      <c r="J4424">
        <v>2019</v>
      </c>
      <c r="K4424">
        <v>7</v>
      </c>
      <c r="L4424">
        <v>14545</v>
      </c>
      <c r="M4424">
        <v>302104505</v>
      </c>
      <c r="N4424" s="7">
        <v>43674</v>
      </c>
      <c r="P4424" s="7"/>
    </row>
    <row r="4425" spans="1:16" x14ac:dyDescent="0.25">
      <c r="A4425" t="s">
        <v>1045</v>
      </c>
      <c r="B4425" t="s">
        <v>1054</v>
      </c>
      <c r="C4425" t="s">
        <v>1058</v>
      </c>
      <c r="D4425" t="s">
        <v>1056</v>
      </c>
      <c r="E4425" t="s">
        <v>1059</v>
      </c>
      <c r="F4425" t="s">
        <v>1050</v>
      </c>
      <c r="G4425" t="s">
        <v>15</v>
      </c>
      <c r="H4425">
        <v>201907</v>
      </c>
      <c r="I4425">
        <v>152.9864</v>
      </c>
      <c r="J4425">
        <v>2019</v>
      </c>
      <c r="K4425">
        <v>7</v>
      </c>
      <c r="L4425">
        <v>14546</v>
      </c>
      <c r="M4425">
        <v>302106651</v>
      </c>
      <c r="N4425" s="7">
        <v>43654</v>
      </c>
      <c r="P4425" s="7"/>
    </row>
    <row r="4426" spans="1:16" x14ac:dyDescent="0.25">
      <c r="A4426" t="s">
        <v>21</v>
      </c>
      <c r="B4426" t="s">
        <v>22</v>
      </c>
      <c r="C4426" t="s">
        <v>43</v>
      </c>
      <c r="D4426" t="s">
        <v>44</v>
      </c>
      <c r="E4426" t="s">
        <v>45</v>
      </c>
      <c r="F4426" t="s">
        <v>23</v>
      </c>
      <c r="G4426" t="s">
        <v>26</v>
      </c>
      <c r="H4426">
        <v>201907</v>
      </c>
      <c r="I4426">
        <v>256.33010000000002</v>
      </c>
      <c r="J4426">
        <v>2019</v>
      </c>
      <c r="K4426">
        <v>7</v>
      </c>
      <c r="L4426">
        <v>14547</v>
      </c>
      <c r="M4426">
        <v>301806110</v>
      </c>
      <c r="N4426" s="7">
        <v>43752</v>
      </c>
      <c r="P4426" s="7"/>
    </row>
    <row r="4427" spans="1:16" x14ac:dyDescent="0.25">
      <c r="A4427" t="s">
        <v>1045</v>
      </c>
      <c r="B4427" t="s">
        <v>1046</v>
      </c>
      <c r="C4427" t="s">
        <v>1051</v>
      </c>
      <c r="D4427" t="s">
        <v>1052</v>
      </c>
      <c r="E4427" t="s">
        <v>1053</v>
      </c>
      <c r="F4427" t="s">
        <v>1050</v>
      </c>
      <c r="G4427" t="s">
        <v>42</v>
      </c>
      <c r="H4427">
        <v>201907</v>
      </c>
      <c r="I4427">
        <v>370.6422</v>
      </c>
      <c r="J4427">
        <v>2019</v>
      </c>
      <c r="K4427">
        <v>7</v>
      </c>
      <c r="L4427">
        <v>14548</v>
      </c>
      <c r="M4427">
        <v>302107867</v>
      </c>
      <c r="N4427" s="7">
        <v>43710</v>
      </c>
      <c r="P4427" s="7"/>
    </row>
    <row r="4428" spans="1:16" x14ac:dyDescent="0.25">
      <c r="A4428" t="s">
        <v>1028</v>
      </c>
      <c r="B4428" t="s">
        <v>1076</v>
      </c>
      <c r="C4428" t="s">
        <v>1077</v>
      </c>
      <c r="D4428" t="s">
        <v>1078</v>
      </c>
      <c r="E4428" t="s">
        <v>1079</v>
      </c>
      <c r="F4428" t="s">
        <v>1080</v>
      </c>
      <c r="G4428" t="s">
        <v>29</v>
      </c>
      <c r="H4428">
        <v>201907</v>
      </c>
      <c r="I4428">
        <v>184.66669999999999</v>
      </c>
      <c r="J4428">
        <v>2019</v>
      </c>
      <c r="K4428">
        <v>7</v>
      </c>
      <c r="L4428">
        <v>14549</v>
      </c>
      <c r="M4428">
        <v>302108467</v>
      </c>
      <c r="N4428" s="7">
        <v>43801</v>
      </c>
      <c r="P4428" s="7"/>
    </row>
    <row r="4429" spans="1:16" x14ac:dyDescent="0.25">
      <c r="A4429" t="s">
        <v>21</v>
      </c>
      <c r="B4429" t="s">
        <v>22</v>
      </c>
      <c r="C4429" t="s">
        <v>43</v>
      </c>
      <c r="D4429" t="s">
        <v>44</v>
      </c>
      <c r="E4429" t="s">
        <v>45</v>
      </c>
      <c r="F4429" t="s">
        <v>23</v>
      </c>
      <c r="G4429" t="s">
        <v>36</v>
      </c>
      <c r="H4429">
        <v>201907</v>
      </c>
      <c r="I4429">
        <v>259.5059</v>
      </c>
      <c r="J4429">
        <v>2019</v>
      </c>
      <c r="K4429">
        <v>7</v>
      </c>
      <c r="L4429">
        <v>14550</v>
      </c>
      <c r="M4429">
        <v>303007844</v>
      </c>
      <c r="N4429" s="7">
        <v>43682</v>
      </c>
      <c r="P4429" s="7"/>
    </row>
    <row r="4430" spans="1:16" x14ac:dyDescent="0.25">
      <c r="A4430" t="s">
        <v>1037</v>
      </c>
      <c r="B4430" t="s">
        <v>1038</v>
      </c>
      <c r="C4430" t="s">
        <v>1042</v>
      </c>
      <c r="D4430" t="s">
        <v>1043</v>
      </c>
      <c r="E4430" t="s">
        <v>1044</v>
      </c>
      <c r="F4430" t="s">
        <v>1033</v>
      </c>
      <c r="G4430" t="s">
        <v>24</v>
      </c>
      <c r="H4430">
        <v>201907</v>
      </c>
      <c r="I4430">
        <v>301.77249999999998</v>
      </c>
      <c r="J4430">
        <v>2019</v>
      </c>
      <c r="K4430">
        <v>7</v>
      </c>
      <c r="L4430">
        <v>14551</v>
      </c>
      <c r="M4430">
        <v>302105269</v>
      </c>
      <c r="N4430" s="7">
        <v>43691</v>
      </c>
      <c r="P4430" s="7"/>
    </row>
    <row r="4431" spans="1:16" x14ac:dyDescent="0.25">
      <c r="A4431" t="s">
        <v>1045</v>
      </c>
      <c r="B4431" t="s">
        <v>1046</v>
      </c>
      <c r="C4431" t="s">
        <v>1051</v>
      </c>
      <c r="D4431" t="s">
        <v>1052</v>
      </c>
      <c r="E4431" t="s">
        <v>1053</v>
      </c>
      <c r="F4431" t="s">
        <v>1050</v>
      </c>
      <c r="G4431" t="s">
        <v>585</v>
      </c>
      <c r="H4431">
        <v>201907</v>
      </c>
      <c r="I4431">
        <v>236.45480000000001</v>
      </c>
      <c r="J4431">
        <v>2019</v>
      </c>
      <c r="K4431">
        <v>7</v>
      </c>
      <c r="L4431">
        <v>14552</v>
      </c>
      <c r="M4431">
        <v>301603352</v>
      </c>
      <c r="N4431" s="7">
        <v>43655</v>
      </c>
      <c r="P4431" s="7"/>
    </row>
    <row r="4432" spans="1:16" x14ac:dyDescent="0.25">
      <c r="A4432" t="s">
        <v>1045</v>
      </c>
      <c r="B4432" t="s">
        <v>1054</v>
      </c>
      <c r="C4432" t="s">
        <v>1074</v>
      </c>
      <c r="D4432" t="s">
        <v>1071</v>
      </c>
      <c r="E4432" t="s">
        <v>1075</v>
      </c>
      <c r="F4432" t="s">
        <v>1073</v>
      </c>
      <c r="G4432" t="s">
        <v>10</v>
      </c>
      <c r="H4432">
        <v>201907</v>
      </c>
      <c r="I4432">
        <v>76.875799999999998</v>
      </c>
      <c r="J4432">
        <v>2019</v>
      </c>
      <c r="K4432">
        <v>7</v>
      </c>
      <c r="L4432">
        <v>14553</v>
      </c>
      <c r="M4432">
        <v>301603352</v>
      </c>
      <c r="N4432" s="7">
        <v>43685</v>
      </c>
      <c r="P4432" s="7"/>
    </row>
    <row r="4433" spans="1:16" x14ac:dyDescent="0.25">
      <c r="A4433" t="s">
        <v>1028</v>
      </c>
      <c r="B4433" t="s">
        <v>1076</v>
      </c>
      <c r="C4433" t="s">
        <v>1077</v>
      </c>
      <c r="D4433" t="s">
        <v>1078</v>
      </c>
      <c r="E4433" t="s">
        <v>1079</v>
      </c>
      <c r="F4433" t="s">
        <v>1080</v>
      </c>
      <c r="G4433" t="s">
        <v>349</v>
      </c>
      <c r="H4433">
        <v>201907</v>
      </c>
      <c r="I4433">
        <v>161.45160000000001</v>
      </c>
      <c r="J4433">
        <v>2019</v>
      </c>
      <c r="K4433">
        <v>7</v>
      </c>
      <c r="L4433">
        <v>14554</v>
      </c>
      <c r="M4433">
        <v>303004507</v>
      </c>
      <c r="N4433" s="7">
        <v>43824</v>
      </c>
      <c r="P4433" s="7"/>
    </row>
    <row r="4434" spans="1:16" x14ac:dyDescent="0.25">
      <c r="A4434" t="s">
        <v>1028</v>
      </c>
      <c r="B4434" t="s">
        <v>1029</v>
      </c>
      <c r="C4434" t="s">
        <v>1030</v>
      </c>
      <c r="D4434" t="s">
        <v>1031</v>
      </c>
      <c r="E4434" t="s">
        <v>1032</v>
      </c>
      <c r="F4434" t="s">
        <v>1033</v>
      </c>
      <c r="G4434" t="s">
        <v>10</v>
      </c>
      <c r="H4434">
        <v>201907</v>
      </c>
      <c r="I4434">
        <v>232.65958330000001</v>
      </c>
      <c r="J4434">
        <v>2019</v>
      </c>
      <c r="K4434">
        <v>7</v>
      </c>
      <c r="L4434">
        <v>14555</v>
      </c>
      <c r="M4434">
        <v>301806221</v>
      </c>
      <c r="N4434" s="7">
        <v>43724</v>
      </c>
      <c r="P4434" s="7"/>
    </row>
    <row r="4435" spans="1:16" x14ac:dyDescent="0.25">
      <c r="A4435" t="s">
        <v>1045</v>
      </c>
      <c r="B4435" t="s">
        <v>1046</v>
      </c>
      <c r="C4435" t="s">
        <v>1047</v>
      </c>
      <c r="D4435" t="s">
        <v>1048</v>
      </c>
      <c r="E4435" t="s">
        <v>1049</v>
      </c>
      <c r="F4435" t="s">
        <v>1050</v>
      </c>
      <c r="G4435" t="s">
        <v>28</v>
      </c>
      <c r="H4435">
        <v>201907</v>
      </c>
      <c r="I4435">
        <v>299.85419999999999</v>
      </c>
      <c r="J4435">
        <v>2019</v>
      </c>
      <c r="K4435">
        <v>7</v>
      </c>
      <c r="L4435">
        <v>14556</v>
      </c>
      <c r="M4435">
        <v>303007116</v>
      </c>
      <c r="N4435" s="7">
        <v>43758</v>
      </c>
      <c r="P4435" s="7"/>
    </row>
    <row r="4436" spans="1:16" x14ac:dyDescent="0.25">
      <c r="A4436" t="s">
        <v>1045</v>
      </c>
      <c r="B4436" t="s">
        <v>1054</v>
      </c>
      <c r="C4436" t="s">
        <v>1074</v>
      </c>
      <c r="D4436" t="s">
        <v>1071</v>
      </c>
      <c r="E4436" t="s">
        <v>1075</v>
      </c>
      <c r="F4436" t="s">
        <v>1073</v>
      </c>
      <c r="G4436" t="s">
        <v>36</v>
      </c>
      <c r="H4436">
        <v>201907</v>
      </c>
      <c r="I4436">
        <v>115.0714</v>
      </c>
      <c r="J4436">
        <v>2019</v>
      </c>
      <c r="K4436">
        <v>7</v>
      </c>
      <c r="L4436">
        <v>14557</v>
      </c>
      <c r="M4436">
        <v>301603193</v>
      </c>
      <c r="N4436" s="7">
        <v>43688</v>
      </c>
      <c r="P4436" s="7"/>
    </row>
    <row r="4437" spans="1:16" x14ac:dyDescent="0.25">
      <c r="A4437" t="s">
        <v>1045</v>
      </c>
      <c r="B4437" t="s">
        <v>1054</v>
      </c>
      <c r="C4437" t="s">
        <v>1058</v>
      </c>
      <c r="D4437" t="s">
        <v>1056</v>
      </c>
      <c r="E4437" t="s">
        <v>1059</v>
      </c>
      <c r="F4437" t="s">
        <v>1050</v>
      </c>
      <c r="G4437" t="s">
        <v>29</v>
      </c>
      <c r="H4437">
        <v>201907</v>
      </c>
      <c r="I4437">
        <v>165.54839999999999</v>
      </c>
      <c r="J4437">
        <v>2019</v>
      </c>
      <c r="K4437">
        <v>7</v>
      </c>
      <c r="L4437">
        <v>14558</v>
      </c>
      <c r="M4437">
        <v>303005822</v>
      </c>
      <c r="N4437" s="7">
        <v>43735</v>
      </c>
      <c r="P4437" s="7"/>
    </row>
    <row r="4438" spans="1:16" x14ac:dyDescent="0.25">
      <c r="A4438" t="s">
        <v>1045</v>
      </c>
      <c r="B4438" t="s">
        <v>1060</v>
      </c>
      <c r="C4438" t="s">
        <v>1061</v>
      </c>
      <c r="D4438" t="s">
        <v>1062</v>
      </c>
      <c r="E4438" t="s">
        <v>1063</v>
      </c>
      <c r="F4438" t="s">
        <v>1050</v>
      </c>
      <c r="G4438" t="s">
        <v>30</v>
      </c>
      <c r="H4438">
        <v>201907</v>
      </c>
      <c r="I4438">
        <v>564.48389999999995</v>
      </c>
      <c r="J4438">
        <v>2019</v>
      </c>
      <c r="K4438">
        <v>7</v>
      </c>
      <c r="L4438">
        <v>14559</v>
      </c>
      <c r="M4438">
        <v>301704563</v>
      </c>
      <c r="N4438" s="7">
        <v>43697</v>
      </c>
      <c r="P4438" s="7"/>
    </row>
    <row r="4439" spans="1:16" x14ac:dyDescent="0.25">
      <c r="A4439" t="s">
        <v>1045</v>
      </c>
      <c r="B4439" t="s">
        <v>1060</v>
      </c>
      <c r="C4439" t="s">
        <v>1061</v>
      </c>
      <c r="D4439" t="s">
        <v>1062</v>
      </c>
      <c r="E4439" t="s">
        <v>1063</v>
      </c>
      <c r="F4439" t="s">
        <v>1050</v>
      </c>
      <c r="G4439" t="s">
        <v>33</v>
      </c>
      <c r="H4439">
        <v>201907</v>
      </c>
      <c r="I4439">
        <v>589.09680000000003</v>
      </c>
      <c r="J4439">
        <v>2019</v>
      </c>
      <c r="K4439">
        <v>7</v>
      </c>
      <c r="L4439">
        <v>14560</v>
      </c>
      <c r="M4439">
        <v>302107645</v>
      </c>
      <c r="N4439" s="7">
        <v>43818</v>
      </c>
      <c r="P4439" s="7"/>
    </row>
    <row r="4440" spans="1:16" x14ac:dyDescent="0.25">
      <c r="A4440" t="s">
        <v>1045</v>
      </c>
      <c r="B4440" t="s">
        <v>1054</v>
      </c>
      <c r="C4440" t="s">
        <v>1074</v>
      </c>
      <c r="D4440" t="s">
        <v>1071</v>
      </c>
      <c r="E4440" t="s">
        <v>1075</v>
      </c>
      <c r="F4440" t="s">
        <v>1073</v>
      </c>
      <c r="G4440" t="s">
        <v>244</v>
      </c>
      <c r="H4440">
        <v>201907</v>
      </c>
      <c r="I4440">
        <v>160.18</v>
      </c>
      <c r="J4440">
        <v>2019</v>
      </c>
      <c r="K4440">
        <v>7</v>
      </c>
      <c r="L4440">
        <v>14561</v>
      </c>
      <c r="M4440">
        <v>301604352</v>
      </c>
      <c r="N4440" s="7">
        <v>43811</v>
      </c>
      <c r="P4440" s="7"/>
    </row>
    <row r="4441" spans="1:16" x14ac:dyDescent="0.25">
      <c r="A4441" t="s">
        <v>21</v>
      </c>
      <c r="B4441" t="s">
        <v>22</v>
      </c>
      <c r="C4441" t="s">
        <v>54</v>
      </c>
      <c r="D4441" t="s">
        <v>55</v>
      </c>
      <c r="E4441" t="s">
        <v>56</v>
      </c>
      <c r="F4441" t="s">
        <v>23</v>
      </c>
      <c r="G4441" t="s">
        <v>26</v>
      </c>
      <c r="H4441">
        <v>201907</v>
      </c>
      <c r="I4441">
        <v>70.695700000000002</v>
      </c>
      <c r="J4441">
        <v>2019</v>
      </c>
      <c r="K4441">
        <v>7</v>
      </c>
      <c r="L4441">
        <v>14562</v>
      </c>
      <c r="M4441">
        <v>302108467</v>
      </c>
      <c r="N4441" s="7">
        <v>43643</v>
      </c>
      <c r="P4441" s="7"/>
    </row>
    <row r="4442" spans="1:16" x14ac:dyDescent="0.25">
      <c r="A4442" t="s">
        <v>41</v>
      </c>
      <c r="B4442" t="s">
        <v>22</v>
      </c>
      <c r="C4442" t="s">
        <v>57</v>
      </c>
      <c r="D4442" t="s">
        <v>58</v>
      </c>
      <c r="E4442" t="s">
        <v>59</v>
      </c>
      <c r="F4442" t="s">
        <v>23</v>
      </c>
      <c r="G4442" t="s">
        <v>25</v>
      </c>
      <c r="H4442">
        <v>201907</v>
      </c>
      <c r="I4442">
        <v>97.8</v>
      </c>
      <c r="J4442">
        <v>2019</v>
      </c>
      <c r="K4442">
        <v>7</v>
      </c>
      <c r="L4442">
        <v>14563</v>
      </c>
      <c r="M4442">
        <v>302110887</v>
      </c>
      <c r="N4442" s="7">
        <v>43655</v>
      </c>
      <c r="P4442" s="7"/>
    </row>
    <row r="4443" spans="1:16" x14ac:dyDescent="0.25">
      <c r="A4443" t="s">
        <v>1028</v>
      </c>
      <c r="B4443" t="s">
        <v>1076</v>
      </c>
      <c r="C4443" t="s">
        <v>1077</v>
      </c>
      <c r="D4443" t="s">
        <v>1078</v>
      </c>
      <c r="E4443" t="s">
        <v>1079</v>
      </c>
      <c r="F4443" t="s">
        <v>1080</v>
      </c>
      <c r="G4443" t="s">
        <v>319</v>
      </c>
      <c r="H4443">
        <v>201907</v>
      </c>
      <c r="I4443">
        <v>167.88839999999999</v>
      </c>
      <c r="J4443">
        <v>2019</v>
      </c>
      <c r="K4443">
        <v>7</v>
      </c>
      <c r="L4443">
        <v>14564</v>
      </c>
      <c r="M4443">
        <v>303000174</v>
      </c>
      <c r="N4443" s="7">
        <v>43764</v>
      </c>
      <c r="P4443" s="7"/>
    </row>
    <row r="4444" spans="1:16" x14ac:dyDescent="0.25">
      <c r="A4444" t="s">
        <v>21</v>
      </c>
      <c r="B4444" t="s">
        <v>22</v>
      </c>
      <c r="C4444" t="s">
        <v>43</v>
      </c>
      <c r="D4444" t="s">
        <v>44</v>
      </c>
      <c r="E4444" t="s">
        <v>45</v>
      </c>
      <c r="F4444" t="s">
        <v>23</v>
      </c>
      <c r="G4444" t="s">
        <v>34</v>
      </c>
      <c r="H4444">
        <v>201907</v>
      </c>
      <c r="I4444">
        <v>268.5</v>
      </c>
      <c r="J4444">
        <v>2019</v>
      </c>
      <c r="K4444">
        <v>7</v>
      </c>
      <c r="L4444">
        <v>14565</v>
      </c>
      <c r="M4444">
        <v>302109674</v>
      </c>
      <c r="N4444" s="7">
        <v>43813</v>
      </c>
      <c r="P4444" s="7"/>
    </row>
    <row r="4445" spans="1:16" x14ac:dyDescent="0.25">
      <c r="A4445" t="s">
        <v>41</v>
      </c>
      <c r="B4445" t="s">
        <v>22</v>
      </c>
      <c r="C4445" t="s">
        <v>57</v>
      </c>
      <c r="D4445" t="s">
        <v>58</v>
      </c>
      <c r="E4445" t="s">
        <v>59</v>
      </c>
      <c r="F4445" t="s">
        <v>23</v>
      </c>
      <c r="G4445" t="s">
        <v>27</v>
      </c>
      <c r="H4445">
        <v>201907</v>
      </c>
      <c r="I4445">
        <v>91.934200000000004</v>
      </c>
      <c r="J4445">
        <v>2019</v>
      </c>
      <c r="K4445">
        <v>7</v>
      </c>
      <c r="L4445">
        <v>14566</v>
      </c>
      <c r="M4445">
        <v>302108912</v>
      </c>
      <c r="N4445" s="7">
        <v>43637</v>
      </c>
      <c r="P4445" s="7"/>
    </row>
    <row r="4446" spans="1:16" x14ac:dyDescent="0.25">
      <c r="A4446" t="s">
        <v>21</v>
      </c>
      <c r="B4446" t="s">
        <v>22</v>
      </c>
      <c r="C4446" t="s">
        <v>38</v>
      </c>
      <c r="D4446" t="s">
        <v>39</v>
      </c>
      <c r="E4446" t="s">
        <v>40</v>
      </c>
      <c r="F4446" t="s">
        <v>23</v>
      </c>
      <c r="G4446" t="s">
        <v>10</v>
      </c>
      <c r="H4446">
        <v>201907</v>
      </c>
      <c r="I4446">
        <v>107.852</v>
      </c>
      <c r="J4446">
        <v>2019</v>
      </c>
      <c r="K4446">
        <v>7</v>
      </c>
      <c r="L4446">
        <v>14567</v>
      </c>
      <c r="M4446">
        <v>301704183</v>
      </c>
      <c r="N4446" s="7">
        <v>43824</v>
      </c>
      <c r="P4446" s="7"/>
    </row>
    <row r="4447" spans="1:16" x14ac:dyDescent="0.25">
      <c r="A4447" t="s">
        <v>1045</v>
      </c>
      <c r="B4447" t="s">
        <v>1060</v>
      </c>
      <c r="C4447" t="s">
        <v>1061</v>
      </c>
      <c r="D4447" t="s">
        <v>1062</v>
      </c>
      <c r="E4447" t="s">
        <v>1063</v>
      </c>
      <c r="F4447" t="s">
        <v>1050</v>
      </c>
      <c r="G4447" t="s">
        <v>349</v>
      </c>
      <c r="H4447">
        <v>201907</v>
      </c>
      <c r="I4447">
        <v>369.29579999999999</v>
      </c>
      <c r="J4447">
        <v>2019</v>
      </c>
      <c r="K4447">
        <v>7</v>
      </c>
      <c r="L4447">
        <v>14568</v>
      </c>
      <c r="M4447">
        <v>303007960</v>
      </c>
      <c r="N4447" s="7">
        <v>43680</v>
      </c>
      <c r="P4447" s="7"/>
    </row>
    <row r="4448" spans="1:16" x14ac:dyDescent="0.25">
      <c r="A4448" t="s">
        <v>1028</v>
      </c>
      <c r="B4448" t="s">
        <v>1029</v>
      </c>
      <c r="C4448" t="s">
        <v>1030</v>
      </c>
      <c r="D4448" t="s">
        <v>1031</v>
      </c>
      <c r="E4448" t="s">
        <v>1032</v>
      </c>
      <c r="F4448" t="s">
        <v>1033</v>
      </c>
      <c r="G4448" t="s">
        <v>34</v>
      </c>
      <c r="H4448">
        <v>201907</v>
      </c>
      <c r="I4448">
        <v>274.16666670000001</v>
      </c>
      <c r="J4448">
        <v>2019</v>
      </c>
      <c r="K4448">
        <v>7</v>
      </c>
      <c r="L4448">
        <v>14569</v>
      </c>
      <c r="M4448">
        <v>303004752</v>
      </c>
      <c r="N4448" s="7">
        <v>43695</v>
      </c>
      <c r="P4448" s="7"/>
    </row>
    <row r="4449" spans="1:16" x14ac:dyDescent="0.25">
      <c r="A4449" t="s">
        <v>1045</v>
      </c>
      <c r="B4449" t="s">
        <v>1054</v>
      </c>
      <c r="C4449" t="s">
        <v>1074</v>
      </c>
      <c r="D4449" t="s">
        <v>1071</v>
      </c>
      <c r="E4449" t="s">
        <v>1075</v>
      </c>
      <c r="F4449" t="s">
        <v>1073</v>
      </c>
      <c r="G4449" t="s">
        <v>37</v>
      </c>
      <c r="H4449">
        <v>201907</v>
      </c>
      <c r="I4449">
        <v>94.492400000000004</v>
      </c>
      <c r="J4449">
        <v>2019</v>
      </c>
      <c r="K4449">
        <v>7</v>
      </c>
      <c r="L4449">
        <v>14570</v>
      </c>
      <c r="M4449">
        <v>301806759</v>
      </c>
      <c r="N4449" s="7">
        <v>43697</v>
      </c>
      <c r="P4449" s="7"/>
    </row>
    <row r="4450" spans="1:16" x14ac:dyDescent="0.25">
      <c r="A4450" t="s">
        <v>21</v>
      </c>
      <c r="B4450" t="s">
        <v>22</v>
      </c>
      <c r="C4450" t="s">
        <v>38</v>
      </c>
      <c r="D4450" t="s">
        <v>39</v>
      </c>
      <c r="E4450" t="s">
        <v>40</v>
      </c>
      <c r="F4450" t="s">
        <v>23</v>
      </c>
      <c r="G4450" t="s">
        <v>26</v>
      </c>
      <c r="H4450">
        <v>201907</v>
      </c>
      <c r="I4450">
        <v>113.8728</v>
      </c>
      <c r="J4450">
        <v>2019</v>
      </c>
      <c r="K4450">
        <v>7</v>
      </c>
      <c r="L4450">
        <v>14571</v>
      </c>
      <c r="M4450">
        <v>302107916</v>
      </c>
      <c r="N4450" s="7">
        <v>43819</v>
      </c>
      <c r="P4450" s="7"/>
    </row>
    <row r="4451" spans="1:16" x14ac:dyDescent="0.25">
      <c r="A4451" t="s">
        <v>21</v>
      </c>
      <c r="B4451" t="s">
        <v>22</v>
      </c>
      <c r="C4451" t="s">
        <v>43</v>
      </c>
      <c r="D4451" t="s">
        <v>44</v>
      </c>
      <c r="E4451" t="s">
        <v>45</v>
      </c>
      <c r="F4451" t="s">
        <v>23</v>
      </c>
      <c r="G4451" t="s">
        <v>37</v>
      </c>
      <c r="H4451">
        <v>201907</v>
      </c>
      <c r="I4451">
        <v>216.5155</v>
      </c>
      <c r="J4451">
        <v>2019</v>
      </c>
      <c r="K4451">
        <v>7</v>
      </c>
      <c r="L4451">
        <v>14572</v>
      </c>
      <c r="M4451">
        <v>303003671</v>
      </c>
      <c r="N4451" s="7">
        <v>43660</v>
      </c>
      <c r="P4451" s="7"/>
    </row>
    <row r="4452" spans="1:16" x14ac:dyDescent="0.25">
      <c r="A4452" t="s">
        <v>1045</v>
      </c>
      <c r="B4452" t="s">
        <v>1054</v>
      </c>
      <c r="C4452" t="s">
        <v>1055</v>
      </c>
      <c r="D4452" t="s">
        <v>1071</v>
      </c>
      <c r="E4452" t="s">
        <v>1072</v>
      </c>
      <c r="F4452" t="s">
        <v>1073</v>
      </c>
      <c r="G4452" t="s">
        <v>27</v>
      </c>
      <c r="H4452">
        <v>201907</v>
      </c>
      <c r="I4452">
        <v>126.0373</v>
      </c>
      <c r="J4452">
        <v>2019</v>
      </c>
      <c r="K4452">
        <v>7</v>
      </c>
      <c r="L4452">
        <v>14573</v>
      </c>
      <c r="M4452">
        <v>301906301</v>
      </c>
      <c r="N4452" s="7">
        <v>43781</v>
      </c>
      <c r="P4452" s="7"/>
    </row>
    <row r="4453" spans="1:16" x14ac:dyDescent="0.25">
      <c r="A4453" t="s">
        <v>1045</v>
      </c>
      <c r="B4453" t="s">
        <v>1067</v>
      </c>
      <c r="C4453" t="s">
        <v>1068</v>
      </c>
      <c r="D4453" t="s">
        <v>1069</v>
      </c>
      <c r="E4453" t="s">
        <v>1070</v>
      </c>
      <c r="F4453" t="s">
        <v>1050</v>
      </c>
      <c r="G4453" t="s">
        <v>25</v>
      </c>
      <c r="H4453">
        <v>201907</v>
      </c>
      <c r="I4453">
        <v>44.185499999999998</v>
      </c>
      <c r="J4453">
        <v>2019</v>
      </c>
      <c r="K4453">
        <v>7</v>
      </c>
      <c r="L4453">
        <v>14574</v>
      </c>
      <c r="M4453">
        <v>302106164</v>
      </c>
      <c r="N4453" s="7">
        <v>43666</v>
      </c>
      <c r="P4453" s="7"/>
    </row>
    <row r="4454" spans="1:16" x14ac:dyDescent="0.25">
      <c r="A4454" t="s">
        <v>1045</v>
      </c>
      <c r="B4454" t="s">
        <v>1067</v>
      </c>
      <c r="C4454" t="s">
        <v>1068</v>
      </c>
      <c r="D4454" t="s">
        <v>1069</v>
      </c>
      <c r="E4454" t="s">
        <v>1070</v>
      </c>
      <c r="F4454" t="s">
        <v>1050</v>
      </c>
      <c r="G4454" t="s">
        <v>33</v>
      </c>
      <c r="H4454">
        <v>201907</v>
      </c>
      <c r="I4454">
        <v>36.703200000000002</v>
      </c>
      <c r="J4454">
        <v>2019</v>
      </c>
      <c r="K4454">
        <v>7</v>
      </c>
      <c r="L4454">
        <v>14575</v>
      </c>
      <c r="M4454">
        <v>303009503</v>
      </c>
      <c r="N4454" s="7">
        <v>43762</v>
      </c>
      <c r="P4454" s="7"/>
    </row>
    <row r="4455" spans="1:16" x14ac:dyDescent="0.25">
      <c r="A4455" t="s">
        <v>1045</v>
      </c>
      <c r="B4455" t="s">
        <v>1054</v>
      </c>
      <c r="C4455" t="s">
        <v>1074</v>
      </c>
      <c r="D4455" t="s">
        <v>1071</v>
      </c>
      <c r="E4455" t="s">
        <v>1075</v>
      </c>
      <c r="F4455" t="s">
        <v>1073</v>
      </c>
      <c r="G4455" t="s">
        <v>33</v>
      </c>
      <c r="H4455">
        <v>201907</v>
      </c>
      <c r="I4455">
        <v>112.2484</v>
      </c>
      <c r="J4455">
        <v>2019</v>
      </c>
      <c r="K4455">
        <v>7</v>
      </c>
      <c r="L4455">
        <v>14576</v>
      </c>
      <c r="M4455">
        <v>301603263</v>
      </c>
      <c r="N4455" s="7">
        <v>43733</v>
      </c>
      <c r="P4455" s="7"/>
    </row>
    <row r="4456" spans="1:16" x14ac:dyDescent="0.25">
      <c r="A4456" t="s">
        <v>1045</v>
      </c>
      <c r="B4456" t="s">
        <v>1046</v>
      </c>
      <c r="C4456" t="s">
        <v>1051</v>
      </c>
      <c r="D4456" t="s">
        <v>1052</v>
      </c>
      <c r="E4456" t="s">
        <v>1053</v>
      </c>
      <c r="F4456" t="s">
        <v>1050</v>
      </c>
      <c r="G4456" t="s">
        <v>11</v>
      </c>
      <c r="H4456">
        <v>201907</v>
      </c>
      <c r="I4456">
        <v>356.54</v>
      </c>
      <c r="J4456">
        <v>2019</v>
      </c>
      <c r="K4456">
        <v>7</v>
      </c>
      <c r="L4456">
        <v>14577</v>
      </c>
      <c r="M4456">
        <v>301900145</v>
      </c>
      <c r="N4456" s="7">
        <v>43686</v>
      </c>
      <c r="P4456" s="7"/>
    </row>
    <row r="4457" spans="1:16" x14ac:dyDescent="0.25">
      <c r="A4457" t="s">
        <v>1045</v>
      </c>
      <c r="B4457" t="s">
        <v>1046</v>
      </c>
      <c r="C4457" t="s">
        <v>1047</v>
      </c>
      <c r="D4457" t="s">
        <v>1048</v>
      </c>
      <c r="E4457" t="s">
        <v>1049</v>
      </c>
      <c r="F4457" t="s">
        <v>1050</v>
      </c>
      <c r="G4457" t="s">
        <v>605</v>
      </c>
      <c r="H4457">
        <v>201907</v>
      </c>
      <c r="I4457">
        <v>255.6181</v>
      </c>
      <c r="J4457">
        <v>2019</v>
      </c>
      <c r="K4457">
        <v>7</v>
      </c>
      <c r="L4457">
        <v>14578</v>
      </c>
      <c r="M4457">
        <v>303008935</v>
      </c>
      <c r="N4457" s="7">
        <v>43764</v>
      </c>
      <c r="P4457" s="7"/>
    </row>
    <row r="4458" spans="1:16" x14ac:dyDescent="0.25">
      <c r="A4458" t="s">
        <v>1045</v>
      </c>
      <c r="B4458" t="s">
        <v>1054</v>
      </c>
      <c r="C4458" t="s">
        <v>1058</v>
      </c>
      <c r="D4458" t="s">
        <v>1056</v>
      </c>
      <c r="E4458" t="s">
        <v>1059</v>
      </c>
      <c r="F4458" t="s">
        <v>1050</v>
      </c>
      <c r="G4458" t="s">
        <v>291</v>
      </c>
      <c r="H4458">
        <v>201907</v>
      </c>
      <c r="I4458">
        <v>225.61779999999999</v>
      </c>
      <c r="J4458">
        <v>2019</v>
      </c>
      <c r="K4458">
        <v>7</v>
      </c>
      <c r="L4458">
        <v>14579</v>
      </c>
      <c r="M4458">
        <v>302108612</v>
      </c>
      <c r="N4458" s="7">
        <v>43734</v>
      </c>
      <c r="P4458" s="7"/>
    </row>
    <row r="4459" spans="1:16" x14ac:dyDescent="0.25">
      <c r="A4459" t="s">
        <v>1045</v>
      </c>
      <c r="B4459" t="s">
        <v>1054</v>
      </c>
      <c r="C4459" t="s">
        <v>1058</v>
      </c>
      <c r="D4459" t="s">
        <v>1056</v>
      </c>
      <c r="E4459" t="s">
        <v>1059</v>
      </c>
      <c r="F4459" t="s">
        <v>1050</v>
      </c>
      <c r="G4459" t="s">
        <v>37</v>
      </c>
      <c r="H4459">
        <v>201907</v>
      </c>
      <c r="I4459">
        <v>213.69550000000001</v>
      </c>
      <c r="J4459">
        <v>2019</v>
      </c>
      <c r="K4459">
        <v>7</v>
      </c>
      <c r="L4459">
        <v>14580</v>
      </c>
      <c r="M4459">
        <v>302108923</v>
      </c>
      <c r="N4459" s="7">
        <v>43771</v>
      </c>
      <c r="P4459" s="7"/>
    </row>
    <row r="4460" spans="1:16" x14ac:dyDescent="0.25">
      <c r="A4460" t="s">
        <v>1045</v>
      </c>
      <c r="B4460" t="s">
        <v>1054</v>
      </c>
      <c r="C4460" t="s">
        <v>1074</v>
      </c>
      <c r="D4460" t="s">
        <v>1071</v>
      </c>
      <c r="E4460" t="s">
        <v>1075</v>
      </c>
      <c r="F4460" t="s">
        <v>1073</v>
      </c>
      <c r="G4460" t="s">
        <v>338</v>
      </c>
      <c r="H4460">
        <v>201907</v>
      </c>
      <c r="I4460">
        <v>142.31389999999999</v>
      </c>
      <c r="J4460">
        <v>2019</v>
      </c>
      <c r="K4460">
        <v>7</v>
      </c>
      <c r="L4460">
        <v>14581</v>
      </c>
      <c r="M4460">
        <v>301604031</v>
      </c>
      <c r="N4460" s="7">
        <v>43802</v>
      </c>
      <c r="P4460" s="7"/>
    </row>
    <row r="4461" spans="1:16" x14ac:dyDescent="0.25">
      <c r="A4461" t="s">
        <v>1045</v>
      </c>
      <c r="B4461" t="s">
        <v>1067</v>
      </c>
      <c r="C4461" t="s">
        <v>1068</v>
      </c>
      <c r="D4461" t="s">
        <v>1069</v>
      </c>
      <c r="E4461" t="s">
        <v>1070</v>
      </c>
      <c r="F4461" t="s">
        <v>1050</v>
      </c>
      <c r="G4461" t="s">
        <v>26</v>
      </c>
      <c r="H4461">
        <v>201907</v>
      </c>
      <c r="I4461">
        <v>54.512500000000003</v>
      </c>
      <c r="J4461">
        <v>2019</v>
      </c>
      <c r="K4461">
        <v>7</v>
      </c>
      <c r="L4461">
        <v>14582</v>
      </c>
      <c r="M4461">
        <v>302110880</v>
      </c>
      <c r="N4461" s="7">
        <v>43749</v>
      </c>
      <c r="P4461" s="7"/>
    </row>
    <row r="4462" spans="1:16" x14ac:dyDescent="0.25">
      <c r="A4462" t="s">
        <v>1045</v>
      </c>
      <c r="B4462" t="s">
        <v>1067</v>
      </c>
      <c r="C4462" t="s">
        <v>1068</v>
      </c>
      <c r="D4462" t="s">
        <v>1069</v>
      </c>
      <c r="E4462" t="s">
        <v>1070</v>
      </c>
      <c r="F4462" t="s">
        <v>1050</v>
      </c>
      <c r="G4462" t="s">
        <v>27</v>
      </c>
      <c r="H4462">
        <v>201907</v>
      </c>
      <c r="I4462">
        <v>54.363799999999998</v>
      </c>
      <c r="J4462">
        <v>2019</v>
      </c>
      <c r="K4462">
        <v>7</v>
      </c>
      <c r="L4462">
        <v>14583</v>
      </c>
      <c r="M4462">
        <v>301806759</v>
      </c>
      <c r="N4462" s="7">
        <v>43679</v>
      </c>
      <c r="P4462" s="7"/>
    </row>
    <row r="4463" spans="1:16" x14ac:dyDescent="0.25">
      <c r="A4463" t="s">
        <v>1045</v>
      </c>
      <c r="B4463" t="s">
        <v>1046</v>
      </c>
      <c r="C4463" t="s">
        <v>1051</v>
      </c>
      <c r="D4463" t="s">
        <v>1052</v>
      </c>
      <c r="E4463" t="s">
        <v>1053</v>
      </c>
      <c r="F4463" t="s">
        <v>1050</v>
      </c>
      <c r="G4463" t="s">
        <v>25</v>
      </c>
      <c r="H4463">
        <v>201907</v>
      </c>
      <c r="I4463">
        <v>343</v>
      </c>
      <c r="J4463">
        <v>2019</v>
      </c>
      <c r="K4463">
        <v>7</v>
      </c>
      <c r="L4463">
        <v>14584</v>
      </c>
      <c r="M4463">
        <v>301902617</v>
      </c>
      <c r="N4463" s="7">
        <v>43716</v>
      </c>
      <c r="P4463" s="7"/>
    </row>
    <row r="4464" spans="1:16" x14ac:dyDescent="0.25">
      <c r="A4464" t="s">
        <v>1045</v>
      </c>
      <c r="B4464" t="s">
        <v>1054</v>
      </c>
      <c r="C4464" t="s">
        <v>1058</v>
      </c>
      <c r="D4464" t="s">
        <v>1056</v>
      </c>
      <c r="E4464" t="s">
        <v>1059</v>
      </c>
      <c r="F4464" t="s">
        <v>1050</v>
      </c>
      <c r="G4464" t="s">
        <v>36</v>
      </c>
      <c r="H4464">
        <v>201907</v>
      </c>
      <c r="I4464">
        <v>151.73670000000001</v>
      </c>
      <c r="J4464">
        <v>2019</v>
      </c>
      <c r="K4464">
        <v>7</v>
      </c>
      <c r="L4464">
        <v>14585</v>
      </c>
      <c r="M4464">
        <v>301907334</v>
      </c>
      <c r="N4464" s="7">
        <v>43637</v>
      </c>
      <c r="P4464" s="7"/>
    </row>
    <row r="4465" spans="1:16" x14ac:dyDescent="0.25">
      <c r="A4465" t="s">
        <v>1028</v>
      </c>
      <c r="B4465" t="s">
        <v>1029</v>
      </c>
      <c r="C4465" t="s">
        <v>1034</v>
      </c>
      <c r="D4465" t="s">
        <v>1035</v>
      </c>
      <c r="E4465" t="s">
        <v>1036</v>
      </c>
      <c r="F4465" t="s">
        <v>1033</v>
      </c>
      <c r="G4465" t="s">
        <v>10</v>
      </c>
      <c r="H4465">
        <v>201907</v>
      </c>
      <c r="I4465">
        <v>212.80142860000001</v>
      </c>
      <c r="J4465">
        <v>2019</v>
      </c>
      <c r="K4465">
        <v>7</v>
      </c>
      <c r="L4465">
        <v>14586</v>
      </c>
      <c r="M4465">
        <v>302107364</v>
      </c>
      <c r="N4465" s="7">
        <v>43655</v>
      </c>
      <c r="P4465" s="7"/>
    </row>
    <row r="4466" spans="1:16" x14ac:dyDescent="0.25">
      <c r="A4466" t="s">
        <v>21</v>
      </c>
      <c r="B4466" t="s">
        <v>22</v>
      </c>
      <c r="C4466" t="s">
        <v>38</v>
      </c>
      <c r="D4466" t="s">
        <v>39</v>
      </c>
      <c r="E4466" t="s">
        <v>40</v>
      </c>
      <c r="F4466" t="s">
        <v>23</v>
      </c>
      <c r="G4466" t="s">
        <v>31</v>
      </c>
      <c r="H4466">
        <v>201907</v>
      </c>
      <c r="I4466">
        <v>92.536799999999999</v>
      </c>
      <c r="J4466">
        <v>2019</v>
      </c>
      <c r="K4466">
        <v>7</v>
      </c>
      <c r="L4466">
        <v>14587</v>
      </c>
      <c r="M4466">
        <v>301806832</v>
      </c>
      <c r="N4466" s="7">
        <v>43721</v>
      </c>
      <c r="P4466" s="7"/>
    </row>
    <row r="4467" spans="1:16" x14ac:dyDescent="0.25">
      <c r="A4467" t="s">
        <v>1045</v>
      </c>
      <c r="B4467" t="s">
        <v>1054</v>
      </c>
      <c r="C4467" t="s">
        <v>1055</v>
      </c>
      <c r="D4467" t="s">
        <v>1071</v>
      </c>
      <c r="E4467" t="s">
        <v>1072</v>
      </c>
      <c r="F4467" t="s">
        <v>1073</v>
      </c>
      <c r="G4467" t="s">
        <v>26</v>
      </c>
      <c r="H4467">
        <v>201907</v>
      </c>
      <c r="I4467">
        <v>123.4538</v>
      </c>
      <c r="J4467">
        <v>2019</v>
      </c>
      <c r="K4467">
        <v>7</v>
      </c>
      <c r="L4467">
        <v>14588</v>
      </c>
      <c r="M4467">
        <v>301905629</v>
      </c>
      <c r="N4467" s="7">
        <v>43643</v>
      </c>
      <c r="P4467" s="7"/>
    </row>
    <row r="4468" spans="1:16" x14ac:dyDescent="0.25">
      <c r="A4468" t="s">
        <v>1045</v>
      </c>
      <c r="B4468" t="s">
        <v>1067</v>
      </c>
      <c r="C4468" t="s">
        <v>1068</v>
      </c>
      <c r="D4468" t="s">
        <v>1069</v>
      </c>
      <c r="E4468" t="s">
        <v>1070</v>
      </c>
      <c r="F4468" t="s">
        <v>1050</v>
      </c>
      <c r="G4468" t="s">
        <v>36</v>
      </c>
      <c r="H4468">
        <v>201907</v>
      </c>
      <c r="I4468">
        <v>43.334600000000002</v>
      </c>
      <c r="J4468">
        <v>2019</v>
      </c>
      <c r="K4468">
        <v>7</v>
      </c>
      <c r="L4468">
        <v>14589</v>
      </c>
      <c r="M4468">
        <v>301705574</v>
      </c>
      <c r="N4468" s="7">
        <v>43687</v>
      </c>
      <c r="P4468" s="7"/>
    </row>
    <row r="4469" spans="1:16" x14ac:dyDescent="0.25">
      <c r="A4469" t="s">
        <v>21</v>
      </c>
      <c r="B4469" t="s">
        <v>22</v>
      </c>
      <c r="C4469" t="s">
        <v>38</v>
      </c>
      <c r="D4469" t="s">
        <v>39</v>
      </c>
      <c r="E4469" t="s">
        <v>40</v>
      </c>
      <c r="F4469" t="s">
        <v>23</v>
      </c>
      <c r="G4469" t="s">
        <v>36</v>
      </c>
      <c r="H4469">
        <v>201907</v>
      </c>
      <c r="I4469">
        <v>91.983199999999997</v>
      </c>
      <c r="J4469">
        <v>2019</v>
      </c>
      <c r="K4469">
        <v>7</v>
      </c>
      <c r="L4469">
        <v>14590</v>
      </c>
      <c r="M4469">
        <v>302106937</v>
      </c>
      <c r="N4469" s="7">
        <v>43703</v>
      </c>
      <c r="P4469" s="7"/>
    </row>
    <row r="4470" spans="1:16" x14ac:dyDescent="0.25">
      <c r="A4470" t="s">
        <v>1045</v>
      </c>
      <c r="B4470" t="s">
        <v>1054</v>
      </c>
      <c r="C4470" t="s">
        <v>1058</v>
      </c>
      <c r="D4470" t="s">
        <v>1056</v>
      </c>
      <c r="E4470" t="s">
        <v>1059</v>
      </c>
      <c r="F4470" t="s">
        <v>1050</v>
      </c>
      <c r="G4470" t="s">
        <v>244</v>
      </c>
      <c r="H4470">
        <v>201907</v>
      </c>
      <c r="I4470">
        <v>251.58519999999999</v>
      </c>
      <c r="J4470">
        <v>2019</v>
      </c>
      <c r="K4470">
        <v>7</v>
      </c>
      <c r="L4470">
        <v>14591</v>
      </c>
      <c r="M4470">
        <v>302109870</v>
      </c>
      <c r="N4470" s="7">
        <v>43768</v>
      </c>
      <c r="P4470" s="7"/>
    </row>
    <row r="4471" spans="1:16" x14ac:dyDescent="0.25">
      <c r="A4471" t="s">
        <v>1045</v>
      </c>
      <c r="B4471" t="s">
        <v>1067</v>
      </c>
      <c r="C4471" t="s">
        <v>1068</v>
      </c>
      <c r="D4471" t="s">
        <v>1069</v>
      </c>
      <c r="E4471" t="s">
        <v>1070</v>
      </c>
      <c r="F4471" t="s">
        <v>1050</v>
      </c>
      <c r="G4471" t="s">
        <v>11</v>
      </c>
      <c r="H4471">
        <v>201907</v>
      </c>
      <c r="I4471">
        <v>91.36</v>
      </c>
      <c r="J4471">
        <v>2019</v>
      </c>
      <c r="K4471">
        <v>7</v>
      </c>
      <c r="L4471">
        <v>14592</v>
      </c>
      <c r="M4471">
        <v>302108647</v>
      </c>
      <c r="N4471" s="7">
        <v>43700</v>
      </c>
      <c r="P4471" s="7"/>
    </row>
    <row r="4472" spans="1:16" x14ac:dyDescent="0.25">
      <c r="A4472" t="s">
        <v>1045</v>
      </c>
      <c r="B4472" t="s">
        <v>1054</v>
      </c>
      <c r="C4472" t="s">
        <v>1055</v>
      </c>
      <c r="D4472" t="s">
        <v>1071</v>
      </c>
      <c r="E4472" t="s">
        <v>1072</v>
      </c>
      <c r="F4472" t="s">
        <v>1073</v>
      </c>
      <c r="G4472" t="s">
        <v>27</v>
      </c>
      <c r="H4472">
        <v>201907</v>
      </c>
      <c r="I4472">
        <v>126.0373</v>
      </c>
      <c r="J4472">
        <v>2019</v>
      </c>
      <c r="K4472">
        <v>7</v>
      </c>
      <c r="L4472">
        <v>14593</v>
      </c>
      <c r="M4472">
        <v>301502909</v>
      </c>
      <c r="N4472" s="7">
        <v>43813</v>
      </c>
      <c r="P4472" s="7"/>
    </row>
    <row r="4473" spans="1:16" x14ac:dyDescent="0.25">
      <c r="A4473" t="s">
        <v>1028</v>
      </c>
      <c r="B4473" t="s">
        <v>1029</v>
      </c>
      <c r="C4473" t="s">
        <v>1034</v>
      </c>
      <c r="D4473" t="s">
        <v>1035</v>
      </c>
      <c r="E4473" t="s">
        <v>1036</v>
      </c>
      <c r="F4473" t="s">
        <v>1033</v>
      </c>
      <c r="G4473" t="s">
        <v>34</v>
      </c>
      <c r="H4473">
        <v>201907</v>
      </c>
      <c r="I4473">
        <v>257.5</v>
      </c>
      <c r="J4473">
        <v>2019</v>
      </c>
      <c r="K4473">
        <v>7</v>
      </c>
      <c r="L4473">
        <v>14594</v>
      </c>
      <c r="M4473">
        <v>302107356</v>
      </c>
      <c r="N4473" s="7">
        <v>43721</v>
      </c>
      <c r="P4473" s="7"/>
    </row>
    <row r="4474" spans="1:16" x14ac:dyDescent="0.25">
      <c r="A4474" t="s">
        <v>1045</v>
      </c>
      <c r="B4474" t="s">
        <v>1054</v>
      </c>
      <c r="C4474" t="s">
        <v>1074</v>
      </c>
      <c r="D4474" t="s">
        <v>1071</v>
      </c>
      <c r="E4474" t="s">
        <v>1075</v>
      </c>
      <c r="F4474" t="s">
        <v>1073</v>
      </c>
      <c r="G4474" t="s">
        <v>34</v>
      </c>
      <c r="H4474">
        <v>201907</v>
      </c>
      <c r="I4474">
        <v>107.0168</v>
      </c>
      <c r="J4474">
        <v>2019</v>
      </c>
      <c r="K4474">
        <v>7</v>
      </c>
      <c r="L4474">
        <v>14595</v>
      </c>
      <c r="M4474">
        <v>301504987</v>
      </c>
      <c r="N4474" s="7">
        <v>43781</v>
      </c>
      <c r="P4474" s="7"/>
    </row>
    <row r="4475" spans="1:16" x14ac:dyDescent="0.25">
      <c r="A4475" t="s">
        <v>1028</v>
      </c>
      <c r="B4475" t="s">
        <v>1076</v>
      </c>
      <c r="C4475" t="s">
        <v>1077</v>
      </c>
      <c r="D4475" t="s">
        <v>1078</v>
      </c>
      <c r="E4475" t="s">
        <v>1079</v>
      </c>
      <c r="F4475" t="s">
        <v>1080</v>
      </c>
      <c r="G4475" t="s">
        <v>27</v>
      </c>
      <c r="H4475">
        <v>201907</v>
      </c>
      <c r="I4475">
        <v>170.67959999999999</v>
      </c>
      <c r="J4475">
        <v>2019</v>
      </c>
      <c r="K4475">
        <v>7</v>
      </c>
      <c r="L4475">
        <v>14596</v>
      </c>
      <c r="M4475">
        <v>303005033</v>
      </c>
      <c r="N4475" s="7">
        <v>43702</v>
      </c>
      <c r="P4475" s="7"/>
    </row>
    <row r="4476" spans="1:16" x14ac:dyDescent="0.25">
      <c r="A4476" t="s">
        <v>21</v>
      </c>
      <c r="B4476" t="s">
        <v>22</v>
      </c>
      <c r="C4476" t="s">
        <v>50</v>
      </c>
      <c r="D4476" t="s">
        <v>51</v>
      </c>
      <c r="E4476" t="s">
        <v>52</v>
      </c>
      <c r="F4476" t="s">
        <v>23</v>
      </c>
      <c r="G4476" t="s">
        <v>27</v>
      </c>
      <c r="H4476">
        <v>201907</v>
      </c>
      <c r="I4476">
        <v>109.5877</v>
      </c>
      <c r="J4476">
        <v>2019</v>
      </c>
      <c r="K4476">
        <v>7</v>
      </c>
      <c r="L4476">
        <v>14597</v>
      </c>
      <c r="M4476">
        <v>301905495</v>
      </c>
      <c r="N4476" s="7">
        <v>43804</v>
      </c>
      <c r="P4476" s="7"/>
    </row>
    <row r="4477" spans="1:16" x14ac:dyDescent="0.25">
      <c r="A4477" t="s">
        <v>1045</v>
      </c>
      <c r="B4477" t="s">
        <v>1046</v>
      </c>
      <c r="C4477" t="s">
        <v>1047</v>
      </c>
      <c r="D4477" t="s">
        <v>1048</v>
      </c>
      <c r="E4477" t="s">
        <v>1049</v>
      </c>
      <c r="F4477" t="s">
        <v>1050</v>
      </c>
      <c r="G4477" t="s">
        <v>34</v>
      </c>
      <c r="H4477">
        <v>201907</v>
      </c>
      <c r="I4477">
        <v>220.22900000000001</v>
      </c>
      <c r="J4477">
        <v>2019</v>
      </c>
      <c r="K4477">
        <v>7</v>
      </c>
      <c r="L4477">
        <v>14598</v>
      </c>
      <c r="M4477">
        <v>302107318</v>
      </c>
      <c r="N4477" s="7">
        <v>43677</v>
      </c>
      <c r="P4477" s="7"/>
    </row>
    <row r="4478" spans="1:16" x14ac:dyDescent="0.25">
      <c r="A4478" t="s">
        <v>1045</v>
      </c>
      <c r="B4478" t="s">
        <v>1046</v>
      </c>
      <c r="C4478" t="s">
        <v>1051</v>
      </c>
      <c r="D4478" t="s">
        <v>1052</v>
      </c>
      <c r="E4478" t="s">
        <v>1053</v>
      </c>
      <c r="F4478" t="s">
        <v>1050</v>
      </c>
      <c r="G4478" t="s">
        <v>36</v>
      </c>
      <c r="H4478">
        <v>201907</v>
      </c>
      <c r="I4478">
        <v>213.96010000000001</v>
      </c>
      <c r="J4478">
        <v>2019</v>
      </c>
      <c r="K4478">
        <v>7</v>
      </c>
      <c r="L4478">
        <v>14599</v>
      </c>
      <c r="M4478">
        <v>303006412</v>
      </c>
      <c r="N4478" s="7">
        <v>43694</v>
      </c>
      <c r="P4478" s="7"/>
    </row>
    <row r="4479" spans="1:16" x14ac:dyDescent="0.25">
      <c r="A4479" t="s">
        <v>1045</v>
      </c>
      <c r="B4479" t="s">
        <v>1054</v>
      </c>
      <c r="C4479" t="s">
        <v>1055</v>
      </c>
      <c r="D4479" t="s">
        <v>1056</v>
      </c>
      <c r="E4479" t="s">
        <v>1057</v>
      </c>
      <c r="F4479" t="s">
        <v>1050</v>
      </c>
      <c r="G4479" t="s">
        <v>26</v>
      </c>
      <c r="H4479">
        <v>201907</v>
      </c>
      <c r="I4479">
        <v>191.37389999999999</v>
      </c>
      <c r="J4479">
        <v>2019</v>
      </c>
      <c r="K4479">
        <v>7</v>
      </c>
      <c r="L4479">
        <v>14600</v>
      </c>
      <c r="M4479">
        <v>302105364</v>
      </c>
      <c r="N4479" s="7">
        <v>43652</v>
      </c>
      <c r="P4479" s="7"/>
    </row>
    <row r="4480" spans="1:16" x14ac:dyDescent="0.25">
      <c r="A4480" t="s">
        <v>21</v>
      </c>
      <c r="B4480" t="s">
        <v>22</v>
      </c>
      <c r="C4480" t="s">
        <v>47</v>
      </c>
      <c r="D4480" t="s">
        <v>48</v>
      </c>
      <c r="E4480" t="s">
        <v>49</v>
      </c>
      <c r="F4480" t="s">
        <v>23</v>
      </c>
      <c r="G4480" t="s">
        <v>10</v>
      </c>
      <c r="H4480">
        <v>201907</v>
      </c>
      <c r="I4480">
        <v>105.956</v>
      </c>
      <c r="J4480">
        <v>2019</v>
      </c>
      <c r="K4480">
        <v>7</v>
      </c>
      <c r="L4480">
        <v>14601</v>
      </c>
      <c r="M4480">
        <v>301704894</v>
      </c>
      <c r="N4480" s="7">
        <v>43792</v>
      </c>
      <c r="P4480" s="7"/>
    </row>
    <row r="4481" spans="1:16" x14ac:dyDescent="0.25">
      <c r="A4481" t="s">
        <v>1045</v>
      </c>
      <c r="B4481" t="s">
        <v>1054</v>
      </c>
      <c r="C4481" t="s">
        <v>1074</v>
      </c>
      <c r="D4481" t="s">
        <v>1071</v>
      </c>
      <c r="E4481" t="s">
        <v>1075</v>
      </c>
      <c r="F4481" t="s">
        <v>1073</v>
      </c>
      <c r="G4481" t="s">
        <v>53</v>
      </c>
      <c r="H4481">
        <v>201907</v>
      </c>
      <c r="I4481">
        <v>139.99709999999999</v>
      </c>
      <c r="J4481">
        <v>2019</v>
      </c>
      <c r="K4481">
        <v>7</v>
      </c>
      <c r="L4481">
        <v>14602</v>
      </c>
      <c r="M4481">
        <v>303004185</v>
      </c>
      <c r="N4481" s="7">
        <v>43639</v>
      </c>
      <c r="P4481" s="7"/>
    </row>
    <row r="4482" spans="1:16" x14ac:dyDescent="0.25">
      <c r="A4482" t="s">
        <v>1045</v>
      </c>
      <c r="B4482" t="s">
        <v>1046</v>
      </c>
      <c r="C4482" t="s">
        <v>1047</v>
      </c>
      <c r="D4482" t="s">
        <v>1048</v>
      </c>
      <c r="E4482" t="s">
        <v>1049</v>
      </c>
      <c r="F4482" t="s">
        <v>1050</v>
      </c>
      <c r="G4482" t="s">
        <v>15</v>
      </c>
      <c r="H4482">
        <v>201907</v>
      </c>
      <c r="I4482">
        <v>251.80600000000001</v>
      </c>
      <c r="J4482">
        <v>2019</v>
      </c>
      <c r="K4482">
        <v>7</v>
      </c>
      <c r="L4482">
        <v>14603</v>
      </c>
      <c r="M4482">
        <v>303004811</v>
      </c>
      <c r="N4482" s="7">
        <v>43822</v>
      </c>
      <c r="P4482" s="7"/>
    </row>
    <row r="4483" spans="1:16" x14ac:dyDescent="0.25">
      <c r="A4483" t="s">
        <v>1045</v>
      </c>
      <c r="B4483" t="s">
        <v>1054</v>
      </c>
      <c r="C4483" t="s">
        <v>1074</v>
      </c>
      <c r="D4483" t="s">
        <v>1071</v>
      </c>
      <c r="E4483" t="s">
        <v>1075</v>
      </c>
      <c r="F4483" t="s">
        <v>1073</v>
      </c>
      <c r="G4483" t="s">
        <v>31</v>
      </c>
      <c r="H4483">
        <v>201907</v>
      </c>
      <c r="I4483">
        <v>158.06649999999999</v>
      </c>
      <c r="J4483">
        <v>2019</v>
      </c>
      <c r="K4483">
        <v>7</v>
      </c>
      <c r="L4483">
        <v>14604</v>
      </c>
      <c r="M4483">
        <v>301601881</v>
      </c>
      <c r="N4483" s="7">
        <v>43690</v>
      </c>
      <c r="P4483" s="7"/>
    </row>
    <row r="4484" spans="1:16" x14ac:dyDescent="0.25">
      <c r="A4484" t="s">
        <v>1037</v>
      </c>
      <c r="B4484" t="s">
        <v>1038</v>
      </c>
      <c r="C4484" t="s">
        <v>1039</v>
      </c>
      <c r="D4484" t="s">
        <v>1040</v>
      </c>
      <c r="E4484" t="s">
        <v>1041</v>
      </c>
      <c r="F4484" t="s">
        <v>1033</v>
      </c>
      <c r="G4484" t="s">
        <v>27</v>
      </c>
      <c r="H4484">
        <v>201907</v>
      </c>
      <c r="I4484">
        <v>473.98064499999998</v>
      </c>
      <c r="J4484">
        <v>2019</v>
      </c>
      <c r="K4484">
        <v>7</v>
      </c>
      <c r="L4484">
        <v>14605</v>
      </c>
      <c r="M4484">
        <v>302101270</v>
      </c>
      <c r="N4484" s="7">
        <v>43705</v>
      </c>
      <c r="P4484" s="7"/>
    </row>
    <row r="4485" spans="1:16" x14ac:dyDescent="0.25">
      <c r="A4485" t="s">
        <v>41</v>
      </c>
      <c r="B4485" t="s">
        <v>22</v>
      </c>
      <c r="C4485" t="s">
        <v>57</v>
      </c>
      <c r="D4485" t="s">
        <v>58</v>
      </c>
      <c r="E4485" t="s">
        <v>59</v>
      </c>
      <c r="F4485" t="s">
        <v>23</v>
      </c>
      <c r="G4485" t="s">
        <v>35</v>
      </c>
      <c r="H4485">
        <v>201907</v>
      </c>
      <c r="I4485">
        <v>85.701999999999998</v>
      </c>
      <c r="J4485">
        <v>2019</v>
      </c>
      <c r="K4485">
        <v>7</v>
      </c>
      <c r="L4485">
        <v>14606</v>
      </c>
      <c r="M4485">
        <v>301704100</v>
      </c>
      <c r="N4485" s="7">
        <v>43697</v>
      </c>
      <c r="P4485" s="7"/>
    </row>
    <row r="4486" spans="1:16" x14ac:dyDescent="0.25">
      <c r="A4486" t="s">
        <v>1028</v>
      </c>
      <c r="B4486" t="s">
        <v>1029</v>
      </c>
      <c r="C4486" t="s">
        <v>1030</v>
      </c>
      <c r="D4486" t="s">
        <v>1031</v>
      </c>
      <c r="E4486" t="s">
        <v>1032</v>
      </c>
      <c r="F4486" t="s">
        <v>1033</v>
      </c>
      <c r="G4486" t="s">
        <v>27</v>
      </c>
      <c r="H4486">
        <v>201907</v>
      </c>
      <c r="I4486">
        <v>272.54590000000002</v>
      </c>
      <c r="J4486">
        <v>2019</v>
      </c>
      <c r="K4486">
        <v>7</v>
      </c>
      <c r="L4486">
        <v>14607</v>
      </c>
      <c r="M4486">
        <v>301907695</v>
      </c>
      <c r="N4486" s="7">
        <v>43658</v>
      </c>
      <c r="P4486" s="7"/>
    </row>
    <row r="4487" spans="1:16" x14ac:dyDescent="0.25">
      <c r="A4487" t="s">
        <v>1045</v>
      </c>
      <c r="B4487" t="s">
        <v>1060</v>
      </c>
      <c r="C4487" t="s">
        <v>1061</v>
      </c>
      <c r="D4487" t="s">
        <v>1062</v>
      </c>
      <c r="E4487" t="s">
        <v>1063</v>
      </c>
      <c r="F4487" t="s">
        <v>1050</v>
      </c>
      <c r="G4487" t="s">
        <v>31</v>
      </c>
      <c r="H4487">
        <v>201907</v>
      </c>
      <c r="I4487">
        <v>540.83870000000002</v>
      </c>
      <c r="J4487">
        <v>2019</v>
      </c>
      <c r="K4487">
        <v>7</v>
      </c>
      <c r="L4487">
        <v>14608</v>
      </c>
      <c r="M4487">
        <v>303007029</v>
      </c>
      <c r="N4487" s="7">
        <v>43817</v>
      </c>
      <c r="P4487" s="7"/>
    </row>
    <row r="4488" spans="1:16" x14ac:dyDescent="0.25">
      <c r="A4488" t="s">
        <v>1045</v>
      </c>
      <c r="B4488" t="s">
        <v>1046</v>
      </c>
      <c r="C4488" t="s">
        <v>1051</v>
      </c>
      <c r="D4488" t="s">
        <v>1052</v>
      </c>
      <c r="E4488" t="s">
        <v>1053</v>
      </c>
      <c r="F4488" t="s">
        <v>1050</v>
      </c>
      <c r="G4488" t="s">
        <v>27</v>
      </c>
      <c r="H4488">
        <v>201907</v>
      </c>
      <c r="I4488">
        <v>367.25959999999998</v>
      </c>
      <c r="J4488">
        <v>2019</v>
      </c>
      <c r="K4488">
        <v>7</v>
      </c>
      <c r="L4488">
        <v>14609</v>
      </c>
      <c r="M4488">
        <v>302108467</v>
      </c>
      <c r="N4488" s="7">
        <v>43728</v>
      </c>
      <c r="P4488" s="7"/>
    </row>
    <row r="4489" spans="1:16" x14ac:dyDescent="0.25">
      <c r="A4489" t="s">
        <v>1045</v>
      </c>
      <c r="B4489" t="s">
        <v>1054</v>
      </c>
      <c r="C4489" t="s">
        <v>1058</v>
      </c>
      <c r="D4489" t="s">
        <v>1056</v>
      </c>
      <c r="E4489" t="s">
        <v>1059</v>
      </c>
      <c r="F4489" t="s">
        <v>1050</v>
      </c>
      <c r="G4489" t="s">
        <v>605</v>
      </c>
      <c r="H4489">
        <v>201907</v>
      </c>
      <c r="I4489">
        <v>153.39099999999999</v>
      </c>
      <c r="J4489">
        <v>2019</v>
      </c>
      <c r="K4489">
        <v>7</v>
      </c>
      <c r="L4489">
        <v>14610</v>
      </c>
      <c r="M4489">
        <v>302107832</v>
      </c>
      <c r="N4489" s="7">
        <v>43784</v>
      </c>
      <c r="P4489" s="7"/>
    </row>
    <row r="4490" spans="1:16" x14ac:dyDescent="0.25">
      <c r="A4490" t="s">
        <v>1028</v>
      </c>
      <c r="B4490" t="s">
        <v>1076</v>
      </c>
      <c r="C4490" t="s">
        <v>1077</v>
      </c>
      <c r="D4490" t="s">
        <v>1078</v>
      </c>
      <c r="E4490" t="s">
        <v>1079</v>
      </c>
      <c r="F4490" t="s">
        <v>1080</v>
      </c>
      <c r="G4490" t="s">
        <v>42</v>
      </c>
      <c r="H4490">
        <v>201907</v>
      </c>
      <c r="I4490">
        <v>202.44290000000001</v>
      </c>
      <c r="J4490">
        <v>2019</v>
      </c>
      <c r="K4490">
        <v>7</v>
      </c>
      <c r="L4490">
        <v>14611</v>
      </c>
      <c r="M4490">
        <v>303004467</v>
      </c>
      <c r="N4490" s="7">
        <v>43687</v>
      </c>
      <c r="P4490" s="7"/>
    </row>
    <row r="4491" spans="1:16" x14ac:dyDescent="0.25">
      <c r="A4491" t="s">
        <v>1045</v>
      </c>
      <c r="B4491" t="s">
        <v>1046</v>
      </c>
      <c r="C4491" t="s">
        <v>1047</v>
      </c>
      <c r="D4491" t="s">
        <v>1048</v>
      </c>
      <c r="E4491" t="s">
        <v>1049</v>
      </c>
      <c r="F4491" t="s">
        <v>1050</v>
      </c>
      <c r="G4491" t="s">
        <v>37</v>
      </c>
      <c r="H4491">
        <v>201907</v>
      </c>
      <c r="I4491">
        <v>253.45570000000001</v>
      </c>
      <c r="J4491">
        <v>2019</v>
      </c>
      <c r="K4491">
        <v>7</v>
      </c>
      <c r="L4491">
        <v>14612</v>
      </c>
      <c r="M4491">
        <v>303005033</v>
      </c>
      <c r="N4491" s="7">
        <v>43657</v>
      </c>
      <c r="P4491" s="7"/>
    </row>
    <row r="4492" spans="1:16" x14ac:dyDescent="0.25">
      <c r="A4492" t="s">
        <v>1045</v>
      </c>
      <c r="B4492" t="s">
        <v>1060</v>
      </c>
      <c r="C4492" t="s">
        <v>1064</v>
      </c>
      <c r="D4492" t="s">
        <v>1065</v>
      </c>
      <c r="E4492" t="s">
        <v>1066</v>
      </c>
      <c r="F4492" t="s">
        <v>1050</v>
      </c>
      <c r="G4492" t="s">
        <v>585</v>
      </c>
      <c r="H4492">
        <v>201907</v>
      </c>
      <c r="I4492">
        <v>394.40359999999998</v>
      </c>
      <c r="J4492">
        <v>2019</v>
      </c>
      <c r="K4492">
        <v>7</v>
      </c>
      <c r="L4492">
        <v>14613</v>
      </c>
      <c r="M4492">
        <v>303004952</v>
      </c>
      <c r="N4492" s="7">
        <v>43695</v>
      </c>
      <c r="P4492" s="7"/>
    </row>
    <row r="4493" spans="1:16" x14ac:dyDescent="0.25">
      <c r="A4493" t="s">
        <v>21</v>
      </c>
      <c r="B4493" t="s">
        <v>22</v>
      </c>
      <c r="C4493" t="s">
        <v>47</v>
      </c>
      <c r="D4493" t="s">
        <v>48</v>
      </c>
      <c r="E4493" t="s">
        <v>49</v>
      </c>
      <c r="F4493" t="s">
        <v>23</v>
      </c>
      <c r="G4493" t="s">
        <v>27</v>
      </c>
      <c r="H4493">
        <v>201907</v>
      </c>
      <c r="I4493">
        <v>102.32299999999999</v>
      </c>
      <c r="J4493">
        <v>2019</v>
      </c>
      <c r="K4493">
        <v>7</v>
      </c>
      <c r="L4493">
        <v>14614</v>
      </c>
      <c r="M4493">
        <v>303006803</v>
      </c>
      <c r="N4493" s="7">
        <v>43769</v>
      </c>
      <c r="P4493" s="7"/>
    </row>
    <row r="4494" spans="1:16" x14ac:dyDescent="0.25">
      <c r="A4494" t="s">
        <v>1028</v>
      </c>
      <c r="B4494" t="s">
        <v>1076</v>
      </c>
      <c r="C4494" t="s">
        <v>1077</v>
      </c>
      <c r="D4494" t="s">
        <v>1078</v>
      </c>
      <c r="E4494" t="s">
        <v>1079</v>
      </c>
      <c r="F4494" t="s">
        <v>1080</v>
      </c>
      <c r="G4494" t="s">
        <v>15</v>
      </c>
      <c r="H4494">
        <v>201907</v>
      </c>
      <c r="I4494">
        <v>153.49385000000001</v>
      </c>
      <c r="J4494">
        <v>2019</v>
      </c>
      <c r="K4494">
        <v>7</v>
      </c>
      <c r="L4494">
        <v>14615</v>
      </c>
      <c r="M4494">
        <v>303004505</v>
      </c>
      <c r="N4494" s="7">
        <v>43801</v>
      </c>
      <c r="P4494" s="7"/>
    </row>
    <row r="4495" spans="1:16" x14ac:dyDescent="0.25">
      <c r="A4495" t="s">
        <v>1045</v>
      </c>
      <c r="B4495" t="s">
        <v>1046</v>
      </c>
      <c r="C4495" t="s">
        <v>1047</v>
      </c>
      <c r="D4495" t="s">
        <v>1048</v>
      </c>
      <c r="E4495" t="s">
        <v>1049</v>
      </c>
      <c r="F4495" t="s">
        <v>1050</v>
      </c>
      <c r="G4495" t="s">
        <v>585</v>
      </c>
      <c r="H4495">
        <v>201907</v>
      </c>
      <c r="I4495">
        <v>225.89449999999999</v>
      </c>
      <c r="J4495">
        <v>2019</v>
      </c>
      <c r="K4495">
        <v>7</v>
      </c>
      <c r="L4495">
        <v>14616</v>
      </c>
      <c r="M4495">
        <v>301806413</v>
      </c>
      <c r="N4495" s="7">
        <v>43702</v>
      </c>
      <c r="P4495" s="7"/>
    </row>
    <row r="4496" spans="1:16" x14ac:dyDescent="0.25">
      <c r="A4496" t="s">
        <v>1045</v>
      </c>
      <c r="B4496" t="s">
        <v>1054</v>
      </c>
      <c r="C4496" t="s">
        <v>1058</v>
      </c>
      <c r="D4496" t="s">
        <v>1056</v>
      </c>
      <c r="E4496" t="s">
        <v>1059</v>
      </c>
      <c r="F4496" t="s">
        <v>1050</v>
      </c>
      <c r="G4496" t="s">
        <v>33</v>
      </c>
      <c r="H4496">
        <v>201907</v>
      </c>
      <c r="I4496">
        <v>230</v>
      </c>
      <c r="J4496">
        <v>2019</v>
      </c>
      <c r="K4496">
        <v>7</v>
      </c>
      <c r="L4496">
        <v>14617</v>
      </c>
      <c r="M4496">
        <v>302109689</v>
      </c>
      <c r="N4496" s="7">
        <v>43790</v>
      </c>
      <c r="P4496" s="7"/>
    </row>
    <row r="4497" spans="1:16" x14ac:dyDescent="0.25">
      <c r="A4497" t="s">
        <v>1028</v>
      </c>
      <c r="B4497" t="s">
        <v>1029</v>
      </c>
      <c r="C4497" t="s">
        <v>1030</v>
      </c>
      <c r="D4497" t="s">
        <v>1031</v>
      </c>
      <c r="E4497" t="s">
        <v>1032</v>
      </c>
      <c r="F4497" t="s">
        <v>1033</v>
      </c>
      <c r="G4497" t="s">
        <v>31</v>
      </c>
      <c r="H4497">
        <v>201907</v>
      </c>
      <c r="I4497">
        <v>444.2857143</v>
      </c>
      <c r="J4497">
        <v>2019</v>
      </c>
      <c r="K4497">
        <v>7</v>
      </c>
      <c r="L4497">
        <v>14618</v>
      </c>
      <c r="M4497">
        <v>303005339</v>
      </c>
      <c r="N4497" s="7">
        <v>43774</v>
      </c>
      <c r="P4497" s="7"/>
    </row>
    <row r="4498" spans="1:16" x14ac:dyDescent="0.25">
      <c r="A4498" t="s">
        <v>1045</v>
      </c>
      <c r="B4498" t="s">
        <v>1054</v>
      </c>
      <c r="C4498" t="s">
        <v>1058</v>
      </c>
      <c r="D4498" t="s">
        <v>1056</v>
      </c>
      <c r="E4498" t="s">
        <v>1059</v>
      </c>
      <c r="F4498" t="s">
        <v>1050</v>
      </c>
      <c r="G4498" t="s">
        <v>12</v>
      </c>
      <c r="H4498">
        <v>201907</v>
      </c>
      <c r="I4498">
        <v>242.06819999999999</v>
      </c>
      <c r="J4498">
        <v>2019</v>
      </c>
      <c r="K4498">
        <v>7</v>
      </c>
      <c r="L4498">
        <v>14619</v>
      </c>
      <c r="M4498">
        <v>302109816</v>
      </c>
      <c r="N4498" s="7">
        <v>43674</v>
      </c>
      <c r="P4498" s="7"/>
    </row>
    <row r="4499" spans="1:16" x14ac:dyDescent="0.25">
      <c r="A4499" t="s">
        <v>1045</v>
      </c>
      <c r="B4499" t="s">
        <v>1067</v>
      </c>
      <c r="C4499" t="s">
        <v>1068</v>
      </c>
      <c r="D4499" t="s">
        <v>1069</v>
      </c>
      <c r="E4499" t="s">
        <v>1070</v>
      </c>
      <c r="F4499" t="s">
        <v>1050</v>
      </c>
      <c r="G4499" t="s">
        <v>349</v>
      </c>
      <c r="H4499">
        <v>201907</v>
      </c>
      <c r="I4499">
        <v>41.278100000000002</v>
      </c>
      <c r="J4499">
        <v>2019</v>
      </c>
      <c r="K4499">
        <v>7</v>
      </c>
      <c r="L4499">
        <v>14620</v>
      </c>
      <c r="M4499">
        <v>302111014</v>
      </c>
      <c r="N4499" s="7">
        <v>43730</v>
      </c>
      <c r="P4499" s="7"/>
    </row>
    <row r="4500" spans="1:16" x14ac:dyDescent="0.25">
      <c r="A4500" t="s">
        <v>1028</v>
      </c>
      <c r="B4500" t="s">
        <v>1076</v>
      </c>
      <c r="C4500" t="s">
        <v>1077</v>
      </c>
      <c r="D4500" t="s">
        <v>1078</v>
      </c>
      <c r="E4500" t="s">
        <v>1079</v>
      </c>
      <c r="F4500" t="s">
        <v>1080</v>
      </c>
      <c r="G4500" t="s">
        <v>33</v>
      </c>
      <c r="H4500">
        <v>201907</v>
      </c>
      <c r="I4500">
        <v>169.50810000000001</v>
      </c>
      <c r="J4500">
        <v>2019</v>
      </c>
      <c r="K4500">
        <v>7</v>
      </c>
      <c r="L4500">
        <v>14621</v>
      </c>
      <c r="M4500">
        <v>301904939</v>
      </c>
      <c r="N4500" s="7">
        <v>43766</v>
      </c>
      <c r="P4500" s="7"/>
    </row>
    <row r="4501" spans="1:16" x14ac:dyDescent="0.25">
      <c r="A4501" t="s">
        <v>1045</v>
      </c>
      <c r="B4501" t="s">
        <v>1060</v>
      </c>
      <c r="C4501" t="s">
        <v>1064</v>
      </c>
      <c r="D4501" t="s">
        <v>1065</v>
      </c>
      <c r="E4501" t="s">
        <v>1066</v>
      </c>
      <c r="F4501" t="s">
        <v>1050</v>
      </c>
      <c r="G4501" t="s">
        <v>35</v>
      </c>
      <c r="H4501">
        <v>201907</v>
      </c>
      <c r="I4501">
        <v>473.88479999999998</v>
      </c>
      <c r="J4501">
        <v>2019</v>
      </c>
      <c r="K4501">
        <v>7</v>
      </c>
      <c r="L4501">
        <v>14622</v>
      </c>
      <c r="M4501">
        <v>301706732</v>
      </c>
      <c r="N4501" s="7">
        <v>43673</v>
      </c>
      <c r="P4501" s="7"/>
    </row>
    <row r="4502" spans="1:16" x14ac:dyDescent="0.25">
      <c r="A4502" t="s">
        <v>1037</v>
      </c>
      <c r="B4502" t="s">
        <v>1038</v>
      </c>
      <c r="C4502" t="s">
        <v>1039</v>
      </c>
      <c r="D4502" t="s">
        <v>1040</v>
      </c>
      <c r="E4502" t="s">
        <v>1041</v>
      </c>
      <c r="F4502" t="s">
        <v>1033</v>
      </c>
      <c r="G4502" t="s">
        <v>30</v>
      </c>
      <c r="H4502">
        <v>201907</v>
      </c>
      <c r="I4502">
        <v>490.48</v>
      </c>
      <c r="J4502">
        <v>2019</v>
      </c>
      <c r="K4502">
        <v>7</v>
      </c>
      <c r="L4502">
        <v>14623</v>
      </c>
      <c r="M4502">
        <v>302102730</v>
      </c>
      <c r="N4502" s="7">
        <v>43656</v>
      </c>
      <c r="P4502" s="7"/>
    </row>
    <row r="4503" spans="1:16" x14ac:dyDescent="0.25">
      <c r="A4503" t="s">
        <v>1045</v>
      </c>
      <c r="B4503" t="s">
        <v>1046</v>
      </c>
      <c r="C4503" t="s">
        <v>1051</v>
      </c>
      <c r="D4503" t="s">
        <v>1052</v>
      </c>
      <c r="E4503" t="s">
        <v>1053</v>
      </c>
      <c r="F4503" t="s">
        <v>1050</v>
      </c>
      <c r="G4503" t="s">
        <v>605</v>
      </c>
      <c r="H4503">
        <v>201907</v>
      </c>
      <c r="I4503">
        <v>270.96100000000001</v>
      </c>
      <c r="J4503">
        <v>2019</v>
      </c>
      <c r="K4503">
        <v>7</v>
      </c>
      <c r="L4503">
        <v>14624</v>
      </c>
      <c r="M4503">
        <v>302106076</v>
      </c>
      <c r="N4503" s="7">
        <v>43721</v>
      </c>
      <c r="P4503" s="7"/>
    </row>
    <row r="4504" spans="1:16" x14ac:dyDescent="0.25">
      <c r="A4504" t="s">
        <v>1045</v>
      </c>
      <c r="B4504" t="s">
        <v>1054</v>
      </c>
      <c r="C4504" t="s">
        <v>1058</v>
      </c>
      <c r="D4504" t="s">
        <v>1056</v>
      </c>
      <c r="E4504" t="s">
        <v>1059</v>
      </c>
      <c r="F4504" t="s">
        <v>1050</v>
      </c>
      <c r="G4504" t="s">
        <v>31</v>
      </c>
      <c r="H4504">
        <v>201907</v>
      </c>
      <c r="I4504">
        <v>217.9435</v>
      </c>
      <c r="J4504">
        <v>2019</v>
      </c>
      <c r="K4504">
        <v>7</v>
      </c>
      <c r="L4504">
        <v>14625</v>
      </c>
      <c r="M4504">
        <v>301908112</v>
      </c>
      <c r="N4504" s="7">
        <v>43742</v>
      </c>
      <c r="P4504" s="7"/>
    </row>
    <row r="4505" spans="1:16" x14ac:dyDescent="0.25">
      <c r="A4505" t="s">
        <v>21</v>
      </c>
      <c r="B4505" t="s">
        <v>22</v>
      </c>
      <c r="C4505" t="s">
        <v>54</v>
      </c>
      <c r="D4505" t="s">
        <v>55</v>
      </c>
      <c r="E4505" t="s">
        <v>56</v>
      </c>
      <c r="F4505" t="s">
        <v>23</v>
      </c>
      <c r="G4505" t="s">
        <v>27</v>
      </c>
      <c r="H4505">
        <v>201907</v>
      </c>
      <c r="I4505">
        <v>70.695700000000002</v>
      </c>
      <c r="J4505">
        <v>2019</v>
      </c>
      <c r="K4505">
        <v>7</v>
      </c>
      <c r="L4505">
        <v>14626</v>
      </c>
      <c r="M4505">
        <v>303006309</v>
      </c>
      <c r="N4505" s="7">
        <v>43716</v>
      </c>
      <c r="P4505" s="7"/>
    </row>
    <row r="4506" spans="1:16" x14ac:dyDescent="0.25">
      <c r="A4506" t="s">
        <v>1045</v>
      </c>
      <c r="B4506" t="s">
        <v>1060</v>
      </c>
      <c r="C4506" t="s">
        <v>1061</v>
      </c>
      <c r="D4506" t="s">
        <v>1062</v>
      </c>
      <c r="E4506" t="s">
        <v>1063</v>
      </c>
      <c r="F4506" t="s">
        <v>1050</v>
      </c>
      <c r="G4506" t="s">
        <v>25</v>
      </c>
      <c r="H4506">
        <v>201907</v>
      </c>
      <c r="I4506">
        <v>520.24770000000001</v>
      </c>
      <c r="J4506">
        <v>2019</v>
      </c>
      <c r="K4506">
        <v>7</v>
      </c>
      <c r="L4506">
        <v>14627</v>
      </c>
      <c r="M4506">
        <v>303004787</v>
      </c>
      <c r="N4506" s="7">
        <v>43808</v>
      </c>
      <c r="P4506" s="7"/>
    </row>
    <row r="4507" spans="1:16" x14ac:dyDescent="0.25">
      <c r="A4507" t="s">
        <v>1028</v>
      </c>
      <c r="B4507" t="s">
        <v>1076</v>
      </c>
      <c r="C4507" t="s">
        <v>1077</v>
      </c>
      <c r="D4507" t="s">
        <v>1078</v>
      </c>
      <c r="E4507" t="s">
        <v>1079</v>
      </c>
      <c r="F4507" t="s">
        <v>1080</v>
      </c>
      <c r="G4507" t="s">
        <v>36</v>
      </c>
      <c r="H4507">
        <v>201907</v>
      </c>
      <c r="I4507">
        <v>151.16890000000001</v>
      </c>
      <c r="J4507">
        <v>2019</v>
      </c>
      <c r="K4507">
        <v>7</v>
      </c>
      <c r="L4507">
        <v>14628</v>
      </c>
      <c r="M4507">
        <v>302108336</v>
      </c>
      <c r="N4507" s="7">
        <v>43818</v>
      </c>
      <c r="P4507" s="7"/>
    </row>
    <row r="4508" spans="1:16" x14ac:dyDescent="0.25">
      <c r="A4508" t="s">
        <v>1028</v>
      </c>
      <c r="B4508" t="s">
        <v>1029</v>
      </c>
      <c r="C4508" t="s">
        <v>1030</v>
      </c>
      <c r="D4508" t="s">
        <v>1031</v>
      </c>
      <c r="E4508" t="s">
        <v>1032</v>
      </c>
      <c r="F4508" t="s">
        <v>1033</v>
      </c>
      <c r="G4508" t="s">
        <v>35</v>
      </c>
      <c r="H4508">
        <v>201907</v>
      </c>
      <c r="I4508">
        <v>315</v>
      </c>
      <c r="J4508">
        <v>2019</v>
      </c>
      <c r="K4508">
        <v>7</v>
      </c>
      <c r="L4508">
        <v>14629</v>
      </c>
      <c r="M4508">
        <v>301909827</v>
      </c>
      <c r="N4508" s="7">
        <v>43739</v>
      </c>
      <c r="P4508" s="7"/>
    </row>
    <row r="4509" spans="1:16" x14ac:dyDescent="0.25">
      <c r="A4509" t="s">
        <v>21</v>
      </c>
      <c r="B4509" t="s">
        <v>22</v>
      </c>
      <c r="C4509" t="s">
        <v>43</v>
      </c>
      <c r="D4509" t="s">
        <v>44</v>
      </c>
      <c r="E4509" t="s">
        <v>45</v>
      </c>
      <c r="F4509" t="s">
        <v>23</v>
      </c>
      <c r="G4509" t="s">
        <v>27</v>
      </c>
      <c r="H4509">
        <v>201907</v>
      </c>
      <c r="I4509">
        <v>256.33010000000002</v>
      </c>
      <c r="J4509">
        <v>2019</v>
      </c>
      <c r="K4509">
        <v>7</v>
      </c>
      <c r="L4509">
        <v>14630</v>
      </c>
      <c r="M4509">
        <v>301800319</v>
      </c>
      <c r="N4509" s="7">
        <v>43796</v>
      </c>
      <c r="P4509" s="7"/>
    </row>
    <row r="4510" spans="1:16" x14ac:dyDescent="0.25">
      <c r="A4510" t="s">
        <v>1045</v>
      </c>
      <c r="B4510" t="s">
        <v>1054</v>
      </c>
      <c r="C4510" t="s">
        <v>1074</v>
      </c>
      <c r="D4510" t="s">
        <v>1071</v>
      </c>
      <c r="E4510" t="s">
        <v>1075</v>
      </c>
      <c r="F4510" t="s">
        <v>1073</v>
      </c>
      <c r="G4510" t="s">
        <v>24</v>
      </c>
      <c r="H4510">
        <v>201907</v>
      </c>
      <c r="I4510">
        <v>135.6917</v>
      </c>
      <c r="J4510">
        <v>2019</v>
      </c>
      <c r="K4510">
        <v>7</v>
      </c>
      <c r="L4510">
        <v>14631</v>
      </c>
      <c r="M4510">
        <v>301908112</v>
      </c>
      <c r="N4510" s="7">
        <v>43718</v>
      </c>
      <c r="P4510" s="7"/>
    </row>
    <row r="4511" spans="1:16" x14ac:dyDescent="0.25">
      <c r="A4511" t="s">
        <v>1045</v>
      </c>
      <c r="B4511" t="s">
        <v>1067</v>
      </c>
      <c r="C4511" t="s">
        <v>1068</v>
      </c>
      <c r="D4511" t="s">
        <v>1069</v>
      </c>
      <c r="E4511" t="s">
        <v>1070</v>
      </c>
      <c r="F4511" t="s">
        <v>1050</v>
      </c>
      <c r="G4511" t="s">
        <v>31</v>
      </c>
      <c r="H4511">
        <v>201907</v>
      </c>
      <c r="I4511">
        <v>76.347399999999993</v>
      </c>
      <c r="J4511">
        <v>2019</v>
      </c>
      <c r="K4511">
        <v>7</v>
      </c>
      <c r="L4511">
        <v>14632</v>
      </c>
      <c r="M4511">
        <v>301705474</v>
      </c>
      <c r="N4511" s="7">
        <v>43654</v>
      </c>
      <c r="P4511" s="7"/>
    </row>
    <row r="4512" spans="1:16" x14ac:dyDescent="0.25">
      <c r="A4512" t="s">
        <v>1037</v>
      </c>
      <c r="B4512" t="s">
        <v>1038</v>
      </c>
      <c r="C4512" t="s">
        <v>1042</v>
      </c>
      <c r="D4512" t="s">
        <v>1043</v>
      </c>
      <c r="E4512" t="s">
        <v>1044</v>
      </c>
      <c r="F4512" t="s">
        <v>1033</v>
      </c>
      <c r="G4512" t="s">
        <v>27</v>
      </c>
      <c r="H4512">
        <v>201907</v>
      </c>
      <c r="I4512">
        <v>309.977419</v>
      </c>
      <c r="J4512">
        <v>2019</v>
      </c>
      <c r="K4512">
        <v>7</v>
      </c>
      <c r="L4512">
        <v>14633</v>
      </c>
      <c r="M4512">
        <v>302105336</v>
      </c>
      <c r="N4512" s="7">
        <v>43739</v>
      </c>
      <c r="P4512" s="7"/>
    </row>
    <row r="4513" spans="1:16" x14ac:dyDescent="0.25">
      <c r="A4513" t="s">
        <v>1045</v>
      </c>
      <c r="B4513" t="s">
        <v>1046</v>
      </c>
      <c r="C4513" t="s">
        <v>1051</v>
      </c>
      <c r="D4513" t="s">
        <v>1052</v>
      </c>
      <c r="E4513" t="s">
        <v>1053</v>
      </c>
      <c r="F4513" t="s">
        <v>1050</v>
      </c>
      <c r="G4513" t="s">
        <v>609</v>
      </c>
      <c r="H4513">
        <v>201907</v>
      </c>
      <c r="I4513">
        <v>400.8777</v>
      </c>
      <c r="J4513">
        <v>2019</v>
      </c>
      <c r="K4513">
        <v>7</v>
      </c>
      <c r="L4513">
        <v>14634</v>
      </c>
      <c r="M4513">
        <v>301806413</v>
      </c>
      <c r="N4513" s="7">
        <v>43805</v>
      </c>
      <c r="P4513" s="7"/>
    </row>
    <row r="4514" spans="1:16" x14ac:dyDescent="0.25">
      <c r="A4514" t="s">
        <v>1045</v>
      </c>
      <c r="B4514" t="s">
        <v>1060</v>
      </c>
      <c r="C4514" t="s">
        <v>1061</v>
      </c>
      <c r="D4514" t="s">
        <v>1062</v>
      </c>
      <c r="E4514" t="s">
        <v>1063</v>
      </c>
      <c r="F4514" t="s">
        <v>1050</v>
      </c>
      <c r="G4514" t="s">
        <v>10</v>
      </c>
      <c r="H4514">
        <v>201907</v>
      </c>
      <c r="I4514">
        <v>476.09870000000001</v>
      </c>
      <c r="J4514">
        <v>2019</v>
      </c>
      <c r="K4514">
        <v>7</v>
      </c>
      <c r="L4514">
        <v>14635</v>
      </c>
      <c r="M4514">
        <v>302106559</v>
      </c>
      <c r="N4514" s="7">
        <v>43658</v>
      </c>
      <c r="P4514" s="7"/>
    </row>
    <row r="4515" spans="1:16" x14ac:dyDescent="0.25">
      <c r="A4515" t="s">
        <v>1045</v>
      </c>
      <c r="B4515" t="s">
        <v>1046</v>
      </c>
      <c r="C4515" t="s">
        <v>1047</v>
      </c>
      <c r="D4515" t="s">
        <v>1048</v>
      </c>
      <c r="E4515" t="s">
        <v>1049</v>
      </c>
      <c r="F4515" t="s">
        <v>1050</v>
      </c>
      <c r="G4515" t="s">
        <v>46</v>
      </c>
      <c r="H4515">
        <v>201907</v>
      </c>
      <c r="I4515">
        <v>211.6129</v>
      </c>
      <c r="J4515">
        <v>2019</v>
      </c>
      <c r="K4515">
        <v>7</v>
      </c>
      <c r="L4515">
        <v>14636</v>
      </c>
      <c r="M4515">
        <v>302103343</v>
      </c>
      <c r="N4515" s="7">
        <v>43821</v>
      </c>
      <c r="P4515" s="7"/>
    </row>
    <row r="4516" spans="1:16" x14ac:dyDescent="0.25">
      <c r="A4516" t="s">
        <v>1045</v>
      </c>
      <c r="B4516" t="s">
        <v>1060</v>
      </c>
      <c r="C4516" t="s">
        <v>1061</v>
      </c>
      <c r="D4516" t="s">
        <v>1062</v>
      </c>
      <c r="E4516" t="s">
        <v>1063</v>
      </c>
      <c r="F4516" t="s">
        <v>1050</v>
      </c>
      <c r="G4516" t="s">
        <v>24</v>
      </c>
      <c r="H4516">
        <v>201907</v>
      </c>
      <c r="I4516">
        <v>443.09769999999997</v>
      </c>
      <c r="J4516">
        <v>2019</v>
      </c>
      <c r="K4516">
        <v>7</v>
      </c>
      <c r="L4516">
        <v>14637</v>
      </c>
      <c r="M4516">
        <v>301906179</v>
      </c>
      <c r="N4516" s="7">
        <v>43670</v>
      </c>
      <c r="P4516" s="7"/>
    </row>
    <row r="4517" spans="1:16" x14ac:dyDescent="0.25">
      <c r="A4517" t="s">
        <v>1045</v>
      </c>
      <c r="B4517" t="s">
        <v>1060</v>
      </c>
      <c r="C4517" t="s">
        <v>1061</v>
      </c>
      <c r="D4517" t="s">
        <v>1062</v>
      </c>
      <c r="E4517" t="s">
        <v>1063</v>
      </c>
      <c r="F4517" t="s">
        <v>1050</v>
      </c>
      <c r="G4517" t="s">
        <v>28</v>
      </c>
      <c r="H4517">
        <v>201907</v>
      </c>
      <c r="I4517">
        <v>507.66840000000002</v>
      </c>
      <c r="J4517">
        <v>2019</v>
      </c>
      <c r="K4517">
        <v>7</v>
      </c>
      <c r="L4517">
        <v>14638</v>
      </c>
      <c r="M4517">
        <v>303007741</v>
      </c>
      <c r="N4517" s="7">
        <v>43662</v>
      </c>
      <c r="P4517" s="7"/>
    </row>
    <row r="4518" spans="1:16" x14ac:dyDescent="0.25">
      <c r="A4518" t="s">
        <v>1045</v>
      </c>
      <c r="B4518" t="s">
        <v>1067</v>
      </c>
      <c r="C4518" t="s">
        <v>1068</v>
      </c>
      <c r="D4518" t="s">
        <v>1069</v>
      </c>
      <c r="E4518" t="s">
        <v>1070</v>
      </c>
      <c r="F4518" t="s">
        <v>1050</v>
      </c>
      <c r="G4518" t="s">
        <v>12</v>
      </c>
      <c r="H4518">
        <v>201907</v>
      </c>
      <c r="I4518">
        <v>65.923400000000001</v>
      </c>
      <c r="J4518">
        <v>2019</v>
      </c>
      <c r="K4518">
        <v>7</v>
      </c>
      <c r="L4518">
        <v>14639</v>
      </c>
      <c r="M4518">
        <v>303004450</v>
      </c>
      <c r="N4518" s="7">
        <v>43735</v>
      </c>
      <c r="P4518" s="7"/>
    </row>
    <row r="4519" spans="1:16" x14ac:dyDescent="0.25">
      <c r="A4519" t="s">
        <v>1045</v>
      </c>
      <c r="B4519" t="s">
        <v>1054</v>
      </c>
      <c r="C4519" t="s">
        <v>1074</v>
      </c>
      <c r="D4519" t="s">
        <v>1071</v>
      </c>
      <c r="E4519" t="s">
        <v>1075</v>
      </c>
      <c r="F4519" t="s">
        <v>1073</v>
      </c>
      <c r="G4519" t="s">
        <v>319</v>
      </c>
      <c r="H4519">
        <v>201907</v>
      </c>
      <c r="I4519">
        <v>91.981300000000005</v>
      </c>
      <c r="J4519">
        <v>2019</v>
      </c>
      <c r="K4519">
        <v>7</v>
      </c>
      <c r="L4519">
        <v>14640</v>
      </c>
      <c r="M4519">
        <v>301503966</v>
      </c>
      <c r="N4519" s="7">
        <v>43762</v>
      </c>
      <c r="P4519" s="7"/>
    </row>
    <row r="4520" spans="1:16" x14ac:dyDescent="0.25">
      <c r="A4520" t="s">
        <v>1028</v>
      </c>
      <c r="B4520" t="s">
        <v>1076</v>
      </c>
      <c r="C4520" t="s">
        <v>1077</v>
      </c>
      <c r="D4520" t="s">
        <v>1078</v>
      </c>
      <c r="E4520" t="s">
        <v>1079</v>
      </c>
      <c r="F4520" t="s">
        <v>1080</v>
      </c>
      <c r="G4520" t="s">
        <v>338</v>
      </c>
      <c r="H4520">
        <v>201907</v>
      </c>
      <c r="I4520">
        <v>153.08420000000001</v>
      </c>
      <c r="J4520">
        <v>2019</v>
      </c>
      <c r="K4520">
        <v>7</v>
      </c>
      <c r="L4520">
        <v>14641</v>
      </c>
      <c r="M4520">
        <v>303006440</v>
      </c>
      <c r="N4520" s="7">
        <v>43677</v>
      </c>
      <c r="P4520" s="7"/>
    </row>
    <row r="4521" spans="1:16" x14ac:dyDescent="0.25">
      <c r="A4521" t="s">
        <v>1045</v>
      </c>
      <c r="B4521" t="s">
        <v>1054</v>
      </c>
      <c r="C4521" t="s">
        <v>1074</v>
      </c>
      <c r="D4521" t="s">
        <v>1071</v>
      </c>
      <c r="E4521" t="s">
        <v>1075</v>
      </c>
      <c r="F4521" t="s">
        <v>1073</v>
      </c>
      <c r="G4521" t="s">
        <v>32</v>
      </c>
      <c r="H4521">
        <v>201907</v>
      </c>
      <c r="I4521">
        <v>138.251</v>
      </c>
      <c r="J4521">
        <v>2019</v>
      </c>
      <c r="K4521">
        <v>7</v>
      </c>
      <c r="L4521">
        <v>14642</v>
      </c>
      <c r="M4521">
        <v>301005027</v>
      </c>
      <c r="N4521" s="7">
        <v>43696</v>
      </c>
      <c r="P4521" s="7"/>
    </row>
    <row r="4522" spans="1:16" x14ac:dyDescent="0.25">
      <c r="A4522" t="s">
        <v>1037</v>
      </c>
      <c r="B4522" t="s">
        <v>1038</v>
      </c>
      <c r="C4522" t="s">
        <v>1039</v>
      </c>
      <c r="D4522" t="s">
        <v>1040</v>
      </c>
      <c r="E4522" t="s">
        <v>1041</v>
      </c>
      <c r="F4522" t="s">
        <v>1033</v>
      </c>
      <c r="G4522" t="s">
        <v>28</v>
      </c>
      <c r="H4522">
        <v>201907</v>
      </c>
      <c r="I4522">
        <v>436</v>
      </c>
      <c r="J4522">
        <v>2019</v>
      </c>
      <c r="K4522">
        <v>7</v>
      </c>
      <c r="L4522">
        <v>14643</v>
      </c>
      <c r="M4522">
        <v>303005844</v>
      </c>
      <c r="N4522" s="7">
        <v>43724</v>
      </c>
      <c r="P4522" s="7"/>
    </row>
    <row r="4523" spans="1:16" x14ac:dyDescent="0.25">
      <c r="A4523" t="s">
        <v>1045</v>
      </c>
      <c r="B4523" t="s">
        <v>1046</v>
      </c>
      <c r="C4523" t="s">
        <v>1047</v>
      </c>
      <c r="D4523" t="s">
        <v>1048</v>
      </c>
      <c r="E4523" t="s">
        <v>1049</v>
      </c>
      <c r="F4523" t="s">
        <v>1050</v>
      </c>
      <c r="G4523" t="s">
        <v>35</v>
      </c>
      <c r="H4523">
        <v>201907</v>
      </c>
      <c r="I4523">
        <v>184.56</v>
      </c>
      <c r="J4523">
        <v>2019</v>
      </c>
      <c r="K4523">
        <v>7</v>
      </c>
      <c r="L4523">
        <v>14644</v>
      </c>
      <c r="M4523">
        <v>301806751</v>
      </c>
      <c r="N4523" s="7">
        <v>43810</v>
      </c>
      <c r="P4523" s="7"/>
    </row>
    <row r="4524" spans="1:16" x14ac:dyDescent="0.25">
      <c r="A4524" t="s">
        <v>1045</v>
      </c>
      <c r="B4524" t="s">
        <v>1054</v>
      </c>
      <c r="C4524" t="s">
        <v>1058</v>
      </c>
      <c r="D4524" t="s">
        <v>1056</v>
      </c>
      <c r="E4524" t="s">
        <v>1059</v>
      </c>
      <c r="F4524" t="s">
        <v>1050</v>
      </c>
      <c r="G4524" t="s">
        <v>323</v>
      </c>
      <c r="H4524">
        <v>201907</v>
      </c>
      <c r="I4524">
        <v>208.92679999999999</v>
      </c>
      <c r="J4524">
        <v>2019</v>
      </c>
      <c r="K4524">
        <v>7</v>
      </c>
      <c r="L4524">
        <v>14645</v>
      </c>
      <c r="M4524">
        <v>303006281</v>
      </c>
      <c r="N4524" s="7">
        <v>43808</v>
      </c>
      <c r="P4524" s="7"/>
    </row>
    <row r="4525" spans="1:16" x14ac:dyDescent="0.25">
      <c r="A4525" t="s">
        <v>1045</v>
      </c>
      <c r="B4525" t="s">
        <v>1046</v>
      </c>
      <c r="C4525" t="s">
        <v>1051</v>
      </c>
      <c r="D4525" t="s">
        <v>1052</v>
      </c>
      <c r="E4525" t="s">
        <v>1053</v>
      </c>
      <c r="F4525" t="s">
        <v>1050</v>
      </c>
      <c r="G4525" t="s">
        <v>323</v>
      </c>
      <c r="H4525">
        <v>201907</v>
      </c>
      <c r="I4525">
        <v>336.51350000000002</v>
      </c>
      <c r="J4525">
        <v>2019</v>
      </c>
      <c r="K4525">
        <v>7</v>
      </c>
      <c r="L4525">
        <v>14646</v>
      </c>
      <c r="M4525">
        <v>302109612</v>
      </c>
      <c r="N4525" s="7">
        <v>43808</v>
      </c>
      <c r="P4525" s="7"/>
    </row>
    <row r="4526" spans="1:16" x14ac:dyDescent="0.25">
      <c r="A4526" t="s">
        <v>1045</v>
      </c>
      <c r="B4526" t="s">
        <v>1060</v>
      </c>
      <c r="C4526" t="s">
        <v>1064</v>
      </c>
      <c r="D4526" t="s">
        <v>1065</v>
      </c>
      <c r="E4526" t="s">
        <v>1066</v>
      </c>
      <c r="F4526" t="s">
        <v>1050</v>
      </c>
      <c r="G4526" t="s">
        <v>31</v>
      </c>
      <c r="H4526">
        <v>201907</v>
      </c>
      <c r="I4526">
        <v>544.80650000000003</v>
      </c>
      <c r="J4526">
        <v>2019</v>
      </c>
      <c r="K4526">
        <v>7</v>
      </c>
      <c r="L4526">
        <v>14647</v>
      </c>
      <c r="M4526">
        <v>303007835</v>
      </c>
      <c r="N4526" s="7">
        <v>43694</v>
      </c>
      <c r="P4526" s="7"/>
    </row>
    <row r="4527" spans="1:16" x14ac:dyDescent="0.25">
      <c r="A4527" t="s">
        <v>1028</v>
      </c>
      <c r="B4527" t="s">
        <v>1029</v>
      </c>
      <c r="C4527" t="s">
        <v>1034</v>
      </c>
      <c r="D4527" t="s">
        <v>1035</v>
      </c>
      <c r="E4527" t="s">
        <v>1036</v>
      </c>
      <c r="F4527" t="s">
        <v>1033</v>
      </c>
      <c r="G4527" t="s">
        <v>26</v>
      </c>
      <c r="H4527">
        <v>201907</v>
      </c>
      <c r="I4527">
        <v>228.43889999999999</v>
      </c>
      <c r="J4527">
        <v>2019</v>
      </c>
      <c r="K4527">
        <v>7</v>
      </c>
      <c r="L4527">
        <v>14648</v>
      </c>
      <c r="M4527">
        <v>302107361</v>
      </c>
      <c r="N4527" s="7">
        <v>43804</v>
      </c>
      <c r="P4527" s="7"/>
    </row>
    <row r="4528" spans="1:16" x14ac:dyDescent="0.25">
      <c r="A4528" t="s">
        <v>1037</v>
      </c>
      <c r="B4528" t="s">
        <v>1038</v>
      </c>
      <c r="C4528" t="s">
        <v>1042</v>
      </c>
      <c r="D4528" t="s">
        <v>1043</v>
      </c>
      <c r="E4528" t="s">
        <v>1044</v>
      </c>
      <c r="F4528" t="s">
        <v>1033</v>
      </c>
      <c r="G4528" t="s">
        <v>26</v>
      </c>
      <c r="H4528">
        <v>201907</v>
      </c>
      <c r="I4528">
        <v>309.977419</v>
      </c>
      <c r="J4528">
        <v>2019</v>
      </c>
      <c r="K4528">
        <v>7</v>
      </c>
      <c r="L4528">
        <v>14649</v>
      </c>
      <c r="M4528">
        <v>303007726</v>
      </c>
      <c r="N4528" s="7">
        <v>43669</v>
      </c>
      <c r="P4528" s="7"/>
    </row>
    <row r="4529" spans="1:16" x14ac:dyDescent="0.25">
      <c r="A4529" t="s">
        <v>21</v>
      </c>
      <c r="B4529" t="s">
        <v>22</v>
      </c>
      <c r="C4529" t="s">
        <v>43</v>
      </c>
      <c r="D4529" t="s">
        <v>44</v>
      </c>
      <c r="E4529" t="s">
        <v>45</v>
      </c>
      <c r="F4529" t="s">
        <v>23</v>
      </c>
      <c r="G4529" t="s">
        <v>35</v>
      </c>
      <c r="H4529">
        <v>201907</v>
      </c>
      <c r="I4529">
        <v>201.71199999999999</v>
      </c>
      <c r="J4529">
        <v>2019</v>
      </c>
      <c r="K4529">
        <v>7</v>
      </c>
      <c r="L4529">
        <v>14650</v>
      </c>
      <c r="M4529">
        <v>303004595</v>
      </c>
      <c r="N4529" s="7">
        <v>43656</v>
      </c>
      <c r="P4529" s="7"/>
    </row>
    <row r="4530" spans="1:16" x14ac:dyDescent="0.25">
      <c r="A4530" t="s">
        <v>1045</v>
      </c>
      <c r="B4530" t="s">
        <v>1054</v>
      </c>
      <c r="C4530" t="s">
        <v>1074</v>
      </c>
      <c r="D4530" t="s">
        <v>1071</v>
      </c>
      <c r="E4530" t="s">
        <v>1075</v>
      </c>
      <c r="F4530" t="s">
        <v>1073</v>
      </c>
      <c r="G4530" t="s">
        <v>28</v>
      </c>
      <c r="H4530">
        <v>201907</v>
      </c>
      <c r="I4530">
        <v>107.7445</v>
      </c>
      <c r="J4530">
        <v>2019</v>
      </c>
      <c r="K4530">
        <v>7</v>
      </c>
      <c r="L4530">
        <v>14651</v>
      </c>
      <c r="M4530">
        <v>301604308</v>
      </c>
      <c r="N4530" s="7">
        <v>43823</v>
      </c>
      <c r="P4530" s="7"/>
    </row>
    <row r="4531" spans="1:16" x14ac:dyDescent="0.25">
      <c r="A4531" t="s">
        <v>1045</v>
      </c>
      <c r="B4531" t="s">
        <v>1046</v>
      </c>
      <c r="C4531" t="s">
        <v>1047</v>
      </c>
      <c r="D4531" t="s">
        <v>1048</v>
      </c>
      <c r="E4531" t="s">
        <v>1049</v>
      </c>
      <c r="F4531" t="s">
        <v>1050</v>
      </c>
      <c r="G4531" t="s">
        <v>29</v>
      </c>
      <c r="H4531">
        <v>201907</v>
      </c>
      <c r="I4531">
        <v>277.30130000000003</v>
      </c>
      <c r="J4531">
        <v>2019</v>
      </c>
      <c r="K4531">
        <v>7</v>
      </c>
      <c r="L4531">
        <v>14652</v>
      </c>
      <c r="M4531">
        <v>303004507</v>
      </c>
      <c r="N4531" s="7">
        <v>43703</v>
      </c>
      <c r="P4531" s="7"/>
    </row>
    <row r="4532" spans="1:16" x14ac:dyDescent="0.25">
      <c r="A4532" t="s">
        <v>1045</v>
      </c>
      <c r="B4532" t="s">
        <v>1054</v>
      </c>
      <c r="C4532" t="s">
        <v>1074</v>
      </c>
      <c r="D4532" t="s">
        <v>1071</v>
      </c>
      <c r="E4532" t="s">
        <v>1075</v>
      </c>
      <c r="F4532" t="s">
        <v>1073</v>
      </c>
      <c r="G4532" t="s">
        <v>29</v>
      </c>
      <c r="H4532">
        <v>201907</v>
      </c>
      <c r="I4532">
        <v>103.0861</v>
      </c>
      <c r="J4532">
        <v>2019</v>
      </c>
      <c r="K4532">
        <v>7</v>
      </c>
      <c r="L4532">
        <v>14653</v>
      </c>
      <c r="M4532">
        <v>301604427</v>
      </c>
      <c r="N4532" s="7">
        <v>43685</v>
      </c>
      <c r="P4532" s="7"/>
    </row>
    <row r="4533" spans="1:16" x14ac:dyDescent="0.25">
      <c r="A4533" t="s">
        <v>1045</v>
      </c>
      <c r="B4533" t="s">
        <v>1060</v>
      </c>
      <c r="C4533" t="s">
        <v>1061</v>
      </c>
      <c r="D4533" t="s">
        <v>1062</v>
      </c>
      <c r="E4533" t="s">
        <v>1063</v>
      </c>
      <c r="F4533" t="s">
        <v>1050</v>
      </c>
      <c r="G4533" t="s">
        <v>244</v>
      </c>
      <c r="H4533">
        <v>201907</v>
      </c>
      <c r="I4533">
        <v>456.2903</v>
      </c>
      <c r="J4533">
        <v>2019</v>
      </c>
      <c r="K4533">
        <v>7</v>
      </c>
      <c r="L4533">
        <v>14654</v>
      </c>
      <c r="M4533">
        <v>302107489</v>
      </c>
      <c r="N4533" s="7">
        <v>43777</v>
      </c>
      <c r="P4533" s="7"/>
    </row>
    <row r="4534" spans="1:16" x14ac:dyDescent="0.25">
      <c r="A4534" t="s">
        <v>1045</v>
      </c>
      <c r="B4534" t="s">
        <v>1054</v>
      </c>
      <c r="C4534" t="s">
        <v>1074</v>
      </c>
      <c r="D4534" t="s">
        <v>1071</v>
      </c>
      <c r="E4534" t="s">
        <v>1075</v>
      </c>
      <c r="F4534" t="s">
        <v>1073</v>
      </c>
      <c r="G4534" t="s">
        <v>35</v>
      </c>
      <c r="H4534">
        <v>201907</v>
      </c>
      <c r="I4534">
        <v>142.6729</v>
      </c>
      <c r="J4534">
        <v>2019</v>
      </c>
      <c r="K4534">
        <v>7</v>
      </c>
      <c r="L4534">
        <v>14655</v>
      </c>
      <c r="M4534">
        <v>301806621</v>
      </c>
      <c r="N4534" s="7">
        <v>43718</v>
      </c>
      <c r="P4534" s="7"/>
    </row>
    <row r="4535" spans="1:16" x14ac:dyDescent="0.25">
      <c r="A4535" t="s">
        <v>1045</v>
      </c>
      <c r="B4535" t="s">
        <v>1060</v>
      </c>
      <c r="C4535" t="s">
        <v>1061</v>
      </c>
      <c r="D4535" t="s">
        <v>1062</v>
      </c>
      <c r="E4535" t="s">
        <v>1063</v>
      </c>
      <c r="F4535" t="s">
        <v>1050</v>
      </c>
      <c r="G4535" t="s">
        <v>34</v>
      </c>
      <c r="H4535">
        <v>201907</v>
      </c>
      <c r="I4535">
        <v>485</v>
      </c>
      <c r="J4535">
        <v>2019</v>
      </c>
      <c r="K4535">
        <v>7</v>
      </c>
      <c r="L4535">
        <v>14656</v>
      </c>
      <c r="M4535">
        <v>303004806</v>
      </c>
      <c r="N4535" s="7">
        <v>43776</v>
      </c>
      <c r="P4535" s="7"/>
    </row>
    <row r="4536" spans="1:16" x14ac:dyDescent="0.25">
      <c r="A4536" t="s">
        <v>1028</v>
      </c>
      <c r="B4536" t="s">
        <v>1076</v>
      </c>
      <c r="C4536" t="s">
        <v>1077</v>
      </c>
      <c r="D4536" t="s">
        <v>1078</v>
      </c>
      <c r="E4536" t="s">
        <v>1079</v>
      </c>
      <c r="F4536" t="s">
        <v>1080</v>
      </c>
      <c r="G4536" t="s">
        <v>31</v>
      </c>
      <c r="H4536">
        <v>201907</v>
      </c>
      <c r="I4536">
        <v>178.6274909</v>
      </c>
      <c r="J4536">
        <v>2019</v>
      </c>
      <c r="K4536">
        <v>7</v>
      </c>
      <c r="L4536">
        <v>14657</v>
      </c>
      <c r="M4536">
        <v>301109329</v>
      </c>
      <c r="N4536" s="7">
        <v>43700</v>
      </c>
      <c r="P4536" s="7"/>
    </row>
    <row r="4537" spans="1:16" x14ac:dyDescent="0.25">
      <c r="A4537" t="s">
        <v>1045</v>
      </c>
      <c r="B4537" t="s">
        <v>1046</v>
      </c>
      <c r="C4537" t="s">
        <v>1047</v>
      </c>
      <c r="D4537" t="s">
        <v>1048</v>
      </c>
      <c r="E4537" t="s">
        <v>1049</v>
      </c>
      <c r="F4537" t="s">
        <v>1050</v>
      </c>
      <c r="G4537" t="s">
        <v>338</v>
      </c>
      <c r="H4537">
        <v>201907</v>
      </c>
      <c r="I4537">
        <v>247.12809999999999</v>
      </c>
      <c r="J4537">
        <v>2019</v>
      </c>
      <c r="K4537">
        <v>7</v>
      </c>
      <c r="L4537">
        <v>14658</v>
      </c>
      <c r="M4537">
        <v>303006440</v>
      </c>
      <c r="N4537" s="7">
        <v>43793</v>
      </c>
      <c r="P4537" s="7"/>
    </row>
    <row r="4538" spans="1:16" x14ac:dyDescent="0.25">
      <c r="A4538" t="s">
        <v>41</v>
      </c>
      <c r="B4538" t="s">
        <v>22</v>
      </c>
      <c r="C4538" t="s">
        <v>57</v>
      </c>
      <c r="D4538" t="s">
        <v>58</v>
      </c>
      <c r="E4538" t="s">
        <v>59</v>
      </c>
      <c r="F4538" t="s">
        <v>23</v>
      </c>
      <c r="G4538" t="s">
        <v>34</v>
      </c>
      <c r="H4538">
        <v>201907</v>
      </c>
      <c r="I4538">
        <v>60.8</v>
      </c>
      <c r="J4538">
        <v>2019</v>
      </c>
      <c r="K4538">
        <v>7</v>
      </c>
      <c r="L4538">
        <v>14659</v>
      </c>
      <c r="M4538">
        <v>301706481</v>
      </c>
      <c r="N4538" s="7">
        <v>43810</v>
      </c>
      <c r="P4538" s="7"/>
    </row>
    <row r="4539" spans="1:16" x14ac:dyDescent="0.25">
      <c r="A4539" t="s">
        <v>1045</v>
      </c>
      <c r="B4539" t="s">
        <v>1054</v>
      </c>
      <c r="C4539" t="s">
        <v>1058</v>
      </c>
      <c r="D4539" t="s">
        <v>1056</v>
      </c>
      <c r="E4539" t="s">
        <v>1059</v>
      </c>
      <c r="F4539" t="s">
        <v>1050</v>
      </c>
      <c r="G4539" t="s">
        <v>349</v>
      </c>
      <c r="H4539">
        <v>201907</v>
      </c>
      <c r="I4539">
        <v>300.19189999999998</v>
      </c>
      <c r="J4539">
        <v>2019</v>
      </c>
      <c r="K4539">
        <v>7</v>
      </c>
      <c r="L4539">
        <v>14660</v>
      </c>
      <c r="M4539">
        <v>301805032</v>
      </c>
      <c r="N4539" s="7">
        <v>43708</v>
      </c>
      <c r="P4539" s="7"/>
    </row>
    <row r="4540" spans="1:16" x14ac:dyDescent="0.25">
      <c r="A4540" t="s">
        <v>21</v>
      </c>
      <c r="B4540" t="s">
        <v>22</v>
      </c>
      <c r="C4540" t="s">
        <v>38</v>
      </c>
      <c r="D4540" t="s">
        <v>39</v>
      </c>
      <c r="E4540" t="s">
        <v>40</v>
      </c>
      <c r="F4540" t="s">
        <v>23</v>
      </c>
      <c r="G4540" t="s">
        <v>27</v>
      </c>
      <c r="H4540">
        <v>201907</v>
      </c>
      <c r="I4540">
        <v>113.8728</v>
      </c>
      <c r="J4540">
        <v>2019</v>
      </c>
      <c r="K4540">
        <v>7</v>
      </c>
      <c r="L4540">
        <v>14661</v>
      </c>
      <c r="M4540">
        <v>302106709</v>
      </c>
      <c r="N4540" s="7">
        <v>43736</v>
      </c>
      <c r="P4540" s="7"/>
    </row>
    <row r="4541" spans="1:16" x14ac:dyDescent="0.25">
      <c r="A4541" t="s">
        <v>1037</v>
      </c>
      <c r="B4541" t="s">
        <v>1038</v>
      </c>
      <c r="C4541" t="s">
        <v>1042</v>
      </c>
      <c r="D4541" t="s">
        <v>1043</v>
      </c>
      <c r="E4541" t="s">
        <v>1044</v>
      </c>
      <c r="F4541" t="s">
        <v>1033</v>
      </c>
      <c r="G4541" t="s">
        <v>28</v>
      </c>
      <c r="H4541">
        <v>201907</v>
      </c>
      <c r="I4541">
        <v>300.51600000000002</v>
      </c>
      <c r="J4541">
        <v>2019</v>
      </c>
      <c r="K4541">
        <v>7</v>
      </c>
      <c r="L4541">
        <v>14662</v>
      </c>
      <c r="M4541">
        <v>303007740</v>
      </c>
      <c r="N4541" s="7">
        <v>43797</v>
      </c>
      <c r="P4541" s="7"/>
    </row>
    <row r="4542" spans="1:16" x14ac:dyDescent="0.25">
      <c r="A4542" t="s">
        <v>1045</v>
      </c>
      <c r="B4542" t="s">
        <v>1046</v>
      </c>
      <c r="C4542" t="s">
        <v>1047</v>
      </c>
      <c r="D4542" t="s">
        <v>1048</v>
      </c>
      <c r="E4542" t="s">
        <v>1049</v>
      </c>
      <c r="F4542" t="s">
        <v>1050</v>
      </c>
      <c r="G4542" t="s">
        <v>323</v>
      </c>
      <c r="H4542">
        <v>201907</v>
      </c>
      <c r="I4542">
        <v>235.94030000000001</v>
      </c>
      <c r="J4542">
        <v>2019</v>
      </c>
      <c r="K4542">
        <v>7</v>
      </c>
      <c r="L4542">
        <v>14663</v>
      </c>
      <c r="M4542">
        <v>303004651</v>
      </c>
      <c r="N4542" s="7">
        <v>43702</v>
      </c>
      <c r="P4542" s="7"/>
    </row>
    <row r="4543" spans="1:16" x14ac:dyDescent="0.25">
      <c r="A4543" t="s">
        <v>1045</v>
      </c>
      <c r="B4543" t="s">
        <v>1054</v>
      </c>
      <c r="C4543" t="s">
        <v>1055</v>
      </c>
      <c r="D4543" t="s">
        <v>1056</v>
      </c>
      <c r="E4543" t="s">
        <v>1057</v>
      </c>
      <c r="F4543" t="s">
        <v>1050</v>
      </c>
      <c r="G4543" t="s">
        <v>27</v>
      </c>
      <c r="H4543">
        <v>201907</v>
      </c>
      <c r="I4543">
        <v>195.2218</v>
      </c>
      <c r="J4543">
        <v>2019</v>
      </c>
      <c r="K4543">
        <v>7</v>
      </c>
      <c r="L4543">
        <v>14664</v>
      </c>
      <c r="M4543">
        <v>301806162</v>
      </c>
      <c r="N4543" s="7">
        <v>43714</v>
      </c>
      <c r="P4543" s="7"/>
    </row>
    <row r="4544" spans="1:16" x14ac:dyDescent="0.25">
      <c r="A4544" t="s">
        <v>1045</v>
      </c>
      <c r="B4544" t="s">
        <v>1054</v>
      </c>
      <c r="C4544" t="s">
        <v>1074</v>
      </c>
      <c r="D4544" t="s">
        <v>1071</v>
      </c>
      <c r="E4544" t="s">
        <v>1075</v>
      </c>
      <c r="F4544" t="s">
        <v>1073</v>
      </c>
      <c r="G4544" t="s">
        <v>11</v>
      </c>
      <c r="H4544">
        <v>201907</v>
      </c>
      <c r="I4544">
        <v>163.43450000000001</v>
      </c>
      <c r="J4544">
        <v>2019</v>
      </c>
      <c r="K4544">
        <v>7</v>
      </c>
      <c r="L4544">
        <v>14665</v>
      </c>
      <c r="M4544">
        <v>301908693</v>
      </c>
      <c r="N4544" s="7">
        <v>43719</v>
      </c>
      <c r="P4544" s="7"/>
    </row>
    <row r="4545" spans="1:16" x14ac:dyDescent="0.25">
      <c r="A4545" t="s">
        <v>1045</v>
      </c>
      <c r="B4545" t="s">
        <v>1046</v>
      </c>
      <c r="C4545" t="s">
        <v>1047</v>
      </c>
      <c r="D4545" t="s">
        <v>1048</v>
      </c>
      <c r="E4545" t="s">
        <v>1049</v>
      </c>
      <c r="F4545" t="s">
        <v>1050</v>
      </c>
      <c r="G4545" t="s">
        <v>291</v>
      </c>
      <c r="H4545">
        <v>201907</v>
      </c>
      <c r="I4545">
        <v>284.53469999999999</v>
      </c>
      <c r="J4545">
        <v>2019</v>
      </c>
      <c r="K4545">
        <v>7</v>
      </c>
      <c r="L4545">
        <v>14666</v>
      </c>
      <c r="M4545">
        <v>303005744</v>
      </c>
      <c r="N4545" s="7">
        <v>43687</v>
      </c>
      <c r="P4545" s="7"/>
    </row>
    <row r="4546" spans="1:16" x14ac:dyDescent="0.25">
      <c r="A4546" t="s">
        <v>1045</v>
      </c>
      <c r="B4546" t="s">
        <v>1060</v>
      </c>
      <c r="C4546" t="s">
        <v>1064</v>
      </c>
      <c r="D4546" t="s">
        <v>1065</v>
      </c>
      <c r="E4546" t="s">
        <v>1066</v>
      </c>
      <c r="F4546" t="s">
        <v>1050</v>
      </c>
      <c r="G4546" t="s">
        <v>46</v>
      </c>
      <c r="H4546">
        <v>201907</v>
      </c>
      <c r="I4546">
        <v>616.86829999999998</v>
      </c>
      <c r="J4546">
        <v>2019</v>
      </c>
      <c r="K4546">
        <v>7</v>
      </c>
      <c r="L4546">
        <v>14667</v>
      </c>
      <c r="M4546">
        <v>302109233</v>
      </c>
      <c r="N4546" s="7">
        <v>43814</v>
      </c>
      <c r="P4546" s="7"/>
    </row>
    <row r="4547" spans="1:16" x14ac:dyDescent="0.25">
      <c r="A4547" t="s">
        <v>1045</v>
      </c>
      <c r="B4547" t="s">
        <v>1046</v>
      </c>
      <c r="C4547" t="s">
        <v>1047</v>
      </c>
      <c r="D4547" t="s">
        <v>1048</v>
      </c>
      <c r="E4547" t="s">
        <v>1049</v>
      </c>
      <c r="F4547" t="s">
        <v>1050</v>
      </c>
      <c r="G4547" t="s">
        <v>609</v>
      </c>
      <c r="H4547">
        <v>201907</v>
      </c>
      <c r="I4547">
        <v>297.06290000000001</v>
      </c>
      <c r="J4547">
        <v>2019</v>
      </c>
      <c r="K4547">
        <v>7</v>
      </c>
      <c r="L4547">
        <v>14668</v>
      </c>
      <c r="M4547">
        <v>302106076</v>
      </c>
      <c r="N4547" s="7">
        <v>43675</v>
      </c>
      <c r="P4547" s="7"/>
    </row>
    <row r="4548" spans="1:16" x14ac:dyDescent="0.25">
      <c r="A4548" t="s">
        <v>21</v>
      </c>
      <c r="B4548" t="s">
        <v>22</v>
      </c>
      <c r="C4548" t="s">
        <v>47</v>
      </c>
      <c r="D4548" t="s">
        <v>48</v>
      </c>
      <c r="E4548" t="s">
        <v>49</v>
      </c>
      <c r="F4548" t="s">
        <v>23</v>
      </c>
      <c r="G4548" t="s">
        <v>26</v>
      </c>
      <c r="H4548">
        <v>201907</v>
      </c>
      <c r="I4548">
        <v>102.32299999999999</v>
      </c>
      <c r="J4548">
        <v>2019</v>
      </c>
      <c r="K4548">
        <v>7</v>
      </c>
      <c r="L4548">
        <v>14669</v>
      </c>
      <c r="M4548">
        <v>302107178</v>
      </c>
      <c r="N4548" s="7">
        <v>43759</v>
      </c>
      <c r="P4548" s="7"/>
    </row>
    <row r="4549" spans="1:16" x14ac:dyDescent="0.25">
      <c r="A4549" t="s">
        <v>21</v>
      </c>
      <c r="B4549" t="s">
        <v>22</v>
      </c>
      <c r="C4549" t="s">
        <v>54</v>
      </c>
      <c r="D4549" t="s">
        <v>55</v>
      </c>
      <c r="E4549" t="s">
        <v>56</v>
      </c>
      <c r="F4549" t="s">
        <v>23</v>
      </c>
      <c r="G4549" t="s">
        <v>10</v>
      </c>
      <c r="H4549">
        <v>201907</v>
      </c>
      <c r="I4549">
        <v>75.471999999999994</v>
      </c>
      <c r="J4549">
        <v>2019</v>
      </c>
      <c r="K4549">
        <v>7</v>
      </c>
      <c r="L4549">
        <v>14670</v>
      </c>
      <c r="M4549">
        <v>302107788</v>
      </c>
      <c r="N4549" s="7">
        <v>43668</v>
      </c>
      <c r="P4549" s="7"/>
    </row>
    <row r="4550" spans="1:16" x14ac:dyDescent="0.25">
      <c r="A4550" t="s">
        <v>21</v>
      </c>
      <c r="B4550" t="s">
        <v>22</v>
      </c>
      <c r="C4550" t="s">
        <v>47</v>
      </c>
      <c r="D4550" t="s">
        <v>48</v>
      </c>
      <c r="E4550" t="s">
        <v>49</v>
      </c>
      <c r="F4550" t="s">
        <v>23</v>
      </c>
      <c r="G4550" t="s">
        <v>31</v>
      </c>
      <c r="H4550">
        <v>201907</v>
      </c>
      <c r="I4550">
        <v>99.357500000000002</v>
      </c>
      <c r="J4550">
        <v>2019</v>
      </c>
      <c r="K4550">
        <v>7</v>
      </c>
      <c r="L4550">
        <v>14671</v>
      </c>
      <c r="M4550">
        <v>302107057</v>
      </c>
      <c r="N4550" s="7">
        <v>43754</v>
      </c>
      <c r="P4550" s="7"/>
    </row>
    <row r="4551" spans="1:16" x14ac:dyDescent="0.25">
      <c r="A4551" t="s">
        <v>1045</v>
      </c>
      <c r="B4551" t="s">
        <v>1060</v>
      </c>
      <c r="C4551" t="s">
        <v>1061</v>
      </c>
      <c r="D4551" t="s">
        <v>1062</v>
      </c>
      <c r="E4551" t="s">
        <v>1063</v>
      </c>
      <c r="F4551" t="s">
        <v>1050</v>
      </c>
      <c r="G4551" t="s">
        <v>323</v>
      </c>
      <c r="H4551">
        <v>201907</v>
      </c>
      <c r="I4551">
        <v>526.3229</v>
      </c>
      <c r="J4551">
        <v>2019</v>
      </c>
      <c r="K4551">
        <v>7</v>
      </c>
      <c r="L4551">
        <v>14672</v>
      </c>
      <c r="M4551">
        <v>302103324</v>
      </c>
      <c r="N4551" s="7">
        <v>43774</v>
      </c>
      <c r="P4551" s="7"/>
    </row>
    <row r="4552" spans="1:16" x14ac:dyDescent="0.25">
      <c r="A4552" t="s">
        <v>1045</v>
      </c>
      <c r="B4552" t="s">
        <v>1054</v>
      </c>
      <c r="C4552" t="s">
        <v>1074</v>
      </c>
      <c r="D4552" t="s">
        <v>1071</v>
      </c>
      <c r="E4552" t="s">
        <v>1075</v>
      </c>
      <c r="F4552" t="s">
        <v>1073</v>
      </c>
      <c r="G4552" t="s">
        <v>349</v>
      </c>
      <c r="H4552">
        <v>201907</v>
      </c>
      <c r="I4552">
        <v>159.88480000000001</v>
      </c>
      <c r="J4552">
        <v>2019</v>
      </c>
      <c r="K4552">
        <v>7</v>
      </c>
      <c r="L4552">
        <v>14673</v>
      </c>
      <c r="M4552">
        <v>301806545</v>
      </c>
      <c r="N4552" s="7">
        <v>43797</v>
      </c>
      <c r="P4552" s="7"/>
    </row>
    <row r="4553" spans="1:16" x14ac:dyDescent="0.25">
      <c r="A4553" t="s">
        <v>1045</v>
      </c>
      <c r="B4553" t="s">
        <v>1054</v>
      </c>
      <c r="C4553" t="s">
        <v>1074</v>
      </c>
      <c r="D4553" t="s">
        <v>1071</v>
      </c>
      <c r="E4553" t="s">
        <v>1075</v>
      </c>
      <c r="F4553" t="s">
        <v>1073</v>
      </c>
      <c r="G4553" t="s">
        <v>46</v>
      </c>
      <c r="H4553">
        <v>201907</v>
      </c>
      <c r="I4553">
        <v>103.34520000000001</v>
      </c>
      <c r="J4553">
        <v>2019</v>
      </c>
      <c r="K4553">
        <v>7</v>
      </c>
      <c r="L4553">
        <v>14674</v>
      </c>
      <c r="M4553">
        <v>301806805</v>
      </c>
      <c r="N4553" s="7">
        <v>43787</v>
      </c>
      <c r="P4553" s="7"/>
    </row>
    <row r="4554" spans="1:16" x14ac:dyDescent="0.25">
      <c r="A4554" t="s">
        <v>1045</v>
      </c>
      <c r="B4554" t="s">
        <v>1054</v>
      </c>
      <c r="C4554" t="s">
        <v>1058</v>
      </c>
      <c r="D4554" t="s">
        <v>1056</v>
      </c>
      <c r="E4554" t="s">
        <v>1059</v>
      </c>
      <c r="F4554" t="s">
        <v>1050</v>
      </c>
      <c r="G4554" t="s">
        <v>28</v>
      </c>
      <c r="H4554">
        <v>201907</v>
      </c>
      <c r="I4554">
        <v>288</v>
      </c>
      <c r="J4554">
        <v>2019</v>
      </c>
      <c r="K4554">
        <v>7</v>
      </c>
      <c r="L4554">
        <v>14675</v>
      </c>
      <c r="M4554">
        <v>302108613</v>
      </c>
      <c r="N4554" s="7">
        <v>43650</v>
      </c>
      <c r="P4554" s="7"/>
    </row>
    <row r="4555" spans="1:16" x14ac:dyDescent="0.25">
      <c r="A4555" t="s">
        <v>41</v>
      </c>
      <c r="B4555" t="s">
        <v>22</v>
      </c>
      <c r="C4555" t="s">
        <v>57</v>
      </c>
      <c r="D4555" t="s">
        <v>58</v>
      </c>
      <c r="E4555" t="s">
        <v>59</v>
      </c>
      <c r="F4555" t="s">
        <v>23</v>
      </c>
      <c r="G4555" t="s">
        <v>46</v>
      </c>
      <c r="H4555">
        <v>201907</v>
      </c>
      <c r="I4555">
        <v>76.974100000000007</v>
      </c>
      <c r="J4555">
        <v>2019</v>
      </c>
      <c r="K4555">
        <v>7</v>
      </c>
      <c r="L4555">
        <v>14676</v>
      </c>
      <c r="M4555">
        <v>302106248</v>
      </c>
      <c r="N4555" s="7">
        <v>43783</v>
      </c>
      <c r="P4555" s="7"/>
    </row>
    <row r="4556" spans="1:16" x14ac:dyDescent="0.25">
      <c r="A4556" t="s">
        <v>1037</v>
      </c>
      <c r="B4556" t="s">
        <v>1038</v>
      </c>
      <c r="C4556" t="s">
        <v>1039</v>
      </c>
      <c r="D4556" t="s">
        <v>1040</v>
      </c>
      <c r="E4556" t="s">
        <v>1041</v>
      </c>
      <c r="F4556" t="s">
        <v>1033</v>
      </c>
      <c r="G4556" t="s">
        <v>585</v>
      </c>
      <c r="H4556">
        <v>201907</v>
      </c>
      <c r="I4556">
        <v>413.55799999999999</v>
      </c>
      <c r="J4556">
        <v>2019</v>
      </c>
      <c r="K4556">
        <v>7</v>
      </c>
      <c r="L4556">
        <v>14677</v>
      </c>
      <c r="M4556">
        <v>303009536</v>
      </c>
      <c r="N4556" s="7">
        <v>43810</v>
      </c>
      <c r="P4556" s="7"/>
    </row>
    <row r="4557" spans="1:16" x14ac:dyDescent="0.25">
      <c r="A4557" t="s">
        <v>1045</v>
      </c>
      <c r="B4557" t="s">
        <v>1046</v>
      </c>
      <c r="C4557" t="s">
        <v>1047</v>
      </c>
      <c r="D4557" t="s">
        <v>1048</v>
      </c>
      <c r="E4557" t="s">
        <v>1049</v>
      </c>
      <c r="F4557" t="s">
        <v>1050</v>
      </c>
      <c r="G4557" t="s">
        <v>24</v>
      </c>
      <c r="H4557">
        <v>201907</v>
      </c>
      <c r="I4557">
        <v>245.69229999999999</v>
      </c>
      <c r="J4557">
        <v>2019</v>
      </c>
      <c r="K4557">
        <v>7</v>
      </c>
      <c r="L4557">
        <v>14678</v>
      </c>
      <c r="M4557">
        <v>301902617</v>
      </c>
      <c r="N4557" s="7">
        <v>43781</v>
      </c>
      <c r="P4557" s="7"/>
    </row>
    <row r="4558" spans="1:16" x14ac:dyDescent="0.25">
      <c r="A4558" t="s">
        <v>1045</v>
      </c>
      <c r="B4558" t="s">
        <v>1054</v>
      </c>
      <c r="C4558" t="s">
        <v>1058</v>
      </c>
      <c r="D4558" t="s">
        <v>1056</v>
      </c>
      <c r="E4558" t="s">
        <v>1059</v>
      </c>
      <c r="F4558" t="s">
        <v>1050</v>
      </c>
      <c r="G4558" t="s">
        <v>46</v>
      </c>
      <c r="H4558">
        <v>201907</v>
      </c>
      <c r="I4558">
        <v>151.95070000000001</v>
      </c>
      <c r="J4558">
        <v>2019</v>
      </c>
      <c r="K4558">
        <v>7</v>
      </c>
      <c r="L4558">
        <v>14679</v>
      </c>
      <c r="M4558">
        <v>301304970</v>
      </c>
      <c r="N4558" s="7">
        <v>43811</v>
      </c>
      <c r="P4558" s="7"/>
    </row>
    <row r="4559" spans="1:16" x14ac:dyDescent="0.25">
      <c r="A4559" t="s">
        <v>21</v>
      </c>
      <c r="B4559" t="s">
        <v>22</v>
      </c>
      <c r="C4559" t="s">
        <v>43</v>
      </c>
      <c r="D4559" t="s">
        <v>44</v>
      </c>
      <c r="E4559" t="s">
        <v>45</v>
      </c>
      <c r="F4559" t="s">
        <v>23</v>
      </c>
      <c r="G4559" t="s">
        <v>28</v>
      </c>
      <c r="H4559">
        <v>201907</v>
      </c>
      <c r="I4559">
        <v>331.66800000000001</v>
      </c>
      <c r="J4559">
        <v>2019</v>
      </c>
      <c r="K4559">
        <v>7</v>
      </c>
      <c r="L4559">
        <v>14680</v>
      </c>
      <c r="M4559">
        <v>302105433</v>
      </c>
      <c r="N4559" s="7">
        <v>43735</v>
      </c>
      <c r="P4559" s="7"/>
    </row>
    <row r="4560" spans="1:16" x14ac:dyDescent="0.25">
      <c r="A4560" t="s">
        <v>1028</v>
      </c>
      <c r="B4560" t="s">
        <v>1029</v>
      </c>
      <c r="C4560" t="s">
        <v>1034</v>
      </c>
      <c r="D4560" t="s">
        <v>1035</v>
      </c>
      <c r="E4560" t="s">
        <v>1036</v>
      </c>
      <c r="F4560" t="s">
        <v>1033</v>
      </c>
      <c r="G4560" t="s">
        <v>31</v>
      </c>
      <c r="H4560">
        <v>201907</v>
      </c>
      <c r="I4560">
        <v>298.2</v>
      </c>
      <c r="J4560">
        <v>2019</v>
      </c>
      <c r="K4560">
        <v>7</v>
      </c>
      <c r="L4560">
        <v>14681</v>
      </c>
      <c r="M4560">
        <v>302108911</v>
      </c>
      <c r="N4560" s="7">
        <v>43775</v>
      </c>
      <c r="P4560" s="7"/>
    </row>
    <row r="4561" spans="1:16" x14ac:dyDescent="0.25">
      <c r="A4561" t="s">
        <v>1045</v>
      </c>
      <c r="B4561" t="s">
        <v>1046</v>
      </c>
      <c r="C4561" t="s">
        <v>1047</v>
      </c>
      <c r="D4561" t="s">
        <v>1048</v>
      </c>
      <c r="E4561" t="s">
        <v>1049</v>
      </c>
      <c r="F4561" t="s">
        <v>1050</v>
      </c>
      <c r="G4561" t="s">
        <v>36</v>
      </c>
      <c r="H4561">
        <v>201907</v>
      </c>
      <c r="I4561">
        <v>202.30439999999999</v>
      </c>
      <c r="J4561">
        <v>2019</v>
      </c>
      <c r="K4561">
        <v>7</v>
      </c>
      <c r="L4561">
        <v>14682</v>
      </c>
      <c r="M4561">
        <v>302104657</v>
      </c>
      <c r="N4561" s="7">
        <v>43777</v>
      </c>
      <c r="P4561" s="7"/>
    </row>
    <row r="4562" spans="1:16" x14ac:dyDescent="0.25">
      <c r="A4562" t="s">
        <v>1045</v>
      </c>
      <c r="B4562" t="s">
        <v>1067</v>
      </c>
      <c r="C4562" t="s">
        <v>1068</v>
      </c>
      <c r="D4562" t="s">
        <v>1069</v>
      </c>
      <c r="E4562" t="s">
        <v>1070</v>
      </c>
      <c r="F4562" t="s">
        <v>1050</v>
      </c>
      <c r="G4562" t="s">
        <v>42</v>
      </c>
      <c r="H4562">
        <v>201907</v>
      </c>
      <c r="I4562">
        <v>58.755800000000001</v>
      </c>
      <c r="J4562">
        <v>2019</v>
      </c>
      <c r="K4562">
        <v>7</v>
      </c>
      <c r="L4562">
        <v>14683</v>
      </c>
      <c r="M4562">
        <v>301804972</v>
      </c>
      <c r="N4562" s="7">
        <v>43687</v>
      </c>
      <c r="P4562" s="7"/>
    </row>
    <row r="4563" spans="1:16" x14ac:dyDescent="0.25">
      <c r="A4563" t="s">
        <v>1028</v>
      </c>
      <c r="B4563" t="s">
        <v>1076</v>
      </c>
      <c r="C4563" t="s">
        <v>1077</v>
      </c>
      <c r="D4563" t="s">
        <v>1078</v>
      </c>
      <c r="E4563" t="s">
        <v>1079</v>
      </c>
      <c r="F4563" t="s">
        <v>1080</v>
      </c>
      <c r="G4563" t="s">
        <v>605</v>
      </c>
      <c r="H4563">
        <v>201907</v>
      </c>
      <c r="I4563">
        <v>164.4177</v>
      </c>
      <c r="J4563">
        <v>2019</v>
      </c>
      <c r="K4563">
        <v>7</v>
      </c>
      <c r="L4563">
        <v>14684</v>
      </c>
      <c r="M4563">
        <v>300406412</v>
      </c>
      <c r="N4563" s="7">
        <v>43680</v>
      </c>
      <c r="P4563" s="7"/>
    </row>
    <row r="4564" spans="1:16" x14ac:dyDescent="0.25">
      <c r="A4564" t="s">
        <v>41</v>
      </c>
      <c r="B4564" t="s">
        <v>22</v>
      </c>
      <c r="C4564" t="s">
        <v>57</v>
      </c>
      <c r="D4564" t="s">
        <v>58</v>
      </c>
      <c r="E4564" t="s">
        <v>59</v>
      </c>
      <c r="F4564" t="s">
        <v>23</v>
      </c>
      <c r="G4564" t="s">
        <v>32</v>
      </c>
      <c r="H4564">
        <v>201907</v>
      </c>
      <c r="I4564">
        <v>102.6557</v>
      </c>
      <c r="J4564">
        <v>2019</v>
      </c>
      <c r="K4564">
        <v>7</v>
      </c>
      <c r="L4564">
        <v>14685</v>
      </c>
      <c r="M4564">
        <v>302102346</v>
      </c>
      <c r="N4564" s="7">
        <v>43770</v>
      </c>
      <c r="P4564" s="7"/>
    </row>
    <row r="4565" spans="1:16" x14ac:dyDescent="0.25">
      <c r="A4565" t="s">
        <v>21</v>
      </c>
      <c r="B4565" t="s">
        <v>22</v>
      </c>
      <c r="C4565" t="s">
        <v>54</v>
      </c>
      <c r="D4565" t="s">
        <v>55</v>
      </c>
      <c r="E4565" t="s">
        <v>56</v>
      </c>
      <c r="F4565" t="s">
        <v>23</v>
      </c>
      <c r="G4565" t="s">
        <v>25</v>
      </c>
      <c r="H4565">
        <v>201907</v>
      </c>
      <c r="I4565">
        <v>99.542000000000002</v>
      </c>
      <c r="J4565">
        <v>2019</v>
      </c>
      <c r="K4565">
        <v>7</v>
      </c>
      <c r="L4565">
        <v>14686</v>
      </c>
      <c r="M4565">
        <v>302102724</v>
      </c>
      <c r="N4565" s="7">
        <v>43679</v>
      </c>
      <c r="P4565" s="7"/>
    </row>
    <row r="4566" spans="1:16" x14ac:dyDescent="0.25">
      <c r="A4566" t="s">
        <v>1045</v>
      </c>
      <c r="B4566" t="s">
        <v>1046</v>
      </c>
      <c r="C4566" t="s">
        <v>1047</v>
      </c>
      <c r="D4566" t="s">
        <v>1048</v>
      </c>
      <c r="E4566" t="s">
        <v>1049</v>
      </c>
      <c r="F4566" t="s">
        <v>1050</v>
      </c>
      <c r="G4566" t="s">
        <v>11</v>
      </c>
      <c r="H4566">
        <v>201907</v>
      </c>
      <c r="I4566">
        <v>228.9547</v>
      </c>
      <c r="J4566">
        <v>2019</v>
      </c>
      <c r="K4566">
        <v>7</v>
      </c>
      <c r="L4566">
        <v>14687</v>
      </c>
      <c r="M4566">
        <v>301603352</v>
      </c>
      <c r="N4566" s="7">
        <v>43733</v>
      </c>
      <c r="P4566" s="7"/>
    </row>
    <row r="4567" spans="1:16" x14ac:dyDescent="0.25">
      <c r="A4567" t="s">
        <v>1045</v>
      </c>
      <c r="B4567" t="s">
        <v>1054</v>
      </c>
      <c r="C4567" t="s">
        <v>1058</v>
      </c>
      <c r="D4567" t="s">
        <v>1056</v>
      </c>
      <c r="E4567" t="s">
        <v>1059</v>
      </c>
      <c r="F4567" t="s">
        <v>1050</v>
      </c>
      <c r="G4567" t="s">
        <v>34</v>
      </c>
      <c r="H4567">
        <v>201907</v>
      </c>
      <c r="I4567">
        <v>156.83869999999999</v>
      </c>
      <c r="J4567">
        <v>2019</v>
      </c>
      <c r="K4567">
        <v>7</v>
      </c>
      <c r="L4567">
        <v>14688</v>
      </c>
      <c r="M4567">
        <v>302108543</v>
      </c>
      <c r="N4567" s="7">
        <v>43760</v>
      </c>
      <c r="P4567" s="7"/>
    </row>
    <row r="4568" spans="1:16" x14ac:dyDescent="0.25">
      <c r="A4568" t="s">
        <v>1028</v>
      </c>
      <c r="B4568" t="s">
        <v>1081</v>
      </c>
      <c r="C4568" t="s">
        <v>1082</v>
      </c>
      <c r="D4568" t="s">
        <v>1083</v>
      </c>
      <c r="E4568" t="s">
        <v>1084</v>
      </c>
      <c r="F4568" t="s">
        <v>1080</v>
      </c>
      <c r="G4568" t="s">
        <v>26</v>
      </c>
      <c r="H4568">
        <v>201907</v>
      </c>
      <c r="I4568">
        <v>320</v>
      </c>
      <c r="J4568">
        <v>2019</v>
      </c>
      <c r="K4568">
        <v>7</v>
      </c>
      <c r="L4568">
        <v>14689</v>
      </c>
      <c r="M4568">
        <v>303004318</v>
      </c>
      <c r="N4568" s="7">
        <v>43676</v>
      </c>
      <c r="P4568" s="7"/>
    </row>
    <row r="4569" spans="1:16" x14ac:dyDescent="0.25">
      <c r="A4569" t="s">
        <v>1045</v>
      </c>
      <c r="B4569" t="s">
        <v>1046</v>
      </c>
      <c r="C4569" t="s">
        <v>1047</v>
      </c>
      <c r="D4569" t="s">
        <v>1048</v>
      </c>
      <c r="E4569" t="s">
        <v>1049</v>
      </c>
      <c r="F4569" t="s">
        <v>1050</v>
      </c>
      <c r="G4569" t="s">
        <v>26</v>
      </c>
      <c r="H4569">
        <v>201907</v>
      </c>
      <c r="I4569">
        <v>289.77859999999998</v>
      </c>
      <c r="J4569">
        <v>2019</v>
      </c>
      <c r="K4569">
        <v>7</v>
      </c>
      <c r="L4569">
        <v>14690</v>
      </c>
      <c r="M4569">
        <v>302108467</v>
      </c>
      <c r="N4569" s="7">
        <v>43639</v>
      </c>
      <c r="P4569" s="7"/>
    </row>
    <row r="4570" spans="1:16" x14ac:dyDescent="0.25">
      <c r="A4570" t="s">
        <v>1045</v>
      </c>
      <c r="B4570" t="s">
        <v>1046</v>
      </c>
      <c r="C4570" t="s">
        <v>1051</v>
      </c>
      <c r="D4570" t="s">
        <v>1052</v>
      </c>
      <c r="E4570" t="s">
        <v>1053</v>
      </c>
      <c r="F4570" t="s">
        <v>1050</v>
      </c>
      <c r="G4570" t="s">
        <v>29</v>
      </c>
      <c r="H4570">
        <v>201907</v>
      </c>
      <c r="I4570">
        <v>326.74189999999999</v>
      </c>
      <c r="J4570">
        <v>2019</v>
      </c>
      <c r="K4570">
        <v>7</v>
      </c>
      <c r="L4570">
        <v>14691</v>
      </c>
      <c r="M4570">
        <v>303005744</v>
      </c>
      <c r="N4570" s="7">
        <v>43785</v>
      </c>
      <c r="P4570" s="7"/>
    </row>
    <row r="4571" spans="1:16" x14ac:dyDescent="0.25">
      <c r="A4571" t="s">
        <v>1045</v>
      </c>
      <c r="B4571" t="s">
        <v>1060</v>
      </c>
      <c r="C4571" t="s">
        <v>1061</v>
      </c>
      <c r="D4571" t="s">
        <v>1062</v>
      </c>
      <c r="E4571" t="s">
        <v>1063</v>
      </c>
      <c r="F4571" t="s">
        <v>1050</v>
      </c>
      <c r="G4571" t="s">
        <v>29</v>
      </c>
      <c r="H4571">
        <v>201907</v>
      </c>
      <c r="I4571">
        <v>495.18709999999999</v>
      </c>
      <c r="J4571">
        <v>2019</v>
      </c>
      <c r="K4571">
        <v>7</v>
      </c>
      <c r="L4571">
        <v>14692</v>
      </c>
      <c r="M4571">
        <v>303006940</v>
      </c>
      <c r="N4571" s="7">
        <v>43692</v>
      </c>
      <c r="P4571" s="7"/>
    </row>
    <row r="4572" spans="1:16" x14ac:dyDescent="0.25">
      <c r="A4572" t="s">
        <v>1045</v>
      </c>
      <c r="B4572" t="s">
        <v>1054</v>
      </c>
      <c r="C4572" t="s">
        <v>1074</v>
      </c>
      <c r="D4572" t="s">
        <v>1071</v>
      </c>
      <c r="E4572" t="s">
        <v>1075</v>
      </c>
      <c r="F4572" t="s">
        <v>1073</v>
      </c>
      <c r="G4572" t="s">
        <v>42</v>
      </c>
      <c r="H4572">
        <v>201907</v>
      </c>
      <c r="I4572">
        <v>99.755600000000001</v>
      </c>
      <c r="J4572">
        <v>2019</v>
      </c>
      <c r="K4572">
        <v>7</v>
      </c>
      <c r="L4572">
        <v>14693</v>
      </c>
      <c r="M4572">
        <v>301906439</v>
      </c>
      <c r="N4572" s="7">
        <v>43765</v>
      </c>
      <c r="P4572" s="7"/>
    </row>
    <row r="4573" spans="1:16" x14ac:dyDescent="0.25">
      <c r="A4573" t="s">
        <v>1045</v>
      </c>
      <c r="B4573" t="s">
        <v>1054</v>
      </c>
      <c r="C4573" t="s">
        <v>1074</v>
      </c>
      <c r="D4573" t="s">
        <v>1071</v>
      </c>
      <c r="E4573" t="s">
        <v>1075</v>
      </c>
      <c r="F4573" t="s">
        <v>1073</v>
      </c>
      <c r="G4573" t="s">
        <v>30</v>
      </c>
      <c r="H4573">
        <v>201907</v>
      </c>
      <c r="I4573">
        <v>191.18450000000001</v>
      </c>
      <c r="J4573">
        <v>2019</v>
      </c>
      <c r="K4573">
        <v>7</v>
      </c>
      <c r="L4573">
        <v>14694</v>
      </c>
      <c r="M4573">
        <v>301806851</v>
      </c>
      <c r="N4573" s="7">
        <v>43753</v>
      </c>
      <c r="P4573" s="7"/>
    </row>
    <row r="4574" spans="1:16" x14ac:dyDescent="0.25">
      <c r="A4574" t="s">
        <v>1045</v>
      </c>
      <c r="B4574" t="s">
        <v>1067</v>
      </c>
      <c r="C4574" t="s">
        <v>1068</v>
      </c>
      <c r="D4574" t="s">
        <v>1069</v>
      </c>
      <c r="E4574" t="s">
        <v>1070</v>
      </c>
      <c r="F4574" t="s">
        <v>1050</v>
      </c>
      <c r="G4574" t="s">
        <v>29</v>
      </c>
      <c r="H4574">
        <v>201907</v>
      </c>
      <c r="I4574">
        <v>51.790300000000002</v>
      </c>
      <c r="J4574">
        <v>2019</v>
      </c>
      <c r="K4574">
        <v>7</v>
      </c>
      <c r="L4574">
        <v>14695</v>
      </c>
      <c r="M4574">
        <v>302109949</v>
      </c>
      <c r="N4574" s="7">
        <v>43810</v>
      </c>
      <c r="P4574" s="7"/>
    </row>
    <row r="4575" spans="1:16" x14ac:dyDescent="0.25">
      <c r="A4575" t="s">
        <v>1045</v>
      </c>
      <c r="B4575" t="s">
        <v>1046</v>
      </c>
      <c r="C4575" t="s">
        <v>1047</v>
      </c>
      <c r="D4575" t="s">
        <v>1048</v>
      </c>
      <c r="E4575" t="s">
        <v>1049</v>
      </c>
      <c r="F4575" t="s">
        <v>1050</v>
      </c>
      <c r="G4575" t="s">
        <v>33</v>
      </c>
      <c r="H4575">
        <v>201907</v>
      </c>
      <c r="I4575">
        <v>323.93549999999999</v>
      </c>
      <c r="J4575">
        <v>2019</v>
      </c>
      <c r="K4575">
        <v>7</v>
      </c>
      <c r="L4575">
        <v>14696</v>
      </c>
      <c r="M4575">
        <v>302107788</v>
      </c>
      <c r="N4575" s="7">
        <v>43696</v>
      </c>
      <c r="P4575" s="7"/>
    </row>
    <row r="4576" spans="1:16" x14ac:dyDescent="0.25">
      <c r="A4576" t="s">
        <v>1045</v>
      </c>
      <c r="B4576" t="s">
        <v>1046</v>
      </c>
      <c r="C4576" t="s">
        <v>1051</v>
      </c>
      <c r="D4576" t="s">
        <v>1052</v>
      </c>
      <c r="E4576" t="s">
        <v>1053</v>
      </c>
      <c r="F4576" t="s">
        <v>1050</v>
      </c>
      <c r="G4576" t="s">
        <v>291</v>
      </c>
      <c r="H4576">
        <v>201907</v>
      </c>
      <c r="I4576">
        <v>345.5634</v>
      </c>
      <c r="J4576">
        <v>2019</v>
      </c>
      <c r="K4576">
        <v>7</v>
      </c>
      <c r="L4576">
        <v>14697</v>
      </c>
      <c r="M4576">
        <v>302105681</v>
      </c>
      <c r="N4576" s="7">
        <v>43728</v>
      </c>
      <c r="P4576" s="7"/>
    </row>
    <row r="4577" spans="1:16" x14ac:dyDescent="0.25">
      <c r="A4577" t="s">
        <v>1045</v>
      </c>
      <c r="B4577" t="s">
        <v>1067</v>
      </c>
      <c r="C4577" t="s">
        <v>1068</v>
      </c>
      <c r="D4577" t="s">
        <v>1069</v>
      </c>
      <c r="E4577" t="s">
        <v>1070</v>
      </c>
      <c r="F4577" t="s">
        <v>1050</v>
      </c>
      <c r="G4577" t="s">
        <v>34</v>
      </c>
      <c r="H4577">
        <v>201907</v>
      </c>
      <c r="I4577">
        <v>48.7806</v>
      </c>
      <c r="J4577">
        <v>2019</v>
      </c>
      <c r="K4577">
        <v>7</v>
      </c>
      <c r="L4577">
        <v>14698</v>
      </c>
      <c r="M4577">
        <v>303007073</v>
      </c>
      <c r="N4577" s="7">
        <v>43706</v>
      </c>
      <c r="P4577" s="7"/>
    </row>
    <row r="4578" spans="1:16" x14ac:dyDescent="0.25">
      <c r="A4578" t="s">
        <v>1028</v>
      </c>
      <c r="B4578" t="s">
        <v>1076</v>
      </c>
      <c r="C4578" t="s">
        <v>1077</v>
      </c>
      <c r="D4578" t="s">
        <v>1078</v>
      </c>
      <c r="E4578" t="s">
        <v>1079</v>
      </c>
      <c r="F4578" t="s">
        <v>1080</v>
      </c>
      <c r="G4578" t="s">
        <v>46</v>
      </c>
      <c r="H4578">
        <v>201907</v>
      </c>
      <c r="I4578">
        <v>153.79192499999999</v>
      </c>
      <c r="J4578">
        <v>2019</v>
      </c>
      <c r="K4578">
        <v>7</v>
      </c>
      <c r="L4578">
        <v>14699</v>
      </c>
      <c r="M4578">
        <v>302102724</v>
      </c>
      <c r="N4578" s="7">
        <v>43648</v>
      </c>
      <c r="P4578" s="7"/>
    </row>
    <row r="4579" spans="1:16" x14ac:dyDescent="0.25">
      <c r="A4579" t="s">
        <v>1028</v>
      </c>
      <c r="B4579" t="s">
        <v>1076</v>
      </c>
      <c r="C4579" t="s">
        <v>1077</v>
      </c>
      <c r="D4579" t="s">
        <v>1078</v>
      </c>
      <c r="E4579" t="s">
        <v>1079</v>
      </c>
      <c r="F4579" t="s">
        <v>1080</v>
      </c>
      <c r="G4579" t="s">
        <v>24</v>
      </c>
      <c r="H4579">
        <v>201907</v>
      </c>
      <c r="I4579">
        <v>165.16686670000001</v>
      </c>
      <c r="J4579">
        <v>2019</v>
      </c>
      <c r="K4579">
        <v>7</v>
      </c>
      <c r="L4579">
        <v>14700</v>
      </c>
      <c r="M4579">
        <v>302106400</v>
      </c>
      <c r="N4579" s="7">
        <v>43817</v>
      </c>
      <c r="P4579" s="7"/>
    </row>
    <row r="4580" spans="1:16" x14ac:dyDescent="0.25">
      <c r="A4580" t="s">
        <v>1045</v>
      </c>
      <c r="B4580" t="s">
        <v>1060</v>
      </c>
      <c r="C4580" t="s">
        <v>1064</v>
      </c>
      <c r="D4580" t="s">
        <v>1065</v>
      </c>
      <c r="E4580" t="s">
        <v>1066</v>
      </c>
      <c r="F4580" t="s">
        <v>1050</v>
      </c>
      <c r="G4580" t="s">
        <v>32</v>
      </c>
      <c r="H4580">
        <v>201907</v>
      </c>
      <c r="I4580">
        <v>596.22389999999996</v>
      </c>
      <c r="J4580">
        <v>2019</v>
      </c>
      <c r="K4580">
        <v>7</v>
      </c>
      <c r="L4580">
        <v>14701</v>
      </c>
      <c r="M4580">
        <v>302107326</v>
      </c>
      <c r="N4580" s="7">
        <v>43708</v>
      </c>
      <c r="P4580" s="7"/>
    </row>
    <row r="4581" spans="1:16" x14ac:dyDescent="0.25">
      <c r="A4581" t="s">
        <v>1028</v>
      </c>
      <c r="B4581" t="s">
        <v>1029</v>
      </c>
      <c r="C4581" t="s">
        <v>1034</v>
      </c>
      <c r="D4581" t="s">
        <v>1035</v>
      </c>
      <c r="E4581" t="s">
        <v>1036</v>
      </c>
      <c r="F4581" t="s">
        <v>1033</v>
      </c>
      <c r="G4581" t="s">
        <v>27</v>
      </c>
      <c r="H4581">
        <v>201907</v>
      </c>
      <c r="I4581">
        <v>228.43889999999999</v>
      </c>
      <c r="J4581">
        <v>2019</v>
      </c>
      <c r="K4581">
        <v>7</v>
      </c>
      <c r="L4581">
        <v>14702</v>
      </c>
      <c r="M4581">
        <v>302108913</v>
      </c>
      <c r="N4581" s="7">
        <v>43670</v>
      </c>
      <c r="P4581" s="7"/>
    </row>
    <row r="4582" spans="1:16" x14ac:dyDescent="0.25">
      <c r="A4582" t="s">
        <v>1045</v>
      </c>
      <c r="B4582" t="s">
        <v>1046</v>
      </c>
      <c r="C4582" t="s">
        <v>1047</v>
      </c>
      <c r="D4582" t="s">
        <v>1048</v>
      </c>
      <c r="E4582" t="s">
        <v>1049</v>
      </c>
      <c r="F4582" t="s">
        <v>1050</v>
      </c>
      <c r="G4582" t="s">
        <v>349</v>
      </c>
      <c r="H4582">
        <v>201907</v>
      </c>
      <c r="I4582">
        <v>259.77480000000003</v>
      </c>
      <c r="J4582">
        <v>2019</v>
      </c>
      <c r="K4582">
        <v>7</v>
      </c>
      <c r="L4582">
        <v>14703</v>
      </c>
      <c r="M4582">
        <v>303006309</v>
      </c>
      <c r="N4582" s="7">
        <v>43787</v>
      </c>
      <c r="P4582" s="7"/>
    </row>
    <row r="4583" spans="1:16" x14ac:dyDescent="0.25">
      <c r="A4583" t="s">
        <v>1045</v>
      </c>
      <c r="B4583" t="s">
        <v>1054</v>
      </c>
      <c r="C4583" t="s">
        <v>1058</v>
      </c>
      <c r="D4583" t="s">
        <v>1056</v>
      </c>
      <c r="E4583" t="s">
        <v>1059</v>
      </c>
      <c r="F4583" t="s">
        <v>1050</v>
      </c>
      <c r="G4583" t="s">
        <v>35</v>
      </c>
      <c r="H4583">
        <v>201907</v>
      </c>
      <c r="I4583">
        <v>202.63480000000001</v>
      </c>
      <c r="J4583">
        <v>2019</v>
      </c>
      <c r="K4583">
        <v>7</v>
      </c>
      <c r="L4583">
        <v>14704</v>
      </c>
      <c r="M4583">
        <v>302106927</v>
      </c>
      <c r="N4583" s="7">
        <v>43772</v>
      </c>
      <c r="P4583" s="7"/>
    </row>
    <row r="4584" spans="1:16" x14ac:dyDescent="0.25">
      <c r="A4584" t="s">
        <v>1045</v>
      </c>
      <c r="B4584" t="s">
        <v>1054</v>
      </c>
      <c r="C4584" t="s">
        <v>1074</v>
      </c>
      <c r="D4584" t="s">
        <v>1071</v>
      </c>
      <c r="E4584" t="s">
        <v>1075</v>
      </c>
      <c r="F4584" t="s">
        <v>1073</v>
      </c>
      <c r="G4584" t="s">
        <v>291</v>
      </c>
      <c r="H4584">
        <v>201907</v>
      </c>
      <c r="I4584">
        <v>166.6163</v>
      </c>
      <c r="J4584">
        <v>2019</v>
      </c>
      <c r="K4584">
        <v>7</v>
      </c>
      <c r="L4584">
        <v>14705</v>
      </c>
      <c r="M4584">
        <v>301806663</v>
      </c>
      <c r="N4584" s="7">
        <v>43705</v>
      </c>
      <c r="P4584" s="7"/>
    </row>
    <row r="4585" spans="1:16" x14ac:dyDescent="0.25">
      <c r="A4585" t="s">
        <v>1045</v>
      </c>
      <c r="B4585" t="s">
        <v>1054</v>
      </c>
      <c r="C4585" t="s">
        <v>1058</v>
      </c>
      <c r="D4585" t="s">
        <v>1056</v>
      </c>
      <c r="E4585" t="s">
        <v>1059</v>
      </c>
      <c r="F4585" t="s">
        <v>1050</v>
      </c>
      <c r="G4585" t="s">
        <v>319</v>
      </c>
      <c r="H4585">
        <v>201907</v>
      </c>
      <c r="I4585">
        <v>183.35130000000001</v>
      </c>
      <c r="J4585">
        <v>2019</v>
      </c>
      <c r="K4585">
        <v>7</v>
      </c>
      <c r="L4585">
        <v>14706</v>
      </c>
      <c r="M4585">
        <v>301905728</v>
      </c>
      <c r="N4585" s="7">
        <v>43709</v>
      </c>
      <c r="P4585" s="7"/>
    </row>
    <row r="4586" spans="1:16" x14ac:dyDescent="0.25">
      <c r="A4586" t="s">
        <v>1045</v>
      </c>
      <c r="B4586" t="s">
        <v>1060</v>
      </c>
      <c r="C4586" t="s">
        <v>1064</v>
      </c>
      <c r="D4586" t="s">
        <v>1065</v>
      </c>
      <c r="E4586" t="s">
        <v>1066</v>
      </c>
      <c r="F4586" t="s">
        <v>1050</v>
      </c>
      <c r="G4586" t="s">
        <v>323</v>
      </c>
      <c r="H4586">
        <v>201907</v>
      </c>
      <c r="I4586">
        <v>534.03390000000002</v>
      </c>
      <c r="J4586">
        <v>2019</v>
      </c>
      <c r="K4586">
        <v>7</v>
      </c>
      <c r="L4586">
        <v>14707</v>
      </c>
      <c r="M4586">
        <v>302107510</v>
      </c>
      <c r="N4586" s="7">
        <v>43825</v>
      </c>
      <c r="P4586" s="7"/>
    </row>
    <row r="4587" spans="1:16" x14ac:dyDescent="0.25">
      <c r="A4587" t="s">
        <v>1045</v>
      </c>
      <c r="B4587" t="s">
        <v>1046</v>
      </c>
      <c r="C4587" t="s">
        <v>1047</v>
      </c>
      <c r="D4587" t="s">
        <v>1048</v>
      </c>
      <c r="E4587" t="s">
        <v>1049</v>
      </c>
      <c r="F4587" t="s">
        <v>1050</v>
      </c>
      <c r="G4587" t="s">
        <v>10</v>
      </c>
      <c r="H4587">
        <v>201907</v>
      </c>
      <c r="I4587">
        <v>249.3271</v>
      </c>
      <c r="J4587">
        <v>2019</v>
      </c>
      <c r="K4587">
        <v>7</v>
      </c>
      <c r="L4587">
        <v>14708</v>
      </c>
      <c r="M4587">
        <v>302105681</v>
      </c>
      <c r="N4587" s="7">
        <v>43696</v>
      </c>
      <c r="P4587" s="7"/>
    </row>
    <row r="4588" spans="1:16" x14ac:dyDescent="0.25">
      <c r="A4588" t="s">
        <v>1045</v>
      </c>
      <c r="B4588" t="s">
        <v>1054</v>
      </c>
      <c r="C4588" t="s">
        <v>1058</v>
      </c>
      <c r="D4588" t="s">
        <v>1056</v>
      </c>
      <c r="E4588" t="s">
        <v>1059</v>
      </c>
      <c r="F4588" t="s">
        <v>1050</v>
      </c>
      <c r="G4588" t="s">
        <v>10</v>
      </c>
      <c r="H4588">
        <v>201907</v>
      </c>
      <c r="I4588">
        <v>168.15610000000001</v>
      </c>
      <c r="J4588">
        <v>2019</v>
      </c>
      <c r="K4588">
        <v>7</v>
      </c>
      <c r="L4588">
        <v>14709</v>
      </c>
      <c r="M4588">
        <v>302108545</v>
      </c>
      <c r="N4588" s="7">
        <v>43707</v>
      </c>
      <c r="P4588" s="7"/>
    </row>
    <row r="4589" spans="1:16" x14ac:dyDescent="0.25">
      <c r="A4589" t="s">
        <v>1045</v>
      </c>
      <c r="B4589" t="s">
        <v>1046</v>
      </c>
      <c r="C4589" t="s">
        <v>1051</v>
      </c>
      <c r="D4589" t="s">
        <v>1052</v>
      </c>
      <c r="E4589" t="s">
        <v>1053</v>
      </c>
      <c r="F4589" t="s">
        <v>1050</v>
      </c>
      <c r="G4589" t="s">
        <v>33</v>
      </c>
      <c r="H4589">
        <v>201907</v>
      </c>
      <c r="I4589">
        <v>392.5806</v>
      </c>
      <c r="J4589">
        <v>2019</v>
      </c>
      <c r="K4589">
        <v>7</v>
      </c>
      <c r="L4589">
        <v>14710</v>
      </c>
      <c r="M4589">
        <v>301706265</v>
      </c>
      <c r="N4589" s="7">
        <v>43669</v>
      </c>
      <c r="P4589" s="7"/>
    </row>
    <row r="4590" spans="1:16" x14ac:dyDescent="0.25">
      <c r="A4590" t="s">
        <v>1045</v>
      </c>
      <c r="B4590" t="s">
        <v>1054</v>
      </c>
      <c r="C4590" t="s">
        <v>1074</v>
      </c>
      <c r="D4590" t="s">
        <v>1071</v>
      </c>
      <c r="E4590" t="s">
        <v>1075</v>
      </c>
      <c r="F4590" t="s">
        <v>1073</v>
      </c>
      <c r="G4590" t="s">
        <v>25</v>
      </c>
      <c r="H4590">
        <v>201907</v>
      </c>
      <c r="I4590">
        <v>118.9032</v>
      </c>
      <c r="J4590">
        <v>2019</v>
      </c>
      <c r="K4590">
        <v>7</v>
      </c>
      <c r="L4590">
        <v>14711</v>
      </c>
      <c r="M4590">
        <v>301506394</v>
      </c>
      <c r="N4590" s="7">
        <v>43790</v>
      </c>
      <c r="P4590" s="7"/>
    </row>
    <row r="4591" spans="1:16" x14ac:dyDescent="0.25">
      <c r="A4591" t="s">
        <v>1037</v>
      </c>
      <c r="B4591" t="s">
        <v>1038</v>
      </c>
      <c r="C4591" t="s">
        <v>1039</v>
      </c>
      <c r="D4591" t="s">
        <v>1040</v>
      </c>
      <c r="E4591" t="s">
        <v>1041</v>
      </c>
      <c r="F4591" t="s">
        <v>1033</v>
      </c>
      <c r="G4591" t="s">
        <v>26</v>
      </c>
      <c r="H4591">
        <v>201907</v>
      </c>
      <c r="I4591">
        <v>473.98064499999998</v>
      </c>
      <c r="J4591">
        <v>2019</v>
      </c>
      <c r="K4591">
        <v>7</v>
      </c>
      <c r="L4591">
        <v>14712</v>
      </c>
      <c r="M4591">
        <v>303005840</v>
      </c>
      <c r="N4591" s="7">
        <v>43742</v>
      </c>
      <c r="P4591" s="7"/>
    </row>
    <row r="4592" spans="1:16" x14ac:dyDescent="0.25">
      <c r="A4592" t="s">
        <v>1028</v>
      </c>
      <c r="B4592" t="s">
        <v>1076</v>
      </c>
      <c r="C4592" t="s">
        <v>1077</v>
      </c>
      <c r="D4592" t="s">
        <v>1078</v>
      </c>
      <c r="E4592" t="s">
        <v>1079</v>
      </c>
      <c r="F4592" t="s">
        <v>1080</v>
      </c>
      <c r="G4592" t="s">
        <v>32</v>
      </c>
      <c r="H4592">
        <v>201907</v>
      </c>
      <c r="I4592">
        <v>153.30269999999999</v>
      </c>
      <c r="J4592">
        <v>2019</v>
      </c>
      <c r="K4592">
        <v>7</v>
      </c>
      <c r="L4592">
        <v>14713</v>
      </c>
      <c r="M4592">
        <v>301907305</v>
      </c>
      <c r="N4592" s="7">
        <v>43734</v>
      </c>
      <c r="P4592" s="7"/>
    </row>
    <row r="4593" spans="1:16" x14ac:dyDescent="0.25">
      <c r="A4593" t="s">
        <v>1045</v>
      </c>
      <c r="B4593" t="s">
        <v>1060</v>
      </c>
      <c r="C4593" t="s">
        <v>1064</v>
      </c>
      <c r="D4593" t="s">
        <v>1065</v>
      </c>
      <c r="E4593" t="s">
        <v>1066</v>
      </c>
      <c r="F4593" t="s">
        <v>1050</v>
      </c>
      <c r="G4593" t="s">
        <v>26</v>
      </c>
      <c r="H4593">
        <v>201907</v>
      </c>
      <c r="I4593">
        <v>512.45230000000004</v>
      </c>
      <c r="J4593">
        <v>2019</v>
      </c>
      <c r="K4593">
        <v>7</v>
      </c>
      <c r="L4593">
        <v>14714</v>
      </c>
      <c r="M4593">
        <v>303004722</v>
      </c>
      <c r="N4593" s="7">
        <v>43821</v>
      </c>
      <c r="P4593" s="7"/>
    </row>
    <row r="4594" spans="1:16" x14ac:dyDescent="0.25">
      <c r="A4594" t="s">
        <v>1045</v>
      </c>
      <c r="B4594" t="s">
        <v>1046</v>
      </c>
      <c r="C4594" t="s">
        <v>1047</v>
      </c>
      <c r="D4594" t="s">
        <v>1048</v>
      </c>
      <c r="E4594" t="s">
        <v>1049</v>
      </c>
      <c r="F4594" t="s">
        <v>1050</v>
      </c>
      <c r="G4594" t="s">
        <v>42</v>
      </c>
      <c r="H4594">
        <v>201907</v>
      </c>
      <c r="I4594">
        <v>282.65969999999999</v>
      </c>
      <c r="J4594">
        <v>2019</v>
      </c>
      <c r="K4594">
        <v>7</v>
      </c>
      <c r="L4594">
        <v>14715</v>
      </c>
      <c r="M4594">
        <v>302109612</v>
      </c>
      <c r="N4594" s="7">
        <v>43699</v>
      </c>
      <c r="P4594" s="7"/>
    </row>
    <row r="4595" spans="1:16" x14ac:dyDescent="0.25">
      <c r="A4595" t="s">
        <v>21</v>
      </c>
      <c r="B4595" t="s">
        <v>22</v>
      </c>
      <c r="C4595" t="s">
        <v>47</v>
      </c>
      <c r="D4595" t="s">
        <v>48</v>
      </c>
      <c r="E4595" t="s">
        <v>49</v>
      </c>
      <c r="F4595" t="s">
        <v>23</v>
      </c>
      <c r="G4595" t="s">
        <v>35</v>
      </c>
      <c r="H4595">
        <v>201907</v>
      </c>
      <c r="I4595">
        <v>86.625</v>
      </c>
      <c r="J4595">
        <v>2019</v>
      </c>
      <c r="K4595">
        <v>7</v>
      </c>
      <c r="L4595">
        <v>14716</v>
      </c>
      <c r="M4595">
        <v>302107635</v>
      </c>
      <c r="N4595" s="7">
        <v>43778</v>
      </c>
      <c r="P4595" s="7"/>
    </row>
    <row r="4596" spans="1:16" x14ac:dyDescent="0.25">
      <c r="A4596" t="s">
        <v>1028</v>
      </c>
      <c r="B4596" t="s">
        <v>1076</v>
      </c>
      <c r="C4596" t="s">
        <v>1077</v>
      </c>
      <c r="D4596" t="s">
        <v>1078</v>
      </c>
      <c r="E4596" t="s">
        <v>1079</v>
      </c>
      <c r="F4596" t="s">
        <v>1080</v>
      </c>
      <c r="G4596" t="s">
        <v>37</v>
      </c>
      <c r="H4596">
        <v>201907</v>
      </c>
      <c r="I4596">
        <v>183.89330000000001</v>
      </c>
      <c r="J4596">
        <v>2019</v>
      </c>
      <c r="K4596">
        <v>7</v>
      </c>
      <c r="L4596">
        <v>14717</v>
      </c>
      <c r="M4596">
        <v>302105681</v>
      </c>
      <c r="N4596" s="7">
        <v>43750</v>
      </c>
      <c r="P4596" s="7"/>
    </row>
    <row r="4597" spans="1:16" x14ac:dyDescent="0.25">
      <c r="A4597" t="s">
        <v>1045</v>
      </c>
      <c r="B4597" t="s">
        <v>1046</v>
      </c>
      <c r="C4597" t="s">
        <v>1051</v>
      </c>
      <c r="D4597" t="s">
        <v>1052</v>
      </c>
      <c r="E4597" t="s">
        <v>1053</v>
      </c>
      <c r="F4597" t="s">
        <v>1050</v>
      </c>
      <c r="G4597" t="s">
        <v>31</v>
      </c>
      <c r="H4597">
        <v>201907</v>
      </c>
      <c r="I4597">
        <v>396.02260000000001</v>
      </c>
      <c r="J4597">
        <v>2019</v>
      </c>
      <c r="K4597">
        <v>7</v>
      </c>
      <c r="L4597">
        <v>14718</v>
      </c>
      <c r="M4597">
        <v>303008935</v>
      </c>
      <c r="N4597" s="7">
        <v>43822</v>
      </c>
      <c r="P4597" s="7"/>
    </row>
    <row r="4598" spans="1:16" x14ac:dyDescent="0.25">
      <c r="A4598" t="s">
        <v>1028</v>
      </c>
      <c r="B4598" t="s">
        <v>1076</v>
      </c>
      <c r="C4598" t="s">
        <v>1077</v>
      </c>
      <c r="D4598" t="s">
        <v>1078</v>
      </c>
      <c r="E4598" t="s">
        <v>1079</v>
      </c>
      <c r="F4598" t="s">
        <v>1080</v>
      </c>
      <c r="G4598" t="s">
        <v>34</v>
      </c>
      <c r="H4598">
        <v>201907</v>
      </c>
      <c r="I4598">
        <v>208.9375</v>
      </c>
      <c r="J4598">
        <v>2019</v>
      </c>
      <c r="K4598">
        <v>7</v>
      </c>
      <c r="L4598">
        <v>14719</v>
      </c>
      <c r="M4598">
        <v>302107647</v>
      </c>
      <c r="N4598" s="7">
        <v>43783</v>
      </c>
      <c r="P4598" s="7"/>
    </row>
    <row r="4599" spans="1:16" x14ac:dyDescent="0.25">
      <c r="A4599" t="s">
        <v>1045</v>
      </c>
      <c r="B4599" t="s">
        <v>1046</v>
      </c>
      <c r="C4599" t="s">
        <v>1047</v>
      </c>
      <c r="D4599" t="s">
        <v>1048</v>
      </c>
      <c r="E4599" t="s">
        <v>1049</v>
      </c>
      <c r="F4599" t="s">
        <v>1050</v>
      </c>
      <c r="G4599" t="s">
        <v>31</v>
      </c>
      <c r="H4599">
        <v>201907</v>
      </c>
      <c r="I4599">
        <v>283.2971</v>
      </c>
      <c r="J4599">
        <v>2019</v>
      </c>
      <c r="K4599">
        <v>7</v>
      </c>
      <c r="L4599">
        <v>14720</v>
      </c>
      <c r="M4599">
        <v>302104926</v>
      </c>
      <c r="N4599" s="7">
        <v>43793</v>
      </c>
      <c r="P4599" s="7"/>
    </row>
    <row r="4600" spans="1:16" x14ac:dyDescent="0.25">
      <c r="A4600" t="s">
        <v>1045</v>
      </c>
      <c r="B4600" t="s">
        <v>1054</v>
      </c>
      <c r="C4600" t="s">
        <v>1055</v>
      </c>
      <c r="D4600" t="s">
        <v>1071</v>
      </c>
      <c r="E4600" t="s">
        <v>1072</v>
      </c>
      <c r="F4600" t="s">
        <v>1073</v>
      </c>
      <c r="G4600" t="s">
        <v>26</v>
      </c>
      <c r="H4600">
        <v>201907</v>
      </c>
      <c r="I4600">
        <v>123.4538</v>
      </c>
      <c r="J4600">
        <v>2019</v>
      </c>
      <c r="K4600">
        <v>7</v>
      </c>
      <c r="L4600">
        <v>14721</v>
      </c>
      <c r="M4600">
        <v>301502808</v>
      </c>
      <c r="N4600" s="7">
        <v>43789</v>
      </c>
      <c r="P4600" s="7"/>
    </row>
    <row r="4601" spans="1:16" x14ac:dyDescent="0.25">
      <c r="A4601" t="s">
        <v>1045</v>
      </c>
      <c r="B4601" t="s">
        <v>1054</v>
      </c>
      <c r="C4601" t="s">
        <v>1074</v>
      </c>
      <c r="D4601" t="s">
        <v>1071</v>
      </c>
      <c r="E4601" t="s">
        <v>1075</v>
      </c>
      <c r="F4601" t="s">
        <v>1073</v>
      </c>
      <c r="G4601" t="s">
        <v>323</v>
      </c>
      <c r="H4601">
        <v>201907</v>
      </c>
      <c r="I4601">
        <v>133.66290000000001</v>
      </c>
      <c r="J4601">
        <v>2019</v>
      </c>
      <c r="K4601">
        <v>7</v>
      </c>
      <c r="L4601">
        <v>14722</v>
      </c>
      <c r="M4601">
        <v>301907334</v>
      </c>
      <c r="N4601" s="7">
        <v>43681</v>
      </c>
      <c r="P4601" s="7"/>
    </row>
    <row r="4602" spans="1:16" x14ac:dyDescent="0.25">
      <c r="A4602" t="s">
        <v>1045</v>
      </c>
      <c r="B4602" t="s">
        <v>1046</v>
      </c>
      <c r="C4602" t="s">
        <v>1051</v>
      </c>
      <c r="D4602" t="s">
        <v>1052</v>
      </c>
      <c r="E4602" t="s">
        <v>1053</v>
      </c>
      <c r="F4602" t="s">
        <v>1050</v>
      </c>
      <c r="G4602" t="s">
        <v>34</v>
      </c>
      <c r="H4602">
        <v>201907</v>
      </c>
      <c r="I4602">
        <v>383.11290000000002</v>
      </c>
      <c r="J4602">
        <v>2019</v>
      </c>
      <c r="K4602">
        <v>7</v>
      </c>
      <c r="L4602">
        <v>14723</v>
      </c>
      <c r="M4602">
        <v>303004811</v>
      </c>
      <c r="N4602" s="7">
        <v>43804</v>
      </c>
      <c r="P4602" s="7"/>
    </row>
    <row r="4603" spans="1:16" x14ac:dyDescent="0.25">
      <c r="A4603" t="s">
        <v>21</v>
      </c>
      <c r="B4603" t="s">
        <v>22</v>
      </c>
      <c r="C4603" t="s">
        <v>38</v>
      </c>
      <c r="D4603" t="s">
        <v>39</v>
      </c>
      <c r="E4603" t="s">
        <v>40</v>
      </c>
      <c r="F4603" t="s">
        <v>23</v>
      </c>
      <c r="G4603" t="s">
        <v>33</v>
      </c>
      <c r="H4603">
        <v>201907</v>
      </c>
      <c r="I4603">
        <v>164.584</v>
      </c>
      <c r="J4603">
        <v>2019</v>
      </c>
      <c r="K4603">
        <v>7</v>
      </c>
      <c r="L4603">
        <v>14724</v>
      </c>
      <c r="M4603">
        <v>302105745</v>
      </c>
      <c r="N4603" s="7">
        <v>43646</v>
      </c>
      <c r="P4603" s="7"/>
    </row>
    <row r="4604" spans="1:16" x14ac:dyDescent="0.25">
      <c r="A4604" t="s">
        <v>21</v>
      </c>
      <c r="B4604" t="s">
        <v>22</v>
      </c>
      <c r="C4604" t="s">
        <v>54</v>
      </c>
      <c r="D4604" t="s">
        <v>55</v>
      </c>
      <c r="E4604" t="s">
        <v>56</v>
      </c>
      <c r="F4604" t="s">
        <v>23</v>
      </c>
      <c r="G4604" t="s">
        <v>29</v>
      </c>
      <c r="H4604">
        <v>201907</v>
      </c>
      <c r="I4604">
        <v>19.559999999999999</v>
      </c>
      <c r="J4604">
        <v>2019</v>
      </c>
      <c r="K4604">
        <v>7</v>
      </c>
      <c r="L4604">
        <v>14725</v>
      </c>
      <c r="M4604">
        <v>301706265</v>
      </c>
      <c r="N4604" s="7">
        <v>43685</v>
      </c>
      <c r="P4604" s="7"/>
    </row>
    <row r="4605" spans="1:16" x14ac:dyDescent="0.25">
      <c r="A4605" t="s">
        <v>1045</v>
      </c>
      <c r="B4605" t="s">
        <v>1054</v>
      </c>
      <c r="C4605" t="s">
        <v>1074</v>
      </c>
      <c r="D4605" t="s">
        <v>1071</v>
      </c>
      <c r="E4605" t="s">
        <v>1075</v>
      </c>
      <c r="F4605" t="s">
        <v>1073</v>
      </c>
      <c r="G4605" t="s">
        <v>605</v>
      </c>
      <c r="H4605">
        <v>201907</v>
      </c>
      <c r="I4605">
        <v>99.986800000000002</v>
      </c>
      <c r="J4605">
        <v>2019</v>
      </c>
      <c r="K4605">
        <v>7</v>
      </c>
      <c r="L4605">
        <v>14726</v>
      </c>
      <c r="M4605">
        <v>303000129</v>
      </c>
      <c r="N4605" s="7">
        <v>43807</v>
      </c>
      <c r="P4605" s="7"/>
    </row>
    <row r="4606" spans="1:16" x14ac:dyDescent="0.25">
      <c r="A4606" t="s">
        <v>1045</v>
      </c>
      <c r="B4606" t="s">
        <v>1046</v>
      </c>
      <c r="C4606" t="s">
        <v>1047</v>
      </c>
      <c r="D4606" t="s">
        <v>1048</v>
      </c>
      <c r="E4606" t="s">
        <v>1049</v>
      </c>
      <c r="F4606" t="s">
        <v>1050</v>
      </c>
      <c r="G4606" t="s">
        <v>29</v>
      </c>
      <c r="H4606">
        <v>201908</v>
      </c>
      <c r="I4606">
        <v>272.54450000000003</v>
      </c>
      <c r="J4606">
        <v>2019</v>
      </c>
      <c r="K4606">
        <v>8</v>
      </c>
      <c r="L4606">
        <v>14727</v>
      </c>
      <c r="M4606">
        <v>303004185</v>
      </c>
      <c r="N4606" s="7">
        <v>43800</v>
      </c>
      <c r="P4606" s="7"/>
    </row>
    <row r="4607" spans="1:16" x14ac:dyDescent="0.25">
      <c r="A4607" t="s">
        <v>21</v>
      </c>
      <c r="B4607" t="s">
        <v>22</v>
      </c>
      <c r="C4607" t="s">
        <v>38</v>
      </c>
      <c r="D4607" t="s">
        <v>39</v>
      </c>
      <c r="E4607" t="s">
        <v>40</v>
      </c>
      <c r="F4607" t="s">
        <v>23</v>
      </c>
      <c r="G4607" t="s">
        <v>27</v>
      </c>
      <c r="H4607">
        <v>201908</v>
      </c>
      <c r="I4607">
        <v>127.55419999999999</v>
      </c>
      <c r="J4607">
        <v>2019</v>
      </c>
      <c r="K4607">
        <v>8</v>
      </c>
      <c r="L4607">
        <v>14728</v>
      </c>
      <c r="M4607">
        <v>302107361</v>
      </c>
      <c r="N4607" s="7">
        <v>43793</v>
      </c>
      <c r="P4607" s="7"/>
    </row>
    <row r="4608" spans="1:16" x14ac:dyDescent="0.25">
      <c r="A4608" t="s">
        <v>1045</v>
      </c>
      <c r="B4608" t="s">
        <v>1046</v>
      </c>
      <c r="C4608" t="s">
        <v>1047</v>
      </c>
      <c r="D4608" t="s">
        <v>1048</v>
      </c>
      <c r="E4608" t="s">
        <v>1049</v>
      </c>
      <c r="F4608" t="s">
        <v>1050</v>
      </c>
      <c r="G4608" t="s">
        <v>34</v>
      </c>
      <c r="H4608">
        <v>201908</v>
      </c>
      <c r="I4608">
        <v>213.93870000000001</v>
      </c>
      <c r="J4608">
        <v>2019</v>
      </c>
      <c r="K4608">
        <v>8</v>
      </c>
      <c r="L4608">
        <v>14729</v>
      </c>
      <c r="M4608">
        <v>303009536</v>
      </c>
      <c r="N4608" s="7">
        <v>43763</v>
      </c>
      <c r="P4608" s="7"/>
    </row>
    <row r="4609" spans="1:16" x14ac:dyDescent="0.25">
      <c r="A4609" t="s">
        <v>1045</v>
      </c>
      <c r="B4609" t="s">
        <v>1060</v>
      </c>
      <c r="C4609" t="s">
        <v>1061</v>
      </c>
      <c r="D4609" t="s">
        <v>1062</v>
      </c>
      <c r="E4609" t="s">
        <v>1063</v>
      </c>
      <c r="F4609" t="s">
        <v>1050</v>
      </c>
      <c r="G4609" t="s">
        <v>42</v>
      </c>
      <c r="H4609">
        <v>201908</v>
      </c>
      <c r="I4609">
        <v>427.101</v>
      </c>
      <c r="J4609">
        <v>2019</v>
      </c>
      <c r="K4609">
        <v>8</v>
      </c>
      <c r="L4609">
        <v>14730</v>
      </c>
      <c r="M4609">
        <v>301907871</v>
      </c>
      <c r="N4609" s="7">
        <v>43830</v>
      </c>
      <c r="P4609" s="7"/>
    </row>
    <row r="4610" spans="1:16" x14ac:dyDescent="0.25">
      <c r="A4610" t="s">
        <v>1028</v>
      </c>
      <c r="B4610" t="s">
        <v>1029</v>
      </c>
      <c r="C4610" t="s">
        <v>1034</v>
      </c>
      <c r="D4610" t="s">
        <v>1035</v>
      </c>
      <c r="E4610" t="s">
        <v>1036</v>
      </c>
      <c r="F4610" t="s">
        <v>1033</v>
      </c>
      <c r="G4610" t="s">
        <v>34</v>
      </c>
      <c r="H4610">
        <v>201908</v>
      </c>
      <c r="I4610">
        <v>257.5</v>
      </c>
      <c r="J4610">
        <v>2019</v>
      </c>
      <c r="K4610">
        <v>8</v>
      </c>
      <c r="L4610">
        <v>14731</v>
      </c>
      <c r="M4610">
        <v>302107370</v>
      </c>
      <c r="N4610" s="7">
        <v>43833</v>
      </c>
      <c r="P4610" s="7"/>
    </row>
    <row r="4611" spans="1:16" x14ac:dyDescent="0.25">
      <c r="A4611" t="s">
        <v>41</v>
      </c>
      <c r="B4611" t="s">
        <v>22</v>
      </c>
      <c r="C4611" t="s">
        <v>57</v>
      </c>
      <c r="D4611" t="s">
        <v>58</v>
      </c>
      <c r="E4611" t="s">
        <v>59</v>
      </c>
      <c r="F4611" t="s">
        <v>23</v>
      </c>
      <c r="G4611" t="s">
        <v>26</v>
      </c>
      <c r="H4611">
        <v>201908</v>
      </c>
      <c r="I4611">
        <v>92.429400000000001</v>
      </c>
      <c r="J4611">
        <v>2019</v>
      </c>
      <c r="K4611">
        <v>8</v>
      </c>
      <c r="L4611">
        <v>14732</v>
      </c>
      <c r="M4611">
        <v>301404143</v>
      </c>
      <c r="N4611" s="7">
        <v>43722</v>
      </c>
      <c r="P4611" s="7"/>
    </row>
    <row r="4612" spans="1:16" x14ac:dyDescent="0.25">
      <c r="A4612" t="s">
        <v>1045</v>
      </c>
      <c r="B4612" t="s">
        <v>1054</v>
      </c>
      <c r="C4612" t="s">
        <v>1074</v>
      </c>
      <c r="D4612" t="s">
        <v>1071</v>
      </c>
      <c r="E4612" t="s">
        <v>1075</v>
      </c>
      <c r="F4612" t="s">
        <v>1073</v>
      </c>
      <c r="G4612" t="s">
        <v>33</v>
      </c>
      <c r="H4612">
        <v>201908</v>
      </c>
      <c r="I4612">
        <v>116.40479999999999</v>
      </c>
      <c r="J4612">
        <v>2019</v>
      </c>
      <c r="K4612">
        <v>8</v>
      </c>
      <c r="L4612">
        <v>14733</v>
      </c>
      <c r="M4612">
        <v>301906374</v>
      </c>
      <c r="N4612" s="7">
        <v>43752</v>
      </c>
      <c r="P4612" s="7"/>
    </row>
    <row r="4613" spans="1:16" x14ac:dyDescent="0.25">
      <c r="A4613" t="s">
        <v>1028</v>
      </c>
      <c r="B4613" t="s">
        <v>1029</v>
      </c>
      <c r="C4613" t="s">
        <v>1034</v>
      </c>
      <c r="D4613" t="s">
        <v>1035</v>
      </c>
      <c r="E4613" t="s">
        <v>1036</v>
      </c>
      <c r="F4613" t="s">
        <v>1033</v>
      </c>
      <c r="G4613" t="s">
        <v>10</v>
      </c>
      <c r="H4613">
        <v>201908</v>
      </c>
      <c r="I4613">
        <v>210.03971430000001</v>
      </c>
      <c r="J4613">
        <v>2019</v>
      </c>
      <c r="K4613">
        <v>8</v>
      </c>
      <c r="L4613">
        <v>14734</v>
      </c>
      <c r="M4613">
        <v>302107417</v>
      </c>
      <c r="N4613" s="7">
        <v>43760</v>
      </c>
      <c r="P4613" s="7"/>
    </row>
    <row r="4614" spans="1:16" x14ac:dyDescent="0.25">
      <c r="A4614" t="s">
        <v>1045</v>
      </c>
      <c r="B4614" t="s">
        <v>1054</v>
      </c>
      <c r="C4614" t="s">
        <v>1074</v>
      </c>
      <c r="D4614" t="s">
        <v>1071</v>
      </c>
      <c r="E4614" t="s">
        <v>1075</v>
      </c>
      <c r="F4614" t="s">
        <v>1073</v>
      </c>
      <c r="G4614" t="s">
        <v>11</v>
      </c>
      <c r="H4614">
        <v>201908</v>
      </c>
      <c r="I4614">
        <v>164.69</v>
      </c>
      <c r="J4614">
        <v>2019</v>
      </c>
      <c r="K4614">
        <v>8</v>
      </c>
      <c r="L4614">
        <v>14735</v>
      </c>
      <c r="M4614">
        <v>301700086</v>
      </c>
      <c r="N4614" s="7">
        <v>43845</v>
      </c>
      <c r="P4614" s="7"/>
    </row>
    <row r="4615" spans="1:16" x14ac:dyDescent="0.25">
      <c r="A4615" t="s">
        <v>1028</v>
      </c>
      <c r="B4615" t="s">
        <v>1076</v>
      </c>
      <c r="C4615" t="s">
        <v>1077</v>
      </c>
      <c r="D4615" t="s">
        <v>1078</v>
      </c>
      <c r="E4615" t="s">
        <v>1079</v>
      </c>
      <c r="F4615" t="s">
        <v>1080</v>
      </c>
      <c r="G4615" t="s">
        <v>24</v>
      </c>
      <c r="H4615">
        <v>201908</v>
      </c>
      <c r="I4615">
        <v>155.87506669999999</v>
      </c>
      <c r="J4615">
        <v>2019</v>
      </c>
      <c r="K4615">
        <v>8</v>
      </c>
      <c r="L4615">
        <v>14736</v>
      </c>
      <c r="M4615">
        <v>303008935</v>
      </c>
      <c r="N4615" s="7">
        <v>43699</v>
      </c>
      <c r="P4615" s="7"/>
    </row>
    <row r="4616" spans="1:16" x14ac:dyDescent="0.25">
      <c r="A4616" t="s">
        <v>1045</v>
      </c>
      <c r="B4616" t="s">
        <v>1046</v>
      </c>
      <c r="C4616" t="s">
        <v>1047</v>
      </c>
      <c r="D4616" t="s">
        <v>1048</v>
      </c>
      <c r="E4616" t="s">
        <v>1049</v>
      </c>
      <c r="F4616" t="s">
        <v>1050</v>
      </c>
      <c r="G4616" t="s">
        <v>24</v>
      </c>
      <c r="H4616">
        <v>201908</v>
      </c>
      <c r="I4616">
        <v>247.14619999999999</v>
      </c>
      <c r="J4616">
        <v>2019</v>
      </c>
      <c r="K4616">
        <v>8</v>
      </c>
      <c r="L4616">
        <v>14737</v>
      </c>
      <c r="M4616">
        <v>302106400</v>
      </c>
      <c r="N4616" s="7">
        <v>43817</v>
      </c>
      <c r="P4616" s="7"/>
    </row>
    <row r="4617" spans="1:16" x14ac:dyDescent="0.25">
      <c r="A4617" t="s">
        <v>1045</v>
      </c>
      <c r="B4617" t="s">
        <v>1067</v>
      </c>
      <c r="C4617" t="s">
        <v>1068</v>
      </c>
      <c r="D4617" t="s">
        <v>1069</v>
      </c>
      <c r="E4617" t="s">
        <v>1070</v>
      </c>
      <c r="F4617" t="s">
        <v>1050</v>
      </c>
      <c r="G4617" t="s">
        <v>33</v>
      </c>
      <c r="H4617">
        <v>201908</v>
      </c>
      <c r="I4617">
        <v>35.096800000000002</v>
      </c>
      <c r="J4617">
        <v>2019</v>
      </c>
      <c r="K4617">
        <v>8</v>
      </c>
      <c r="L4617">
        <v>14738</v>
      </c>
      <c r="M4617">
        <v>302107612</v>
      </c>
      <c r="N4617" s="7">
        <v>43776</v>
      </c>
      <c r="P4617" s="7"/>
    </row>
    <row r="4618" spans="1:16" x14ac:dyDescent="0.25">
      <c r="A4618" t="s">
        <v>1037</v>
      </c>
      <c r="B4618" t="s">
        <v>1038</v>
      </c>
      <c r="C4618" t="s">
        <v>1039</v>
      </c>
      <c r="D4618" t="s">
        <v>1040</v>
      </c>
      <c r="E4618" t="s">
        <v>1041</v>
      </c>
      <c r="F4618" t="s">
        <v>1033</v>
      </c>
      <c r="G4618" t="s">
        <v>585</v>
      </c>
      <c r="H4618">
        <v>201908</v>
      </c>
      <c r="I4618">
        <v>412.74599999999998</v>
      </c>
      <c r="J4618">
        <v>2019</v>
      </c>
      <c r="K4618">
        <v>8</v>
      </c>
      <c r="L4618">
        <v>14739</v>
      </c>
      <c r="M4618">
        <v>303005859</v>
      </c>
      <c r="N4618" s="7">
        <v>43700</v>
      </c>
      <c r="P4618" s="7"/>
    </row>
    <row r="4619" spans="1:16" x14ac:dyDescent="0.25">
      <c r="A4619" t="s">
        <v>1045</v>
      </c>
      <c r="B4619" t="s">
        <v>1060</v>
      </c>
      <c r="C4619" t="s">
        <v>1061</v>
      </c>
      <c r="D4619" t="s">
        <v>1062</v>
      </c>
      <c r="E4619" t="s">
        <v>1063</v>
      </c>
      <c r="F4619" t="s">
        <v>1050</v>
      </c>
      <c r="G4619" t="s">
        <v>53</v>
      </c>
      <c r="H4619">
        <v>201908</v>
      </c>
      <c r="I4619">
        <v>422.1481</v>
      </c>
      <c r="J4619">
        <v>2019</v>
      </c>
      <c r="K4619">
        <v>8</v>
      </c>
      <c r="L4619">
        <v>14740</v>
      </c>
      <c r="M4619">
        <v>301809652</v>
      </c>
      <c r="N4619" s="7">
        <v>43725</v>
      </c>
      <c r="P4619" s="7"/>
    </row>
    <row r="4620" spans="1:16" x14ac:dyDescent="0.25">
      <c r="A4620" t="s">
        <v>1045</v>
      </c>
      <c r="B4620" t="s">
        <v>1054</v>
      </c>
      <c r="C4620" t="s">
        <v>1074</v>
      </c>
      <c r="D4620" t="s">
        <v>1071</v>
      </c>
      <c r="E4620" t="s">
        <v>1075</v>
      </c>
      <c r="F4620" t="s">
        <v>1073</v>
      </c>
      <c r="G4620" t="s">
        <v>28</v>
      </c>
      <c r="H4620">
        <v>201908</v>
      </c>
      <c r="I4620">
        <v>110.3781</v>
      </c>
      <c r="J4620">
        <v>2019</v>
      </c>
      <c r="K4620">
        <v>8</v>
      </c>
      <c r="L4620">
        <v>14741</v>
      </c>
      <c r="M4620">
        <v>301907688</v>
      </c>
      <c r="N4620" s="7">
        <v>43707</v>
      </c>
      <c r="P4620" s="7"/>
    </row>
    <row r="4621" spans="1:16" x14ac:dyDescent="0.25">
      <c r="A4621" t="s">
        <v>1045</v>
      </c>
      <c r="B4621" t="s">
        <v>1046</v>
      </c>
      <c r="C4621" t="s">
        <v>1047</v>
      </c>
      <c r="D4621" t="s">
        <v>1048</v>
      </c>
      <c r="E4621" t="s">
        <v>1049</v>
      </c>
      <c r="F4621" t="s">
        <v>1050</v>
      </c>
      <c r="G4621" t="s">
        <v>30</v>
      </c>
      <c r="H4621">
        <v>201908</v>
      </c>
      <c r="I4621">
        <v>260.80579999999998</v>
      </c>
      <c r="J4621">
        <v>2019</v>
      </c>
      <c r="K4621">
        <v>8</v>
      </c>
      <c r="L4621">
        <v>14742</v>
      </c>
      <c r="M4621">
        <v>302103632</v>
      </c>
      <c r="N4621" s="7">
        <v>43755</v>
      </c>
      <c r="P4621" s="7"/>
    </row>
    <row r="4622" spans="1:16" x14ac:dyDescent="0.25">
      <c r="A4622" t="s">
        <v>1028</v>
      </c>
      <c r="B4622" t="s">
        <v>1076</v>
      </c>
      <c r="C4622" t="s">
        <v>1077</v>
      </c>
      <c r="D4622" t="s">
        <v>1078</v>
      </c>
      <c r="E4622" t="s">
        <v>1079</v>
      </c>
      <c r="F4622" t="s">
        <v>1080</v>
      </c>
      <c r="G4622" t="s">
        <v>42</v>
      </c>
      <c r="H4622">
        <v>201908</v>
      </c>
      <c r="I4622">
        <v>166.71333329999999</v>
      </c>
      <c r="J4622">
        <v>2019</v>
      </c>
      <c r="K4622">
        <v>8</v>
      </c>
      <c r="L4622">
        <v>14743</v>
      </c>
      <c r="M4622">
        <v>302107788</v>
      </c>
      <c r="N4622" s="7">
        <v>43717</v>
      </c>
      <c r="P4622" s="7"/>
    </row>
    <row r="4623" spans="1:16" x14ac:dyDescent="0.25">
      <c r="A4623" t="s">
        <v>1045</v>
      </c>
      <c r="B4623" t="s">
        <v>1046</v>
      </c>
      <c r="C4623" t="s">
        <v>1051</v>
      </c>
      <c r="D4623" t="s">
        <v>1052</v>
      </c>
      <c r="E4623" t="s">
        <v>1053</v>
      </c>
      <c r="F4623" t="s">
        <v>1050</v>
      </c>
      <c r="G4623" t="s">
        <v>27</v>
      </c>
      <c r="H4623">
        <v>201908</v>
      </c>
      <c r="I4623">
        <v>365.21530000000001</v>
      </c>
      <c r="J4623">
        <v>2019</v>
      </c>
      <c r="K4623">
        <v>8</v>
      </c>
      <c r="L4623">
        <v>14744</v>
      </c>
      <c r="M4623">
        <v>301908691</v>
      </c>
      <c r="N4623" s="7">
        <v>43737</v>
      </c>
      <c r="P4623" s="7"/>
    </row>
    <row r="4624" spans="1:16" x14ac:dyDescent="0.25">
      <c r="A4624" t="s">
        <v>21</v>
      </c>
      <c r="B4624" t="s">
        <v>22</v>
      </c>
      <c r="C4624" t="s">
        <v>47</v>
      </c>
      <c r="D4624" t="s">
        <v>48</v>
      </c>
      <c r="E4624" t="s">
        <v>49</v>
      </c>
      <c r="F4624" t="s">
        <v>23</v>
      </c>
      <c r="G4624" t="s">
        <v>10</v>
      </c>
      <c r="H4624">
        <v>201908</v>
      </c>
      <c r="I4624">
        <v>98.594999999999999</v>
      </c>
      <c r="J4624">
        <v>2019</v>
      </c>
      <c r="K4624">
        <v>8</v>
      </c>
      <c r="L4624">
        <v>14745</v>
      </c>
      <c r="M4624">
        <v>301806294</v>
      </c>
      <c r="N4624" s="7">
        <v>43843</v>
      </c>
      <c r="P4624" s="7"/>
    </row>
    <row r="4625" spans="1:16" x14ac:dyDescent="0.25">
      <c r="A4625" t="s">
        <v>1045</v>
      </c>
      <c r="B4625" t="s">
        <v>1046</v>
      </c>
      <c r="C4625" t="s">
        <v>1047</v>
      </c>
      <c r="D4625" t="s">
        <v>1048</v>
      </c>
      <c r="E4625" t="s">
        <v>1049</v>
      </c>
      <c r="F4625" t="s">
        <v>1050</v>
      </c>
      <c r="G4625" t="s">
        <v>323</v>
      </c>
      <c r="H4625">
        <v>201908</v>
      </c>
      <c r="I4625">
        <v>237.0265</v>
      </c>
      <c r="J4625">
        <v>2019</v>
      </c>
      <c r="K4625">
        <v>8</v>
      </c>
      <c r="L4625">
        <v>14746</v>
      </c>
      <c r="M4625">
        <v>302108336</v>
      </c>
      <c r="N4625" s="7">
        <v>43830</v>
      </c>
      <c r="P4625" s="7"/>
    </row>
    <row r="4626" spans="1:16" x14ac:dyDescent="0.25">
      <c r="A4626" t="s">
        <v>1045</v>
      </c>
      <c r="B4626" t="s">
        <v>1054</v>
      </c>
      <c r="C4626" t="s">
        <v>1074</v>
      </c>
      <c r="D4626" t="s">
        <v>1071</v>
      </c>
      <c r="E4626" t="s">
        <v>1075</v>
      </c>
      <c r="F4626" t="s">
        <v>1073</v>
      </c>
      <c r="G4626" t="s">
        <v>53</v>
      </c>
      <c r="H4626">
        <v>201908</v>
      </c>
      <c r="I4626">
        <v>139.55000000000001</v>
      </c>
      <c r="J4626">
        <v>2019</v>
      </c>
      <c r="K4626">
        <v>8</v>
      </c>
      <c r="L4626">
        <v>14747</v>
      </c>
      <c r="M4626">
        <v>301703769</v>
      </c>
      <c r="N4626" s="7">
        <v>43754</v>
      </c>
      <c r="P4626" s="7"/>
    </row>
    <row r="4627" spans="1:16" x14ac:dyDescent="0.25">
      <c r="A4627" t="s">
        <v>1045</v>
      </c>
      <c r="B4627" t="s">
        <v>1060</v>
      </c>
      <c r="C4627" t="s">
        <v>1064</v>
      </c>
      <c r="D4627" t="s">
        <v>1065</v>
      </c>
      <c r="E4627" t="s">
        <v>1066</v>
      </c>
      <c r="F4627" t="s">
        <v>1050</v>
      </c>
      <c r="G4627" t="s">
        <v>323</v>
      </c>
      <c r="H4627">
        <v>201908</v>
      </c>
      <c r="I4627">
        <v>539.62130000000002</v>
      </c>
      <c r="J4627">
        <v>2019</v>
      </c>
      <c r="K4627">
        <v>8</v>
      </c>
      <c r="L4627">
        <v>14748</v>
      </c>
      <c r="M4627">
        <v>301806785</v>
      </c>
      <c r="N4627" s="7">
        <v>43852</v>
      </c>
      <c r="P4627" s="7"/>
    </row>
    <row r="4628" spans="1:16" x14ac:dyDescent="0.25">
      <c r="A4628" t="s">
        <v>1045</v>
      </c>
      <c r="B4628" t="s">
        <v>1067</v>
      </c>
      <c r="C4628" t="s">
        <v>1068</v>
      </c>
      <c r="D4628" t="s">
        <v>1069</v>
      </c>
      <c r="E4628" t="s">
        <v>1070</v>
      </c>
      <c r="F4628" t="s">
        <v>1050</v>
      </c>
      <c r="G4628" t="s">
        <v>28</v>
      </c>
      <c r="H4628">
        <v>201908</v>
      </c>
      <c r="I4628">
        <v>61.522599999999997</v>
      </c>
      <c r="J4628">
        <v>2019</v>
      </c>
      <c r="K4628">
        <v>8</v>
      </c>
      <c r="L4628">
        <v>14749</v>
      </c>
      <c r="M4628">
        <v>303000144</v>
      </c>
      <c r="N4628" s="7">
        <v>43802</v>
      </c>
      <c r="P4628" s="7"/>
    </row>
    <row r="4629" spans="1:16" x14ac:dyDescent="0.25">
      <c r="A4629" t="s">
        <v>21</v>
      </c>
      <c r="B4629" t="s">
        <v>22</v>
      </c>
      <c r="C4629" t="s">
        <v>54</v>
      </c>
      <c r="D4629" t="s">
        <v>55</v>
      </c>
      <c r="E4629" t="s">
        <v>56</v>
      </c>
      <c r="F4629" t="s">
        <v>23</v>
      </c>
      <c r="G4629" t="s">
        <v>26</v>
      </c>
      <c r="H4629">
        <v>201908</v>
      </c>
      <c r="I4629">
        <v>72.846400000000003</v>
      </c>
      <c r="J4629">
        <v>2019</v>
      </c>
      <c r="K4629">
        <v>8</v>
      </c>
      <c r="L4629">
        <v>14750</v>
      </c>
      <c r="M4629">
        <v>303006412</v>
      </c>
      <c r="N4629" s="7">
        <v>43852</v>
      </c>
      <c r="P4629" s="7"/>
    </row>
    <row r="4630" spans="1:16" x14ac:dyDescent="0.25">
      <c r="A4630" t="s">
        <v>1045</v>
      </c>
      <c r="B4630" t="s">
        <v>1054</v>
      </c>
      <c r="C4630" t="s">
        <v>1074</v>
      </c>
      <c r="D4630" t="s">
        <v>1071</v>
      </c>
      <c r="E4630" t="s">
        <v>1075</v>
      </c>
      <c r="F4630" t="s">
        <v>1073</v>
      </c>
      <c r="G4630" t="s">
        <v>34</v>
      </c>
      <c r="H4630">
        <v>201908</v>
      </c>
      <c r="I4630">
        <v>116.9145</v>
      </c>
      <c r="J4630">
        <v>2019</v>
      </c>
      <c r="K4630">
        <v>8</v>
      </c>
      <c r="L4630">
        <v>14751</v>
      </c>
      <c r="M4630">
        <v>301905069</v>
      </c>
      <c r="N4630" s="7">
        <v>43723</v>
      </c>
      <c r="P4630" s="7"/>
    </row>
    <row r="4631" spans="1:16" x14ac:dyDescent="0.25">
      <c r="A4631" t="s">
        <v>1045</v>
      </c>
      <c r="B4631" t="s">
        <v>1046</v>
      </c>
      <c r="C4631" t="s">
        <v>1051</v>
      </c>
      <c r="D4631" t="s">
        <v>1052</v>
      </c>
      <c r="E4631" t="s">
        <v>1053</v>
      </c>
      <c r="F4631" t="s">
        <v>1050</v>
      </c>
      <c r="G4631" t="s">
        <v>349</v>
      </c>
      <c r="H4631">
        <v>201908</v>
      </c>
      <c r="I4631">
        <v>389.28519999999997</v>
      </c>
      <c r="J4631">
        <v>2019</v>
      </c>
      <c r="K4631">
        <v>8</v>
      </c>
      <c r="L4631">
        <v>14752</v>
      </c>
      <c r="M4631">
        <v>301909534</v>
      </c>
      <c r="N4631" s="7">
        <v>43688</v>
      </c>
      <c r="P4631" s="7"/>
    </row>
    <row r="4632" spans="1:16" x14ac:dyDescent="0.25">
      <c r="A4632" t="s">
        <v>1045</v>
      </c>
      <c r="B4632" t="s">
        <v>1060</v>
      </c>
      <c r="C4632" t="s">
        <v>1064</v>
      </c>
      <c r="D4632" t="s">
        <v>1065</v>
      </c>
      <c r="E4632" t="s">
        <v>1066</v>
      </c>
      <c r="F4632" t="s">
        <v>1050</v>
      </c>
      <c r="G4632" t="s">
        <v>34</v>
      </c>
      <c r="H4632">
        <v>201908</v>
      </c>
      <c r="I4632">
        <v>682.42899999999997</v>
      </c>
      <c r="J4632">
        <v>2019</v>
      </c>
      <c r="K4632">
        <v>8</v>
      </c>
      <c r="L4632">
        <v>14753</v>
      </c>
      <c r="M4632">
        <v>303006439</v>
      </c>
      <c r="N4632" s="7">
        <v>43759</v>
      </c>
      <c r="P4632" s="7"/>
    </row>
    <row r="4633" spans="1:16" x14ac:dyDescent="0.25">
      <c r="A4633" t="s">
        <v>21</v>
      </c>
      <c r="B4633" t="s">
        <v>22</v>
      </c>
      <c r="C4633" t="s">
        <v>50</v>
      </c>
      <c r="D4633" t="s">
        <v>51</v>
      </c>
      <c r="E4633" t="s">
        <v>52</v>
      </c>
      <c r="F4633" t="s">
        <v>23</v>
      </c>
      <c r="G4633" t="s">
        <v>26</v>
      </c>
      <c r="H4633">
        <v>201908</v>
      </c>
      <c r="I4633">
        <v>85.777699999999996</v>
      </c>
      <c r="J4633">
        <v>2019</v>
      </c>
      <c r="K4633">
        <v>8</v>
      </c>
      <c r="L4633">
        <v>14754</v>
      </c>
      <c r="M4633">
        <v>302109904</v>
      </c>
      <c r="N4633" s="7">
        <v>43813</v>
      </c>
      <c r="P4633" s="7"/>
    </row>
    <row r="4634" spans="1:16" x14ac:dyDescent="0.25">
      <c r="A4634" t="s">
        <v>1045</v>
      </c>
      <c r="B4634" t="s">
        <v>1054</v>
      </c>
      <c r="C4634" t="s">
        <v>1074</v>
      </c>
      <c r="D4634" t="s">
        <v>1071</v>
      </c>
      <c r="E4634" t="s">
        <v>1075</v>
      </c>
      <c r="F4634" t="s">
        <v>1073</v>
      </c>
      <c r="G4634" t="s">
        <v>349</v>
      </c>
      <c r="H4634">
        <v>201908</v>
      </c>
      <c r="I4634">
        <v>156.42449999999999</v>
      </c>
      <c r="J4634">
        <v>2019</v>
      </c>
      <c r="K4634">
        <v>8</v>
      </c>
      <c r="L4634">
        <v>14755</v>
      </c>
      <c r="M4634">
        <v>301704085</v>
      </c>
      <c r="N4634" s="7">
        <v>43773</v>
      </c>
      <c r="P4634" s="7"/>
    </row>
    <row r="4635" spans="1:16" x14ac:dyDescent="0.25">
      <c r="A4635" t="s">
        <v>1045</v>
      </c>
      <c r="B4635" t="s">
        <v>1060</v>
      </c>
      <c r="C4635" t="s">
        <v>1061</v>
      </c>
      <c r="D4635" t="s">
        <v>1062</v>
      </c>
      <c r="E4635" t="s">
        <v>1063</v>
      </c>
      <c r="F4635" t="s">
        <v>1050</v>
      </c>
      <c r="G4635" t="s">
        <v>10</v>
      </c>
      <c r="H4635">
        <v>201908</v>
      </c>
      <c r="I4635">
        <v>492.10449999999997</v>
      </c>
      <c r="J4635">
        <v>2019</v>
      </c>
      <c r="K4635">
        <v>8</v>
      </c>
      <c r="L4635">
        <v>14756</v>
      </c>
      <c r="M4635">
        <v>303007035</v>
      </c>
      <c r="N4635" s="7">
        <v>43728</v>
      </c>
      <c r="P4635" s="7"/>
    </row>
    <row r="4636" spans="1:16" x14ac:dyDescent="0.25">
      <c r="A4636" t="s">
        <v>1045</v>
      </c>
      <c r="B4636" t="s">
        <v>1054</v>
      </c>
      <c r="C4636" t="s">
        <v>1074</v>
      </c>
      <c r="D4636" t="s">
        <v>1071</v>
      </c>
      <c r="E4636" t="s">
        <v>1075</v>
      </c>
      <c r="F4636" t="s">
        <v>1073</v>
      </c>
      <c r="G4636" t="s">
        <v>32</v>
      </c>
      <c r="H4636">
        <v>201908</v>
      </c>
      <c r="I4636">
        <v>138.3663</v>
      </c>
      <c r="J4636">
        <v>2019</v>
      </c>
      <c r="K4636">
        <v>8</v>
      </c>
      <c r="L4636">
        <v>14757</v>
      </c>
      <c r="M4636">
        <v>301703783</v>
      </c>
      <c r="N4636" s="7">
        <v>43822</v>
      </c>
      <c r="P4636" s="7"/>
    </row>
    <row r="4637" spans="1:16" x14ac:dyDescent="0.25">
      <c r="A4637" t="s">
        <v>1045</v>
      </c>
      <c r="B4637" t="s">
        <v>1046</v>
      </c>
      <c r="C4637" t="s">
        <v>1047</v>
      </c>
      <c r="D4637" t="s">
        <v>1048</v>
      </c>
      <c r="E4637" t="s">
        <v>1049</v>
      </c>
      <c r="F4637" t="s">
        <v>1050</v>
      </c>
      <c r="G4637" t="s">
        <v>31</v>
      </c>
      <c r="H4637">
        <v>201908</v>
      </c>
      <c r="I4637">
        <v>273.32810000000001</v>
      </c>
      <c r="J4637">
        <v>2019</v>
      </c>
      <c r="K4637">
        <v>8</v>
      </c>
      <c r="L4637">
        <v>14758</v>
      </c>
      <c r="M4637">
        <v>301907904</v>
      </c>
      <c r="N4637" s="7">
        <v>43671</v>
      </c>
      <c r="P4637" s="7"/>
    </row>
    <row r="4638" spans="1:16" x14ac:dyDescent="0.25">
      <c r="A4638" t="s">
        <v>1028</v>
      </c>
      <c r="B4638" t="s">
        <v>1076</v>
      </c>
      <c r="C4638" t="s">
        <v>1077</v>
      </c>
      <c r="D4638" t="s">
        <v>1078</v>
      </c>
      <c r="E4638" t="s">
        <v>1079</v>
      </c>
      <c r="F4638" t="s">
        <v>1080</v>
      </c>
      <c r="G4638" t="s">
        <v>349</v>
      </c>
      <c r="H4638">
        <v>201908</v>
      </c>
      <c r="I4638">
        <v>156.16130000000001</v>
      </c>
      <c r="J4638">
        <v>2019</v>
      </c>
      <c r="K4638">
        <v>8</v>
      </c>
      <c r="L4638">
        <v>14759</v>
      </c>
      <c r="M4638">
        <v>303004811</v>
      </c>
      <c r="N4638" s="7">
        <v>43673</v>
      </c>
      <c r="P4638" s="7"/>
    </row>
    <row r="4639" spans="1:16" x14ac:dyDescent="0.25">
      <c r="A4639" t="s">
        <v>1045</v>
      </c>
      <c r="B4639" t="s">
        <v>1046</v>
      </c>
      <c r="C4639" t="s">
        <v>1051</v>
      </c>
      <c r="D4639" t="s">
        <v>1052</v>
      </c>
      <c r="E4639" t="s">
        <v>1053</v>
      </c>
      <c r="F4639" t="s">
        <v>1050</v>
      </c>
      <c r="G4639" t="s">
        <v>31</v>
      </c>
      <c r="H4639">
        <v>201908</v>
      </c>
      <c r="I4639">
        <v>370.15350000000001</v>
      </c>
      <c r="J4639">
        <v>2019</v>
      </c>
      <c r="K4639">
        <v>8</v>
      </c>
      <c r="L4639">
        <v>14760</v>
      </c>
      <c r="M4639">
        <v>303004505</v>
      </c>
      <c r="N4639" s="7">
        <v>43842</v>
      </c>
      <c r="P4639" s="7"/>
    </row>
    <row r="4640" spans="1:16" x14ac:dyDescent="0.25">
      <c r="A4640" t="s">
        <v>21</v>
      </c>
      <c r="B4640" t="s">
        <v>22</v>
      </c>
      <c r="C4640" t="s">
        <v>50</v>
      </c>
      <c r="D4640" t="s">
        <v>51</v>
      </c>
      <c r="E4640" t="s">
        <v>52</v>
      </c>
      <c r="F4640" t="s">
        <v>23</v>
      </c>
      <c r="G4640" t="s">
        <v>27</v>
      </c>
      <c r="H4640">
        <v>201908</v>
      </c>
      <c r="I4640">
        <v>85.777699999999996</v>
      </c>
      <c r="J4640">
        <v>2019</v>
      </c>
      <c r="K4640">
        <v>8</v>
      </c>
      <c r="L4640">
        <v>14761</v>
      </c>
      <c r="M4640">
        <v>301908302</v>
      </c>
      <c r="N4640" s="7">
        <v>43806</v>
      </c>
      <c r="P4640" s="7"/>
    </row>
    <row r="4641" spans="1:16" x14ac:dyDescent="0.25">
      <c r="A4641" t="s">
        <v>1045</v>
      </c>
      <c r="B4641" t="s">
        <v>1046</v>
      </c>
      <c r="C4641" t="s">
        <v>1051</v>
      </c>
      <c r="D4641" t="s">
        <v>1052</v>
      </c>
      <c r="E4641" t="s">
        <v>1053</v>
      </c>
      <c r="F4641" t="s">
        <v>1050</v>
      </c>
      <c r="G4641" t="s">
        <v>291</v>
      </c>
      <c r="H4641">
        <v>201908</v>
      </c>
      <c r="I4641">
        <v>345.67919999999998</v>
      </c>
      <c r="J4641">
        <v>2019</v>
      </c>
      <c r="K4641">
        <v>8</v>
      </c>
      <c r="L4641">
        <v>14762</v>
      </c>
      <c r="M4641">
        <v>303006654</v>
      </c>
      <c r="N4641" s="7">
        <v>43823</v>
      </c>
      <c r="P4641" s="7"/>
    </row>
    <row r="4642" spans="1:16" x14ac:dyDescent="0.25">
      <c r="A4642" t="s">
        <v>1045</v>
      </c>
      <c r="B4642" t="s">
        <v>1060</v>
      </c>
      <c r="C4642" t="s">
        <v>1061</v>
      </c>
      <c r="D4642" t="s">
        <v>1062</v>
      </c>
      <c r="E4642" t="s">
        <v>1063</v>
      </c>
      <c r="F4642" t="s">
        <v>1050</v>
      </c>
      <c r="G4642" t="s">
        <v>15</v>
      </c>
      <c r="H4642">
        <v>201908</v>
      </c>
      <c r="I4642">
        <v>204.03729999999999</v>
      </c>
      <c r="J4642">
        <v>2019</v>
      </c>
      <c r="K4642">
        <v>8</v>
      </c>
      <c r="L4642">
        <v>14763</v>
      </c>
      <c r="M4642">
        <v>302108082</v>
      </c>
      <c r="N4642" s="7">
        <v>43828</v>
      </c>
      <c r="P4642" s="7"/>
    </row>
    <row r="4643" spans="1:16" x14ac:dyDescent="0.25">
      <c r="A4643" t="s">
        <v>1045</v>
      </c>
      <c r="B4643" t="s">
        <v>1046</v>
      </c>
      <c r="C4643" t="s">
        <v>1051</v>
      </c>
      <c r="D4643" t="s">
        <v>1052</v>
      </c>
      <c r="E4643" t="s">
        <v>1053</v>
      </c>
      <c r="F4643" t="s">
        <v>1050</v>
      </c>
      <c r="G4643" t="s">
        <v>323</v>
      </c>
      <c r="H4643">
        <v>201908</v>
      </c>
      <c r="I4643">
        <v>330.63740000000001</v>
      </c>
      <c r="J4643">
        <v>2019</v>
      </c>
      <c r="K4643">
        <v>8</v>
      </c>
      <c r="L4643">
        <v>14764</v>
      </c>
      <c r="M4643">
        <v>302103343</v>
      </c>
      <c r="N4643" s="7">
        <v>43845</v>
      </c>
      <c r="P4643" s="7"/>
    </row>
    <row r="4644" spans="1:16" x14ac:dyDescent="0.25">
      <c r="A4644" t="s">
        <v>1045</v>
      </c>
      <c r="B4644" t="s">
        <v>1054</v>
      </c>
      <c r="C4644" t="s">
        <v>1058</v>
      </c>
      <c r="D4644" t="s">
        <v>1056</v>
      </c>
      <c r="E4644" t="s">
        <v>1059</v>
      </c>
      <c r="F4644" t="s">
        <v>1050</v>
      </c>
      <c r="G4644" t="s">
        <v>32</v>
      </c>
      <c r="H4644">
        <v>201908</v>
      </c>
      <c r="I4644">
        <v>189.76669999999999</v>
      </c>
      <c r="J4644">
        <v>2019</v>
      </c>
      <c r="K4644">
        <v>8</v>
      </c>
      <c r="L4644">
        <v>14765</v>
      </c>
      <c r="M4644">
        <v>302105664</v>
      </c>
      <c r="N4644" s="7">
        <v>43717</v>
      </c>
      <c r="P4644" s="7"/>
    </row>
    <row r="4645" spans="1:16" x14ac:dyDescent="0.25">
      <c r="A4645" t="s">
        <v>1028</v>
      </c>
      <c r="B4645" t="s">
        <v>1029</v>
      </c>
      <c r="C4645" t="s">
        <v>1034</v>
      </c>
      <c r="D4645" t="s">
        <v>1035</v>
      </c>
      <c r="E4645" t="s">
        <v>1036</v>
      </c>
      <c r="F4645" t="s">
        <v>1033</v>
      </c>
      <c r="G4645" t="s">
        <v>27</v>
      </c>
      <c r="H4645">
        <v>201908</v>
      </c>
      <c r="I4645">
        <v>235.47409999999999</v>
      </c>
      <c r="J4645">
        <v>2019</v>
      </c>
      <c r="K4645">
        <v>8</v>
      </c>
      <c r="L4645">
        <v>14766</v>
      </c>
      <c r="M4645">
        <v>302108919</v>
      </c>
      <c r="N4645" s="7">
        <v>43669</v>
      </c>
      <c r="P4645" s="7"/>
    </row>
    <row r="4646" spans="1:16" x14ac:dyDescent="0.25">
      <c r="A4646" t="s">
        <v>1045</v>
      </c>
      <c r="B4646" t="s">
        <v>1060</v>
      </c>
      <c r="C4646" t="s">
        <v>1061</v>
      </c>
      <c r="D4646" t="s">
        <v>1062</v>
      </c>
      <c r="E4646" t="s">
        <v>1063</v>
      </c>
      <c r="F4646" t="s">
        <v>1050</v>
      </c>
      <c r="G4646" t="s">
        <v>291</v>
      </c>
      <c r="H4646">
        <v>201908</v>
      </c>
      <c r="I4646">
        <v>513.04989999999998</v>
      </c>
      <c r="J4646">
        <v>2019</v>
      </c>
      <c r="K4646">
        <v>8</v>
      </c>
      <c r="L4646">
        <v>14767</v>
      </c>
      <c r="M4646">
        <v>302106068</v>
      </c>
      <c r="N4646" s="7">
        <v>43775</v>
      </c>
      <c r="P4646" s="7"/>
    </row>
    <row r="4647" spans="1:16" x14ac:dyDescent="0.25">
      <c r="A4647" t="s">
        <v>1037</v>
      </c>
      <c r="B4647" t="s">
        <v>1038</v>
      </c>
      <c r="C4647" t="s">
        <v>1039</v>
      </c>
      <c r="D4647" t="s">
        <v>1040</v>
      </c>
      <c r="E4647" t="s">
        <v>1041</v>
      </c>
      <c r="F4647" t="s">
        <v>1033</v>
      </c>
      <c r="G4647" t="s">
        <v>30</v>
      </c>
      <c r="H4647">
        <v>201908</v>
      </c>
      <c r="I4647">
        <v>517.40800000000002</v>
      </c>
      <c r="J4647">
        <v>2019</v>
      </c>
      <c r="K4647">
        <v>8</v>
      </c>
      <c r="L4647">
        <v>14768</v>
      </c>
      <c r="M4647">
        <v>303005921</v>
      </c>
      <c r="N4647" s="7">
        <v>43759</v>
      </c>
      <c r="P4647" s="7"/>
    </row>
    <row r="4648" spans="1:16" x14ac:dyDescent="0.25">
      <c r="A4648" t="s">
        <v>1045</v>
      </c>
      <c r="B4648" t="s">
        <v>1067</v>
      </c>
      <c r="C4648" t="s">
        <v>1068</v>
      </c>
      <c r="D4648" t="s">
        <v>1069</v>
      </c>
      <c r="E4648" t="s">
        <v>1070</v>
      </c>
      <c r="F4648" t="s">
        <v>1050</v>
      </c>
      <c r="G4648" t="s">
        <v>24</v>
      </c>
      <c r="H4648">
        <v>201908</v>
      </c>
      <c r="I4648">
        <v>51.323599999999999</v>
      </c>
      <c r="J4648">
        <v>2019</v>
      </c>
      <c r="K4648">
        <v>8</v>
      </c>
      <c r="L4648">
        <v>14769</v>
      </c>
      <c r="M4648">
        <v>302108930</v>
      </c>
      <c r="N4648" s="7">
        <v>43706</v>
      </c>
      <c r="P4648" s="7"/>
    </row>
    <row r="4649" spans="1:16" x14ac:dyDescent="0.25">
      <c r="A4649" t="s">
        <v>1045</v>
      </c>
      <c r="B4649" t="s">
        <v>1054</v>
      </c>
      <c r="C4649" t="s">
        <v>1055</v>
      </c>
      <c r="D4649" t="s">
        <v>1056</v>
      </c>
      <c r="E4649" t="s">
        <v>1057</v>
      </c>
      <c r="F4649" t="s">
        <v>1050</v>
      </c>
      <c r="G4649" t="s">
        <v>27</v>
      </c>
      <c r="H4649">
        <v>201908</v>
      </c>
      <c r="I4649">
        <v>193.89349999999999</v>
      </c>
      <c r="J4649">
        <v>2019</v>
      </c>
      <c r="K4649">
        <v>8</v>
      </c>
      <c r="L4649">
        <v>14770</v>
      </c>
      <c r="M4649">
        <v>302107440</v>
      </c>
      <c r="N4649" s="7">
        <v>43677</v>
      </c>
      <c r="P4649" s="7"/>
    </row>
    <row r="4650" spans="1:16" x14ac:dyDescent="0.25">
      <c r="A4650" t="s">
        <v>1045</v>
      </c>
      <c r="B4650" t="s">
        <v>1060</v>
      </c>
      <c r="C4650" t="s">
        <v>1061</v>
      </c>
      <c r="D4650" t="s">
        <v>1062</v>
      </c>
      <c r="E4650" t="s">
        <v>1063</v>
      </c>
      <c r="F4650" t="s">
        <v>1050</v>
      </c>
      <c r="G4650" t="s">
        <v>31</v>
      </c>
      <c r="H4650">
        <v>201908</v>
      </c>
      <c r="I4650">
        <v>550.19349999999997</v>
      </c>
      <c r="J4650">
        <v>2019</v>
      </c>
      <c r="K4650">
        <v>8</v>
      </c>
      <c r="L4650">
        <v>14771</v>
      </c>
      <c r="M4650">
        <v>302109227</v>
      </c>
      <c r="N4650" s="7">
        <v>43705</v>
      </c>
      <c r="P4650" s="7"/>
    </row>
    <row r="4651" spans="1:16" x14ac:dyDescent="0.25">
      <c r="A4651" t="s">
        <v>1045</v>
      </c>
      <c r="B4651" t="s">
        <v>1046</v>
      </c>
      <c r="C4651" t="s">
        <v>1047</v>
      </c>
      <c r="D4651" t="s">
        <v>1048</v>
      </c>
      <c r="E4651" t="s">
        <v>1049</v>
      </c>
      <c r="F4651" t="s">
        <v>1050</v>
      </c>
      <c r="G4651" t="s">
        <v>46</v>
      </c>
      <c r="H4651">
        <v>201908</v>
      </c>
      <c r="I4651">
        <v>231.1739</v>
      </c>
      <c r="J4651">
        <v>2019</v>
      </c>
      <c r="K4651">
        <v>8</v>
      </c>
      <c r="L4651">
        <v>14772</v>
      </c>
      <c r="M4651">
        <v>302105735</v>
      </c>
      <c r="N4651" s="7">
        <v>43844</v>
      </c>
      <c r="P4651" s="7"/>
    </row>
    <row r="4652" spans="1:16" x14ac:dyDescent="0.25">
      <c r="A4652" t="s">
        <v>1045</v>
      </c>
      <c r="B4652" t="s">
        <v>1054</v>
      </c>
      <c r="C4652" t="s">
        <v>1074</v>
      </c>
      <c r="D4652" t="s">
        <v>1071</v>
      </c>
      <c r="E4652" t="s">
        <v>1075</v>
      </c>
      <c r="F4652" t="s">
        <v>1073</v>
      </c>
      <c r="G4652" t="s">
        <v>36</v>
      </c>
      <c r="H4652">
        <v>201908</v>
      </c>
      <c r="I4652">
        <v>116.22110000000001</v>
      </c>
      <c r="J4652">
        <v>2019</v>
      </c>
      <c r="K4652">
        <v>8</v>
      </c>
      <c r="L4652">
        <v>14773</v>
      </c>
      <c r="M4652">
        <v>301906287</v>
      </c>
      <c r="N4652" s="7">
        <v>43797</v>
      </c>
      <c r="P4652" s="7"/>
    </row>
    <row r="4653" spans="1:16" x14ac:dyDescent="0.25">
      <c r="A4653" t="s">
        <v>1045</v>
      </c>
      <c r="B4653" t="s">
        <v>1046</v>
      </c>
      <c r="C4653" t="s">
        <v>1047</v>
      </c>
      <c r="D4653" t="s">
        <v>1048</v>
      </c>
      <c r="E4653" t="s">
        <v>1049</v>
      </c>
      <c r="F4653" t="s">
        <v>1050</v>
      </c>
      <c r="G4653" t="s">
        <v>349</v>
      </c>
      <c r="H4653">
        <v>201908</v>
      </c>
      <c r="I4653">
        <v>259.07549999999998</v>
      </c>
      <c r="J4653">
        <v>2019</v>
      </c>
      <c r="K4653">
        <v>8</v>
      </c>
      <c r="L4653">
        <v>14774</v>
      </c>
      <c r="M4653">
        <v>303006654</v>
      </c>
      <c r="N4653" s="7">
        <v>43757</v>
      </c>
      <c r="P4653" s="7"/>
    </row>
    <row r="4654" spans="1:16" x14ac:dyDescent="0.25">
      <c r="A4654" t="s">
        <v>1045</v>
      </c>
      <c r="B4654" t="s">
        <v>1054</v>
      </c>
      <c r="C4654" t="s">
        <v>1074</v>
      </c>
      <c r="D4654" t="s">
        <v>1071</v>
      </c>
      <c r="E4654" t="s">
        <v>1075</v>
      </c>
      <c r="F4654" t="s">
        <v>1073</v>
      </c>
      <c r="G4654" t="s">
        <v>585</v>
      </c>
      <c r="H4654">
        <v>201908</v>
      </c>
      <c r="I4654">
        <v>109.38290000000001</v>
      </c>
      <c r="J4654">
        <v>2019</v>
      </c>
      <c r="K4654">
        <v>8</v>
      </c>
      <c r="L4654">
        <v>14775</v>
      </c>
      <c r="M4654">
        <v>300604157</v>
      </c>
      <c r="N4654" s="7">
        <v>43794</v>
      </c>
      <c r="P4654" s="7"/>
    </row>
    <row r="4655" spans="1:16" x14ac:dyDescent="0.25">
      <c r="A4655" t="s">
        <v>1028</v>
      </c>
      <c r="B4655" t="s">
        <v>1076</v>
      </c>
      <c r="C4655" t="s">
        <v>1077</v>
      </c>
      <c r="D4655" t="s">
        <v>1078</v>
      </c>
      <c r="E4655" t="s">
        <v>1079</v>
      </c>
      <c r="F4655" t="s">
        <v>1080</v>
      </c>
      <c r="G4655" t="s">
        <v>37</v>
      </c>
      <c r="H4655">
        <v>201908</v>
      </c>
      <c r="I4655">
        <v>166.95150000000001</v>
      </c>
      <c r="J4655">
        <v>2019</v>
      </c>
      <c r="K4655">
        <v>8</v>
      </c>
      <c r="L4655">
        <v>14776</v>
      </c>
      <c r="M4655">
        <v>301806354</v>
      </c>
      <c r="N4655" s="7">
        <v>43730</v>
      </c>
      <c r="P4655" s="7"/>
    </row>
    <row r="4656" spans="1:16" x14ac:dyDescent="0.25">
      <c r="A4656" t="s">
        <v>1045</v>
      </c>
      <c r="B4656" t="s">
        <v>1060</v>
      </c>
      <c r="C4656" t="s">
        <v>1064</v>
      </c>
      <c r="D4656" t="s">
        <v>1065</v>
      </c>
      <c r="E4656" t="s">
        <v>1066</v>
      </c>
      <c r="F4656" t="s">
        <v>1050</v>
      </c>
      <c r="G4656" t="s">
        <v>10</v>
      </c>
      <c r="H4656">
        <v>201908</v>
      </c>
      <c r="I4656">
        <v>527.19000000000005</v>
      </c>
      <c r="J4656">
        <v>2019</v>
      </c>
      <c r="K4656">
        <v>8</v>
      </c>
      <c r="L4656">
        <v>14777</v>
      </c>
      <c r="M4656">
        <v>303005337</v>
      </c>
      <c r="N4656" s="7">
        <v>43722</v>
      </c>
      <c r="P4656" s="7"/>
    </row>
    <row r="4657" spans="1:16" x14ac:dyDescent="0.25">
      <c r="A4657" t="s">
        <v>1045</v>
      </c>
      <c r="B4657" t="s">
        <v>1054</v>
      </c>
      <c r="C4657" t="s">
        <v>1074</v>
      </c>
      <c r="D4657" t="s">
        <v>1071</v>
      </c>
      <c r="E4657" t="s">
        <v>1075</v>
      </c>
      <c r="F4657" t="s">
        <v>1073</v>
      </c>
      <c r="G4657" t="s">
        <v>244</v>
      </c>
      <c r="H4657">
        <v>201908</v>
      </c>
      <c r="I4657">
        <v>160.18</v>
      </c>
      <c r="J4657">
        <v>2019</v>
      </c>
      <c r="K4657">
        <v>8</v>
      </c>
      <c r="L4657">
        <v>14778</v>
      </c>
      <c r="M4657">
        <v>301907866</v>
      </c>
      <c r="N4657" s="7">
        <v>43853</v>
      </c>
      <c r="P4657" s="7"/>
    </row>
    <row r="4658" spans="1:16" x14ac:dyDescent="0.25">
      <c r="A4658" t="s">
        <v>1045</v>
      </c>
      <c r="B4658" t="s">
        <v>1060</v>
      </c>
      <c r="C4658" t="s">
        <v>1064</v>
      </c>
      <c r="D4658" t="s">
        <v>1065</v>
      </c>
      <c r="E4658" t="s">
        <v>1066</v>
      </c>
      <c r="F4658" t="s">
        <v>1050</v>
      </c>
      <c r="G4658" t="s">
        <v>46</v>
      </c>
      <c r="H4658">
        <v>201908</v>
      </c>
      <c r="I4658">
        <v>618.0675</v>
      </c>
      <c r="J4658">
        <v>2019</v>
      </c>
      <c r="K4658">
        <v>8</v>
      </c>
      <c r="L4658">
        <v>14779</v>
      </c>
      <c r="M4658">
        <v>302105796</v>
      </c>
      <c r="N4658" s="7">
        <v>43732</v>
      </c>
      <c r="P4658" s="7"/>
    </row>
    <row r="4659" spans="1:16" x14ac:dyDescent="0.25">
      <c r="A4659" t="s">
        <v>1028</v>
      </c>
      <c r="B4659" t="s">
        <v>1081</v>
      </c>
      <c r="C4659" t="s">
        <v>1082</v>
      </c>
      <c r="D4659" t="s">
        <v>1083</v>
      </c>
      <c r="E4659" t="s">
        <v>1084</v>
      </c>
      <c r="F4659" t="s">
        <v>1080</v>
      </c>
      <c r="G4659" t="s">
        <v>26</v>
      </c>
      <c r="H4659">
        <v>201908</v>
      </c>
      <c r="I4659">
        <v>320</v>
      </c>
      <c r="J4659">
        <v>2019</v>
      </c>
      <c r="K4659">
        <v>8</v>
      </c>
      <c r="L4659">
        <v>14780</v>
      </c>
      <c r="M4659">
        <v>302105149</v>
      </c>
      <c r="N4659" s="7">
        <v>43796</v>
      </c>
      <c r="P4659" s="7"/>
    </row>
    <row r="4660" spans="1:16" x14ac:dyDescent="0.25">
      <c r="A4660" t="s">
        <v>1045</v>
      </c>
      <c r="B4660" t="s">
        <v>1054</v>
      </c>
      <c r="C4660" t="s">
        <v>1055</v>
      </c>
      <c r="D4660" t="s">
        <v>1056</v>
      </c>
      <c r="E4660" t="s">
        <v>1057</v>
      </c>
      <c r="F4660" t="s">
        <v>1050</v>
      </c>
      <c r="G4660" t="s">
        <v>26</v>
      </c>
      <c r="H4660">
        <v>201908</v>
      </c>
      <c r="I4660">
        <v>189.84540000000001</v>
      </c>
      <c r="J4660">
        <v>2019</v>
      </c>
      <c r="K4660">
        <v>8</v>
      </c>
      <c r="L4660">
        <v>14781</v>
      </c>
      <c r="M4660">
        <v>303008121</v>
      </c>
      <c r="N4660" s="7">
        <v>43789</v>
      </c>
      <c r="P4660" s="7"/>
    </row>
    <row r="4661" spans="1:16" x14ac:dyDescent="0.25">
      <c r="A4661" t="s">
        <v>1045</v>
      </c>
      <c r="B4661" t="s">
        <v>1060</v>
      </c>
      <c r="C4661" t="s">
        <v>1064</v>
      </c>
      <c r="D4661" t="s">
        <v>1065</v>
      </c>
      <c r="E4661" t="s">
        <v>1066</v>
      </c>
      <c r="F4661" t="s">
        <v>1050</v>
      </c>
      <c r="G4661" t="s">
        <v>35</v>
      </c>
      <c r="H4661">
        <v>201908</v>
      </c>
      <c r="I4661">
        <v>469.89769999999999</v>
      </c>
      <c r="J4661">
        <v>2019</v>
      </c>
      <c r="K4661">
        <v>8</v>
      </c>
      <c r="L4661">
        <v>14782</v>
      </c>
      <c r="M4661">
        <v>302108639</v>
      </c>
      <c r="N4661" s="7">
        <v>43811</v>
      </c>
      <c r="P4661" s="7"/>
    </row>
    <row r="4662" spans="1:16" x14ac:dyDescent="0.25">
      <c r="A4662" t="s">
        <v>1045</v>
      </c>
      <c r="B4662" t="s">
        <v>1054</v>
      </c>
      <c r="C4662" t="s">
        <v>1074</v>
      </c>
      <c r="D4662" t="s">
        <v>1071</v>
      </c>
      <c r="E4662" t="s">
        <v>1075</v>
      </c>
      <c r="F4662" t="s">
        <v>1073</v>
      </c>
      <c r="G4662" t="s">
        <v>46</v>
      </c>
      <c r="H4662">
        <v>201908</v>
      </c>
      <c r="I4662">
        <v>112.5361</v>
      </c>
      <c r="J4662">
        <v>2019</v>
      </c>
      <c r="K4662">
        <v>8</v>
      </c>
      <c r="L4662">
        <v>14783</v>
      </c>
      <c r="M4662">
        <v>301704313</v>
      </c>
      <c r="N4662" s="7">
        <v>43723</v>
      </c>
      <c r="P4662" s="7"/>
    </row>
    <row r="4663" spans="1:16" x14ac:dyDescent="0.25">
      <c r="A4663" t="s">
        <v>1045</v>
      </c>
      <c r="B4663" t="s">
        <v>1060</v>
      </c>
      <c r="C4663" t="s">
        <v>1064</v>
      </c>
      <c r="D4663" t="s">
        <v>1065</v>
      </c>
      <c r="E4663" t="s">
        <v>1066</v>
      </c>
      <c r="F4663" t="s">
        <v>1050</v>
      </c>
      <c r="G4663" t="s">
        <v>36</v>
      </c>
      <c r="H4663">
        <v>201908</v>
      </c>
      <c r="I4663">
        <v>588.3184</v>
      </c>
      <c r="J4663">
        <v>2019</v>
      </c>
      <c r="K4663">
        <v>8</v>
      </c>
      <c r="L4663">
        <v>14784</v>
      </c>
      <c r="M4663">
        <v>302105617</v>
      </c>
      <c r="N4663" s="7">
        <v>43681</v>
      </c>
      <c r="P4663" s="7"/>
    </row>
    <row r="4664" spans="1:16" x14ac:dyDescent="0.25">
      <c r="A4664" t="s">
        <v>1045</v>
      </c>
      <c r="B4664" t="s">
        <v>1060</v>
      </c>
      <c r="C4664" t="s">
        <v>1064</v>
      </c>
      <c r="D4664" t="s">
        <v>1065</v>
      </c>
      <c r="E4664" t="s">
        <v>1066</v>
      </c>
      <c r="F4664" t="s">
        <v>1050</v>
      </c>
      <c r="G4664" t="s">
        <v>31</v>
      </c>
      <c r="H4664">
        <v>201908</v>
      </c>
      <c r="I4664">
        <v>563.5806</v>
      </c>
      <c r="J4664">
        <v>2019</v>
      </c>
      <c r="K4664">
        <v>8</v>
      </c>
      <c r="L4664">
        <v>14785</v>
      </c>
      <c r="M4664">
        <v>302108897</v>
      </c>
      <c r="N4664" s="7">
        <v>43693</v>
      </c>
      <c r="P4664" s="7"/>
    </row>
    <row r="4665" spans="1:16" x14ac:dyDescent="0.25">
      <c r="A4665" t="s">
        <v>21</v>
      </c>
      <c r="B4665" t="s">
        <v>22</v>
      </c>
      <c r="C4665" t="s">
        <v>43</v>
      </c>
      <c r="D4665" t="s">
        <v>44</v>
      </c>
      <c r="E4665" t="s">
        <v>45</v>
      </c>
      <c r="F4665" t="s">
        <v>23</v>
      </c>
      <c r="G4665" t="s">
        <v>26</v>
      </c>
      <c r="H4665">
        <v>201908</v>
      </c>
      <c r="I4665">
        <v>285.15929999999997</v>
      </c>
      <c r="J4665">
        <v>2019</v>
      </c>
      <c r="K4665">
        <v>8</v>
      </c>
      <c r="L4665">
        <v>14786</v>
      </c>
      <c r="M4665">
        <v>302112345</v>
      </c>
      <c r="N4665" s="7">
        <v>43726</v>
      </c>
      <c r="P4665" s="7"/>
    </row>
    <row r="4666" spans="1:16" x14ac:dyDescent="0.25">
      <c r="A4666" t="s">
        <v>1045</v>
      </c>
      <c r="B4666" t="s">
        <v>1046</v>
      </c>
      <c r="C4666" t="s">
        <v>1047</v>
      </c>
      <c r="D4666" t="s">
        <v>1048</v>
      </c>
      <c r="E4666" t="s">
        <v>1049</v>
      </c>
      <c r="F4666" t="s">
        <v>1050</v>
      </c>
      <c r="G4666" t="s">
        <v>25</v>
      </c>
      <c r="H4666">
        <v>201908</v>
      </c>
      <c r="I4666">
        <v>282.48390000000001</v>
      </c>
      <c r="J4666">
        <v>2019</v>
      </c>
      <c r="K4666">
        <v>8</v>
      </c>
      <c r="L4666">
        <v>14787</v>
      </c>
      <c r="M4666">
        <v>302107647</v>
      </c>
      <c r="N4666" s="7">
        <v>43677</v>
      </c>
      <c r="P4666" s="7"/>
    </row>
    <row r="4667" spans="1:16" x14ac:dyDescent="0.25">
      <c r="A4667" t="s">
        <v>1045</v>
      </c>
      <c r="B4667" t="s">
        <v>1067</v>
      </c>
      <c r="C4667" t="s">
        <v>1068</v>
      </c>
      <c r="D4667" t="s">
        <v>1069</v>
      </c>
      <c r="E4667" t="s">
        <v>1070</v>
      </c>
      <c r="F4667" t="s">
        <v>1050</v>
      </c>
      <c r="G4667" t="s">
        <v>31</v>
      </c>
      <c r="H4667">
        <v>201908</v>
      </c>
      <c r="I4667">
        <v>70.87</v>
      </c>
      <c r="J4667">
        <v>2019</v>
      </c>
      <c r="K4667">
        <v>8</v>
      </c>
      <c r="L4667">
        <v>14788</v>
      </c>
      <c r="M4667">
        <v>301800984</v>
      </c>
      <c r="N4667" s="7">
        <v>43784</v>
      </c>
      <c r="P4667" s="7"/>
    </row>
    <row r="4668" spans="1:16" x14ac:dyDescent="0.25">
      <c r="A4668" t="s">
        <v>1045</v>
      </c>
      <c r="B4668" t="s">
        <v>1054</v>
      </c>
      <c r="C4668" t="s">
        <v>1074</v>
      </c>
      <c r="D4668" t="s">
        <v>1071</v>
      </c>
      <c r="E4668" t="s">
        <v>1075</v>
      </c>
      <c r="F4668" t="s">
        <v>1073</v>
      </c>
      <c r="G4668" t="s">
        <v>29</v>
      </c>
      <c r="H4668">
        <v>201908</v>
      </c>
      <c r="I4668">
        <v>108.61839999999999</v>
      </c>
      <c r="J4668">
        <v>2019</v>
      </c>
      <c r="K4668">
        <v>8</v>
      </c>
      <c r="L4668">
        <v>14789</v>
      </c>
      <c r="M4668">
        <v>301907909</v>
      </c>
      <c r="N4668" s="7">
        <v>43748</v>
      </c>
      <c r="P4668" s="7"/>
    </row>
    <row r="4669" spans="1:16" x14ac:dyDescent="0.25">
      <c r="A4669" t="s">
        <v>1045</v>
      </c>
      <c r="B4669" t="s">
        <v>1054</v>
      </c>
      <c r="C4669" t="s">
        <v>1074</v>
      </c>
      <c r="D4669" t="s">
        <v>1071</v>
      </c>
      <c r="E4669" t="s">
        <v>1075</v>
      </c>
      <c r="F4669" t="s">
        <v>1073</v>
      </c>
      <c r="G4669" t="s">
        <v>338</v>
      </c>
      <c r="H4669">
        <v>201908</v>
      </c>
      <c r="I4669">
        <v>142.5461</v>
      </c>
      <c r="J4669">
        <v>2019</v>
      </c>
      <c r="K4669">
        <v>8</v>
      </c>
      <c r="L4669">
        <v>14790</v>
      </c>
      <c r="M4669">
        <v>301907303</v>
      </c>
      <c r="N4669" s="7">
        <v>43848</v>
      </c>
      <c r="P4669" s="7"/>
    </row>
    <row r="4670" spans="1:16" x14ac:dyDescent="0.25">
      <c r="A4670" t="s">
        <v>21</v>
      </c>
      <c r="B4670" t="s">
        <v>22</v>
      </c>
      <c r="C4670" t="s">
        <v>38</v>
      </c>
      <c r="D4670" t="s">
        <v>39</v>
      </c>
      <c r="E4670" t="s">
        <v>40</v>
      </c>
      <c r="F4670" t="s">
        <v>23</v>
      </c>
      <c r="G4670" t="s">
        <v>31</v>
      </c>
      <c r="H4670">
        <v>201908</v>
      </c>
      <c r="I4670">
        <v>117</v>
      </c>
      <c r="J4670">
        <v>2019</v>
      </c>
      <c r="K4670">
        <v>8</v>
      </c>
      <c r="L4670">
        <v>14791</v>
      </c>
      <c r="M4670">
        <v>303008406</v>
      </c>
      <c r="N4670" s="7">
        <v>43758</v>
      </c>
      <c r="P4670" s="7"/>
    </row>
    <row r="4671" spans="1:16" x14ac:dyDescent="0.25">
      <c r="A4671" t="s">
        <v>21</v>
      </c>
      <c r="B4671" t="s">
        <v>22</v>
      </c>
      <c r="C4671" t="s">
        <v>43</v>
      </c>
      <c r="D4671" t="s">
        <v>44</v>
      </c>
      <c r="E4671" t="s">
        <v>45</v>
      </c>
      <c r="F4671" t="s">
        <v>23</v>
      </c>
      <c r="G4671" t="s">
        <v>35</v>
      </c>
      <c r="H4671">
        <v>201908</v>
      </c>
      <c r="I4671">
        <v>261</v>
      </c>
      <c r="J4671">
        <v>2019</v>
      </c>
      <c r="K4671">
        <v>8</v>
      </c>
      <c r="L4671">
        <v>14792</v>
      </c>
      <c r="M4671">
        <v>302108474</v>
      </c>
      <c r="N4671" s="7">
        <v>43822</v>
      </c>
      <c r="P4671" s="7"/>
    </row>
    <row r="4672" spans="1:16" x14ac:dyDescent="0.25">
      <c r="A4672" t="s">
        <v>1045</v>
      </c>
      <c r="B4672" t="s">
        <v>1054</v>
      </c>
      <c r="C4672" t="s">
        <v>1074</v>
      </c>
      <c r="D4672" t="s">
        <v>1071</v>
      </c>
      <c r="E4672" t="s">
        <v>1075</v>
      </c>
      <c r="F4672" t="s">
        <v>1073</v>
      </c>
      <c r="G4672" t="s">
        <v>319</v>
      </c>
      <c r="H4672">
        <v>201908</v>
      </c>
      <c r="I4672">
        <v>95.423500000000004</v>
      </c>
      <c r="J4672">
        <v>2019</v>
      </c>
      <c r="K4672">
        <v>8</v>
      </c>
      <c r="L4672">
        <v>14793</v>
      </c>
      <c r="M4672">
        <v>301900485</v>
      </c>
      <c r="N4672" s="7">
        <v>43817</v>
      </c>
      <c r="P4672" s="7"/>
    </row>
    <row r="4673" spans="1:16" x14ac:dyDescent="0.25">
      <c r="A4673" t="s">
        <v>21</v>
      </c>
      <c r="B4673" t="s">
        <v>22</v>
      </c>
      <c r="C4673" t="s">
        <v>43</v>
      </c>
      <c r="D4673" t="s">
        <v>44</v>
      </c>
      <c r="E4673" t="s">
        <v>45</v>
      </c>
      <c r="F4673" t="s">
        <v>23</v>
      </c>
      <c r="G4673" t="s">
        <v>33</v>
      </c>
      <c r="H4673">
        <v>201908</v>
      </c>
      <c r="I4673">
        <v>398</v>
      </c>
      <c r="J4673">
        <v>2019</v>
      </c>
      <c r="K4673">
        <v>8</v>
      </c>
      <c r="L4673">
        <v>14794</v>
      </c>
      <c r="M4673">
        <v>302109234</v>
      </c>
      <c r="N4673" s="7">
        <v>43722</v>
      </c>
      <c r="P4673" s="7"/>
    </row>
    <row r="4674" spans="1:16" x14ac:dyDescent="0.25">
      <c r="A4674" t="s">
        <v>21</v>
      </c>
      <c r="B4674" t="s">
        <v>22</v>
      </c>
      <c r="C4674" t="s">
        <v>43</v>
      </c>
      <c r="D4674" t="s">
        <v>44</v>
      </c>
      <c r="E4674" t="s">
        <v>45</v>
      </c>
      <c r="F4674" t="s">
        <v>23</v>
      </c>
      <c r="G4674" t="s">
        <v>10</v>
      </c>
      <c r="H4674">
        <v>201908</v>
      </c>
      <c r="I4674">
        <v>177.48</v>
      </c>
      <c r="J4674">
        <v>2019</v>
      </c>
      <c r="K4674">
        <v>8</v>
      </c>
      <c r="L4674">
        <v>14795</v>
      </c>
      <c r="M4674">
        <v>301905975</v>
      </c>
      <c r="N4674" s="7">
        <v>43842</v>
      </c>
      <c r="P4674" s="7"/>
    </row>
    <row r="4675" spans="1:16" x14ac:dyDescent="0.25">
      <c r="A4675" t="s">
        <v>1028</v>
      </c>
      <c r="B4675" t="s">
        <v>1029</v>
      </c>
      <c r="C4675" t="s">
        <v>1030</v>
      </c>
      <c r="D4675" t="s">
        <v>1031</v>
      </c>
      <c r="E4675" t="s">
        <v>1032</v>
      </c>
      <c r="F4675" t="s">
        <v>1033</v>
      </c>
      <c r="G4675" t="s">
        <v>35</v>
      </c>
      <c r="H4675">
        <v>201908</v>
      </c>
      <c r="I4675">
        <v>264.583325</v>
      </c>
      <c r="J4675">
        <v>2019</v>
      </c>
      <c r="K4675">
        <v>8</v>
      </c>
      <c r="L4675">
        <v>14796</v>
      </c>
      <c r="M4675">
        <v>301802790</v>
      </c>
      <c r="N4675" s="7">
        <v>43773</v>
      </c>
      <c r="P4675" s="7"/>
    </row>
    <row r="4676" spans="1:16" x14ac:dyDescent="0.25">
      <c r="A4676" t="s">
        <v>1045</v>
      </c>
      <c r="B4676" t="s">
        <v>1046</v>
      </c>
      <c r="C4676" t="s">
        <v>1051</v>
      </c>
      <c r="D4676" t="s">
        <v>1052</v>
      </c>
      <c r="E4676" t="s">
        <v>1053</v>
      </c>
      <c r="F4676" t="s">
        <v>1050</v>
      </c>
      <c r="G4676" t="s">
        <v>28</v>
      </c>
      <c r="H4676">
        <v>201908</v>
      </c>
      <c r="I4676">
        <v>352.6619</v>
      </c>
      <c r="J4676">
        <v>2019</v>
      </c>
      <c r="K4676">
        <v>8</v>
      </c>
      <c r="L4676">
        <v>14797</v>
      </c>
      <c r="M4676">
        <v>302105042</v>
      </c>
      <c r="N4676" s="7">
        <v>43749</v>
      </c>
      <c r="P4676" s="7"/>
    </row>
    <row r="4677" spans="1:16" x14ac:dyDescent="0.25">
      <c r="A4677" t="s">
        <v>1045</v>
      </c>
      <c r="B4677" t="s">
        <v>1060</v>
      </c>
      <c r="C4677" t="s">
        <v>1061</v>
      </c>
      <c r="D4677" t="s">
        <v>1062</v>
      </c>
      <c r="E4677" t="s">
        <v>1063</v>
      </c>
      <c r="F4677" t="s">
        <v>1050</v>
      </c>
      <c r="G4677" t="s">
        <v>25</v>
      </c>
      <c r="H4677">
        <v>201908</v>
      </c>
      <c r="I4677">
        <v>526.28390000000002</v>
      </c>
      <c r="J4677">
        <v>2019</v>
      </c>
      <c r="K4677">
        <v>8</v>
      </c>
      <c r="L4677">
        <v>14798</v>
      </c>
      <c r="M4677">
        <v>301806836</v>
      </c>
      <c r="N4677" s="7">
        <v>43833</v>
      </c>
      <c r="P4677" s="7"/>
    </row>
    <row r="4678" spans="1:16" x14ac:dyDescent="0.25">
      <c r="A4678" t="s">
        <v>1028</v>
      </c>
      <c r="B4678" t="s">
        <v>1076</v>
      </c>
      <c r="C4678" t="s">
        <v>1077</v>
      </c>
      <c r="D4678" t="s">
        <v>1078</v>
      </c>
      <c r="E4678" t="s">
        <v>1079</v>
      </c>
      <c r="F4678" t="s">
        <v>1080</v>
      </c>
      <c r="G4678" t="s">
        <v>27</v>
      </c>
      <c r="H4678">
        <v>201908</v>
      </c>
      <c r="I4678">
        <v>166.2912</v>
      </c>
      <c r="J4678">
        <v>2019</v>
      </c>
      <c r="K4678">
        <v>8</v>
      </c>
      <c r="L4678">
        <v>14799</v>
      </c>
      <c r="M4678">
        <v>303004651</v>
      </c>
      <c r="N4678" s="7">
        <v>43846</v>
      </c>
      <c r="P4678" s="7"/>
    </row>
    <row r="4679" spans="1:16" x14ac:dyDescent="0.25">
      <c r="A4679" t="s">
        <v>1045</v>
      </c>
      <c r="B4679" t="s">
        <v>1046</v>
      </c>
      <c r="C4679" t="s">
        <v>1051</v>
      </c>
      <c r="D4679" t="s">
        <v>1052</v>
      </c>
      <c r="E4679" t="s">
        <v>1053</v>
      </c>
      <c r="F4679" t="s">
        <v>1050</v>
      </c>
      <c r="G4679" t="s">
        <v>26</v>
      </c>
      <c r="H4679">
        <v>201908</v>
      </c>
      <c r="I4679">
        <v>364.93279999999999</v>
      </c>
      <c r="J4679">
        <v>2019</v>
      </c>
      <c r="K4679">
        <v>8</v>
      </c>
      <c r="L4679">
        <v>14800</v>
      </c>
      <c r="M4679">
        <v>303009346</v>
      </c>
      <c r="N4679" s="7">
        <v>43718</v>
      </c>
      <c r="P4679" s="7"/>
    </row>
    <row r="4680" spans="1:16" x14ac:dyDescent="0.25">
      <c r="A4680" t="s">
        <v>1028</v>
      </c>
      <c r="B4680" t="s">
        <v>1076</v>
      </c>
      <c r="C4680" t="s">
        <v>1077</v>
      </c>
      <c r="D4680" t="s">
        <v>1078</v>
      </c>
      <c r="E4680" t="s">
        <v>1079</v>
      </c>
      <c r="F4680" t="s">
        <v>1080</v>
      </c>
      <c r="G4680" t="s">
        <v>585</v>
      </c>
      <c r="H4680">
        <v>201908</v>
      </c>
      <c r="I4680">
        <v>156.35225</v>
      </c>
      <c r="J4680">
        <v>2019</v>
      </c>
      <c r="K4680">
        <v>8</v>
      </c>
      <c r="L4680">
        <v>14801</v>
      </c>
      <c r="M4680">
        <v>302106076</v>
      </c>
      <c r="N4680" s="7">
        <v>43720</v>
      </c>
      <c r="P4680" s="7"/>
    </row>
    <row r="4681" spans="1:16" x14ac:dyDescent="0.25">
      <c r="A4681" t="s">
        <v>1045</v>
      </c>
      <c r="B4681" t="s">
        <v>1046</v>
      </c>
      <c r="C4681" t="s">
        <v>1047</v>
      </c>
      <c r="D4681" t="s">
        <v>1048</v>
      </c>
      <c r="E4681" t="s">
        <v>1049</v>
      </c>
      <c r="F4681" t="s">
        <v>1050</v>
      </c>
      <c r="G4681" t="s">
        <v>12</v>
      </c>
      <c r="H4681">
        <v>201908</v>
      </c>
      <c r="I4681">
        <v>359.40449999999998</v>
      </c>
      <c r="J4681">
        <v>2019</v>
      </c>
      <c r="K4681">
        <v>8</v>
      </c>
      <c r="L4681">
        <v>14802</v>
      </c>
      <c r="M4681">
        <v>301109329</v>
      </c>
      <c r="N4681" s="7">
        <v>43747</v>
      </c>
      <c r="P4681" s="7"/>
    </row>
    <row r="4682" spans="1:16" x14ac:dyDescent="0.25">
      <c r="A4682" t="s">
        <v>1045</v>
      </c>
      <c r="B4682" t="s">
        <v>1046</v>
      </c>
      <c r="C4682" t="s">
        <v>1047</v>
      </c>
      <c r="D4682" t="s">
        <v>1048</v>
      </c>
      <c r="E4682" t="s">
        <v>1049</v>
      </c>
      <c r="F4682" t="s">
        <v>1050</v>
      </c>
      <c r="G4682" t="s">
        <v>33</v>
      </c>
      <c r="H4682">
        <v>201908</v>
      </c>
      <c r="I4682">
        <v>321.83870000000002</v>
      </c>
      <c r="J4682">
        <v>2019</v>
      </c>
      <c r="K4682">
        <v>8</v>
      </c>
      <c r="L4682">
        <v>14803</v>
      </c>
      <c r="M4682">
        <v>301908690</v>
      </c>
      <c r="N4682" s="7">
        <v>43785</v>
      </c>
      <c r="P4682" s="7"/>
    </row>
    <row r="4683" spans="1:16" x14ac:dyDescent="0.25">
      <c r="A4683" t="s">
        <v>41</v>
      </c>
      <c r="B4683" t="s">
        <v>22</v>
      </c>
      <c r="C4683" t="s">
        <v>57</v>
      </c>
      <c r="D4683" t="s">
        <v>58</v>
      </c>
      <c r="E4683" t="s">
        <v>59</v>
      </c>
      <c r="F4683" t="s">
        <v>23</v>
      </c>
      <c r="G4683" t="s">
        <v>46</v>
      </c>
      <c r="H4683">
        <v>201908</v>
      </c>
      <c r="I4683">
        <v>56.820700000000002</v>
      </c>
      <c r="J4683">
        <v>2019</v>
      </c>
      <c r="K4683">
        <v>8</v>
      </c>
      <c r="L4683">
        <v>14804</v>
      </c>
      <c r="M4683">
        <v>302105695</v>
      </c>
      <c r="N4683" s="7">
        <v>43826</v>
      </c>
      <c r="P4683" s="7"/>
    </row>
    <row r="4684" spans="1:16" x14ac:dyDescent="0.25">
      <c r="A4684" t="s">
        <v>1045</v>
      </c>
      <c r="B4684" t="s">
        <v>1054</v>
      </c>
      <c r="C4684" t="s">
        <v>1058</v>
      </c>
      <c r="D4684" t="s">
        <v>1056</v>
      </c>
      <c r="E4684" t="s">
        <v>1059</v>
      </c>
      <c r="F4684" t="s">
        <v>1050</v>
      </c>
      <c r="G4684" t="s">
        <v>25</v>
      </c>
      <c r="H4684">
        <v>201908</v>
      </c>
      <c r="I4684">
        <v>174</v>
      </c>
      <c r="J4684">
        <v>2019</v>
      </c>
      <c r="K4684">
        <v>8</v>
      </c>
      <c r="L4684">
        <v>14805</v>
      </c>
      <c r="M4684">
        <v>302105266</v>
      </c>
      <c r="N4684" s="7">
        <v>43821</v>
      </c>
      <c r="P4684" s="7"/>
    </row>
    <row r="4685" spans="1:16" x14ac:dyDescent="0.25">
      <c r="A4685" t="s">
        <v>1045</v>
      </c>
      <c r="B4685" t="s">
        <v>1067</v>
      </c>
      <c r="C4685" t="s">
        <v>1068</v>
      </c>
      <c r="D4685" t="s">
        <v>1069</v>
      </c>
      <c r="E4685" t="s">
        <v>1070</v>
      </c>
      <c r="F4685" t="s">
        <v>1050</v>
      </c>
      <c r="G4685" t="s">
        <v>26</v>
      </c>
      <c r="H4685">
        <v>201908</v>
      </c>
      <c r="I4685">
        <v>50.563600000000001</v>
      </c>
      <c r="J4685">
        <v>2019</v>
      </c>
      <c r="K4685">
        <v>8</v>
      </c>
      <c r="L4685">
        <v>14806</v>
      </c>
      <c r="M4685">
        <v>302108910</v>
      </c>
      <c r="N4685" s="7">
        <v>43717</v>
      </c>
      <c r="P4685" s="7"/>
    </row>
    <row r="4686" spans="1:16" x14ac:dyDescent="0.25">
      <c r="A4686" t="s">
        <v>1045</v>
      </c>
      <c r="B4686" t="s">
        <v>1067</v>
      </c>
      <c r="C4686" t="s">
        <v>1068</v>
      </c>
      <c r="D4686" t="s">
        <v>1069</v>
      </c>
      <c r="E4686" t="s">
        <v>1070</v>
      </c>
      <c r="F4686" t="s">
        <v>1050</v>
      </c>
      <c r="G4686" t="s">
        <v>10</v>
      </c>
      <c r="H4686">
        <v>201908</v>
      </c>
      <c r="I4686">
        <v>42.215800000000002</v>
      </c>
      <c r="J4686">
        <v>2019</v>
      </c>
      <c r="K4686">
        <v>8</v>
      </c>
      <c r="L4686">
        <v>14807</v>
      </c>
      <c r="M4686">
        <v>302108902</v>
      </c>
      <c r="N4686" s="7">
        <v>43819</v>
      </c>
      <c r="P4686" s="7"/>
    </row>
    <row r="4687" spans="1:16" x14ac:dyDescent="0.25">
      <c r="A4687" t="s">
        <v>1045</v>
      </c>
      <c r="B4687" t="s">
        <v>1054</v>
      </c>
      <c r="C4687" t="s">
        <v>1058</v>
      </c>
      <c r="D4687" t="s">
        <v>1056</v>
      </c>
      <c r="E4687" t="s">
        <v>1059</v>
      </c>
      <c r="F4687" t="s">
        <v>1050</v>
      </c>
      <c r="G4687" t="s">
        <v>46</v>
      </c>
      <c r="H4687">
        <v>201908</v>
      </c>
      <c r="I4687">
        <v>152.45949999999999</v>
      </c>
      <c r="J4687">
        <v>2019</v>
      </c>
      <c r="K4687">
        <v>8</v>
      </c>
      <c r="L4687">
        <v>14808</v>
      </c>
      <c r="M4687">
        <v>301806639</v>
      </c>
      <c r="N4687" s="7">
        <v>43831</v>
      </c>
      <c r="P4687" s="7"/>
    </row>
    <row r="4688" spans="1:16" x14ac:dyDescent="0.25">
      <c r="A4688" t="s">
        <v>1028</v>
      </c>
      <c r="B4688" t="s">
        <v>1076</v>
      </c>
      <c r="C4688" t="s">
        <v>1077</v>
      </c>
      <c r="D4688" t="s">
        <v>1078</v>
      </c>
      <c r="E4688" t="s">
        <v>1079</v>
      </c>
      <c r="F4688" t="s">
        <v>1080</v>
      </c>
      <c r="G4688" t="s">
        <v>32</v>
      </c>
      <c r="H4688">
        <v>201908</v>
      </c>
      <c r="I4688">
        <v>153.55600000000001</v>
      </c>
      <c r="J4688">
        <v>2019</v>
      </c>
      <c r="K4688">
        <v>8</v>
      </c>
      <c r="L4688">
        <v>14809</v>
      </c>
      <c r="M4688">
        <v>301902617</v>
      </c>
      <c r="N4688" s="7">
        <v>43801</v>
      </c>
      <c r="P4688" s="7"/>
    </row>
    <row r="4689" spans="1:16" x14ac:dyDescent="0.25">
      <c r="A4689" t="s">
        <v>1045</v>
      </c>
      <c r="B4689" t="s">
        <v>1067</v>
      </c>
      <c r="C4689" t="s">
        <v>1068</v>
      </c>
      <c r="D4689" t="s">
        <v>1069</v>
      </c>
      <c r="E4689" t="s">
        <v>1070</v>
      </c>
      <c r="F4689" t="s">
        <v>1050</v>
      </c>
      <c r="G4689" t="s">
        <v>27</v>
      </c>
      <c r="H4689">
        <v>201908</v>
      </c>
      <c r="I4689">
        <v>50.262799999999999</v>
      </c>
      <c r="J4689">
        <v>2019</v>
      </c>
      <c r="K4689">
        <v>8</v>
      </c>
      <c r="L4689">
        <v>14810</v>
      </c>
      <c r="M4689">
        <v>303004543</v>
      </c>
      <c r="N4689" s="7">
        <v>43749</v>
      </c>
      <c r="P4689" s="7"/>
    </row>
    <row r="4690" spans="1:16" x14ac:dyDescent="0.25">
      <c r="A4690" t="s">
        <v>21</v>
      </c>
      <c r="B4690" t="s">
        <v>22</v>
      </c>
      <c r="C4690" t="s">
        <v>43</v>
      </c>
      <c r="D4690" t="s">
        <v>44</v>
      </c>
      <c r="E4690" t="s">
        <v>45</v>
      </c>
      <c r="F4690" t="s">
        <v>23</v>
      </c>
      <c r="G4690" t="s">
        <v>27</v>
      </c>
      <c r="H4690">
        <v>201908</v>
      </c>
      <c r="I4690">
        <v>285.15929999999997</v>
      </c>
      <c r="J4690">
        <v>2019</v>
      </c>
      <c r="K4690">
        <v>8</v>
      </c>
      <c r="L4690">
        <v>14811</v>
      </c>
      <c r="M4690">
        <v>301908011</v>
      </c>
      <c r="N4690" s="7">
        <v>43726</v>
      </c>
      <c r="P4690" s="7"/>
    </row>
    <row r="4691" spans="1:16" x14ac:dyDescent="0.25">
      <c r="A4691" t="s">
        <v>1045</v>
      </c>
      <c r="B4691" t="s">
        <v>1054</v>
      </c>
      <c r="C4691" t="s">
        <v>1055</v>
      </c>
      <c r="D4691" t="s">
        <v>1056</v>
      </c>
      <c r="E4691" t="s">
        <v>1057</v>
      </c>
      <c r="F4691" t="s">
        <v>1050</v>
      </c>
      <c r="G4691" t="s">
        <v>27</v>
      </c>
      <c r="H4691">
        <v>201908</v>
      </c>
      <c r="I4691">
        <v>193.89349999999999</v>
      </c>
      <c r="J4691">
        <v>2019</v>
      </c>
      <c r="K4691">
        <v>8</v>
      </c>
      <c r="L4691">
        <v>14812</v>
      </c>
      <c r="M4691">
        <v>302106156</v>
      </c>
      <c r="N4691" s="7">
        <v>43687</v>
      </c>
      <c r="P4691" s="7"/>
    </row>
    <row r="4692" spans="1:16" x14ac:dyDescent="0.25">
      <c r="A4692" t="s">
        <v>1045</v>
      </c>
      <c r="B4692" t="s">
        <v>1067</v>
      </c>
      <c r="C4692" t="s">
        <v>1068</v>
      </c>
      <c r="D4692" t="s">
        <v>1069</v>
      </c>
      <c r="E4692" t="s">
        <v>1070</v>
      </c>
      <c r="F4692" t="s">
        <v>1050</v>
      </c>
      <c r="G4692" t="s">
        <v>12</v>
      </c>
      <c r="H4692">
        <v>201908</v>
      </c>
      <c r="I4692">
        <v>64.282899999999998</v>
      </c>
      <c r="J4692">
        <v>2019</v>
      </c>
      <c r="K4692">
        <v>8</v>
      </c>
      <c r="L4692">
        <v>14813</v>
      </c>
      <c r="M4692">
        <v>301806099</v>
      </c>
      <c r="N4692" s="7">
        <v>43772</v>
      </c>
      <c r="P4692" s="7"/>
    </row>
    <row r="4693" spans="1:16" x14ac:dyDescent="0.25">
      <c r="A4693" t="s">
        <v>21</v>
      </c>
      <c r="B4693" t="s">
        <v>22</v>
      </c>
      <c r="C4693" t="s">
        <v>54</v>
      </c>
      <c r="D4693" t="s">
        <v>55</v>
      </c>
      <c r="E4693" t="s">
        <v>56</v>
      </c>
      <c r="F4693" t="s">
        <v>23</v>
      </c>
      <c r="G4693" t="s">
        <v>29</v>
      </c>
      <c r="H4693">
        <v>201908</v>
      </c>
      <c r="I4693">
        <v>29.375</v>
      </c>
      <c r="J4693">
        <v>2019</v>
      </c>
      <c r="K4693">
        <v>8</v>
      </c>
      <c r="L4693">
        <v>14814</v>
      </c>
      <c r="M4693">
        <v>302106076</v>
      </c>
      <c r="N4693" s="7">
        <v>43792</v>
      </c>
      <c r="P4693" s="7"/>
    </row>
    <row r="4694" spans="1:16" x14ac:dyDescent="0.25">
      <c r="A4694" t="s">
        <v>1028</v>
      </c>
      <c r="B4694" t="s">
        <v>1076</v>
      </c>
      <c r="C4694" t="s">
        <v>1077</v>
      </c>
      <c r="D4694" t="s">
        <v>1078</v>
      </c>
      <c r="E4694" t="s">
        <v>1079</v>
      </c>
      <c r="F4694" t="s">
        <v>1080</v>
      </c>
      <c r="G4694" t="s">
        <v>338</v>
      </c>
      <c r="H4694">
        <v>201908</v>
      </c>
      <c r="I4694">
        <v>149.94649999999999</v>
      </c>
      <c r="J4694">
        <v>2019</v>
      </c>
      <c r="K4694">
        <v>8</v>
      </c>
      <c r="L4694">
        <v>14815</v>
      </c>
      <c r="M4694">
        <v>301605809</v>
      </c>
      <c r="N4694" s="7">
        <v>43721</v>
      </c>
      <c r="P4694" s="7"/>
    </row>
    <row r="4695" spans="1:16" x14ac:dyDescent="0.25">
      <c r="A4695" t="s">
        <v>1045</v>
      </c>
      <c r="B4695" t="s">
        <v>1046</v>
      </c>
      <c r="C4695" t="s">
        <v>1047</v>
      </c>
      <c r="D4695" t="s">
        <v>1048</v>
      </c>
      <c r="E4695" t="s">
        <v>1049</v>
      </c>
      <c r="F4695" t="s">
        <v>1050</v>
      </c>
      <c r="G4695" t="s">
        <v>338</v>
      </c>
      <c r="H4695">
        <v>201908</v>
      </c>
      <c r="I4695">
        <v>249.19739999999999</v>
      </c>
      <c r="J4695">
        <v>2019</v>
      </c>
      <c r="K4695">
        <v>8</v>
      </c>
      <c r="L4695">
        <v>14816</v>
      </c>
      <c r="M4695">
        <v>302106601</v>
      </c>
      <c r="N4695" s="7">
        <v>43773</v>
      </c>
      <c r="P4695" s="7"/>
    </row>
    <row r="4696" spans="1:16" x14ac:dyDescent="0.25">
      <c r="A4696" t="s">
        <v>1045</v>
      </c>
      <c r="B4696" t="s">
        <v>1046</v>
      </c>
      <c r="C4696" t="s">
        <v>1047</v>
      </c>
      <c r="D4696" t="s">
        <v>1048</v>
      </c>
      <c r="E4696" t="s">
        <v>1049</v>
      </c>
      <c r="F4696" t="s">
        <v>1050</v>
      </c>
      <c r="G4696" t="s">
        <v>42</v>
      </c>
      <c r="H4696">
        <v>201908</v>
      </c>
      <c r="I4696">
        <v>275.24520000000001</v>
      </c>
      <c r="J4696">
        <v>2019</v>
      </c>
      <c r="K4696">
        <v>8</v>
      </c>
      <c r="L4696">
        <v>14817</v>
      </c>
      <c r="M4696">
        <v>301907305</v>
      </c>
      <c r="N4696" s="7">
        <v>43760</v>
      </c>
      <c r="P4696" s="7"/>
    </row>
    <row r="4697" spans="1:16" x14ac:dyDescent="0.25">
      <c r="A4697" t="s">
        <v>1045</v>
      </c>
      <c r="B4697" t="s">
        <v>1054</v>
      </c>
      <c r="C4697" t="s">
        <v>1058</v>
      </c>
      <c r="D4697" t="s">
        <v>1056</v>
      </c>
      <c r="E4697" t="s">
        <v>1059</v>
      </c>
      <c r="F4697" t="s">
        <v>1050</v>
      </c>
      <c r="G4697" t="s">
        <v>31</v>
      </c>
      <c r="H4697">
        <v>201908</v>
      </c>
      <c r="I4697">
        <v>216.25</v>
      </c>
      <c r="J4697">
        <v>2019</v>
      </c>
      <c r="K4697">
        <v>8</v>
      </c>
      <c r="L4697">
        <v>14818</v>
      </c>
      <c r="M4697">
        <v>302106158</v>
      </c>
      <c r="N4697" s="7">
        <v>43724</v>
      </c>
      <c r="P4697" s="7"/>
    </row>
    <row r="4698" spans="1:16" x14ac:dyDescent="0.25">
      <c r="A4698" t="s">
        <v>1045</v>
      </c>
      <c r="B4698" t="s">
        <v>1054</v>
      </c>
      <c r="C4698" t="s">
        <v>1058</v>
      </c>
      <c r="D4698" t="s">
        <v>1056</v>
      </c>
      <c r="E4698" t="s">
        <v>1059</v>
      </c>
      <c r="F4698" t="s">
        <v>1050</v>
      </c>
      <c r="G4698" t="s">
        <v>37</v>
      </c>
      <c r="H4698">
        <v>201908</v>
      </c>
      <c r="I4698">
        <v>211.7638</v>
      </c>
      <c r="J4698">
        <v>2019</v>
      </c>
      <c r="K4698">
        <v>8</v>
      </c>
      <c r="L4698">
        <v>14819</v>
      </c>
      <c r="M4698">
        <v>302104769</v>
      </c>
      <c r="N4698" s="7">
        <v>43810</v>
      </c>
      <c r="P4698" s="7"/>
    </row>
    <row r="4699" spans="1:16" x14ac:dyDescent="0.25">
      <c r="A4699" t="s">
        <v>1045</v>
      </c>
      <c r="B4699" t="s">
        <v>1054</v>
      </c>
      <c r="C4699" t="s">
        <v>1058</v>
      </c>
      <c r="D4699" t="s">
        <v>1056</v>
      </c>
      <c r="E4699" t="s">
        <v>1059</v>
      </c>
      <c r="F4699" t="s">
        <v>1050</v>
      </c>
      <c r="G4699" t="s">
        <v>29</v>
      </c>
      <c r="H4699">
        <v>201908</v>
      </c>
      <c r="I4699">
        <v>161.45160000000001</v>
      </c>
      <c r="J4699">
        <v>2019</v>
      </c>
      <c r="K4699">
        <v>8</v>
      </c>
      <c r="L4699">
        <v>14820</v>
      </c>
      <c r="M4699">
        <v>302106100</v>
      </c>
      <c r="N4699" s="7">
        <v>43778</v>
      </c>
      <c r="P4699" s="7"/>
    </row>
    <row r="4700" spans="1:16" x14ac:dyDescent="0.25">
      <c r="A4700" t="s">
        <v>1045</v>
      </c>
      <c r="B4700" t="s">
        <v>1060</v>
      </c>
      <c r="C4700" t="s">
        <v>1064</v>
      </c>
      <c r="D4700" t="s">
        <v>1065</v>
      </c>
      <c r="E4700" t="s">
        <v>1066</v>
      </c>
      <c r="F4700" t="s">
        <v>1050</v>
      </c>
      <c r="G4700" t="s">
        <v>27</v>
      </c>
      <c r="H4700">
        <v>201908</v>
      </c>
      <c r="I4700">
        <v>523.1096</v>
      </c>
      <c r="J4700">
        <v>2019</v>
      </c>
      <c r="K4700">
        <v>8</v>
      </c>
      <c r="L4700">
        <v>14821</v>
      </c>
      <c r="M4700">
        <v>303004664</v>
      </c>
      <c r="N4700" s="7">
        <v>43688</v>
      </c>
      <c r="P4700" s="7"/>
    </row>
    <row r="4701" spans="1:16" x14ac:dyDescent="0.25">
      <c r="A4701" t="s">
        <v>1045</v>
      </c>
      <c r="B4701" t="s">
        <v>1054</v>
      </c>
      <c r="C4701" t="s">
        <v>1074</v>
      </c>
      <c r="D4701" t="s">
        <v>1071</v>
      </c>
      <c r="E4701" t="s">
        <v>1075</v>
      </c>
      <c r="F4701" t="s">
        <v>1073</v>
      </c>
      <c r="G4701" t="s">
        <v>323</v>
      </c>
      <c r="H4701">
        <v>201908</v>
      </c>
      <c r="I4701">
        <v>135.44739999999999</v>
      </c>
      <c r="J4701">
        <v>2019</v>
      </c>
      <c r="K4701">
        <v>8</v>
      </c>
      <c r="L4701">
        <v>14822</v>
      </c>
      <c r="M4701">
        <v>301605809</v>
      </c>
      <c r="N4701" s="7">
        <v>43833</v>
      </c>
      <c r="P4701" s="7"/>
    </row>
    <row r="4702" spans="1:16" x14ac:dyDescent="0.25">
      <c r="A4702" t="s">
        <v>1028</v>
      </c>
      <c r="B4702" t="s">
        <v>1076</v>
      </c>
      <c r="C4702" t="s">
        <v>1077</v>
      </c>
      <c r="D4702" t="s">
        <v>1078</v>
      </c>
      <c r="E4702" t="s">
        <v>1079</v>
      </c>
      <c r="F4702" t="s">
        <v>1080</v>
      </c>
      <c r="G4702" t="s">
        <v>10</v>
      </c>
      <c r="H4702">
        <v>201908</v>
      </c>
      <c r="I4702">
        <v>187.93539999999999</v>
      </c>
      <c r="J4702">
        <v>2019</v>
      </c>
      <c r="K4702">
        <v>8</v>
      </c>
      <c r="L4702">
        <v>14823</v>
      </c>
      <c r="M4702">
        <v>302109612</v>
      </c>
      <c r="N4702" s="7">
        <v>43787</v>
      </c>
      <c r="P4702" s="7"/>
    </row>
    <row r="4703" spans="1:16" x14ac:dyDescent="0.25">
      <c r="A4703" t="s">
        <v>1045</v>
      </c>
      <c r="B4703" t="s">
        <v>1054</v>
      </c>
      <c r="C4703" t="s">
        <v>1055</v>
      </c>
      <c r="D4703" t="s">
        <v>1071</v>
      </c>
      <c r="E4703" t="s">
        <v>1072</v>
      </c>
      <c r="F4703" t="s">
        <v>1073</v>
      </c>
      <c r="G4703" t="s">
        <v>27</v>
      </c>
      <c r="H4703">
        <v>201908</v>
      </c>
      <c r="I4703">
        <v>129.12870000000001</v>
      </c>
      <c r="J4703">
        <v>2019</v>
      </c>
      <c r="K4703">
        <v>8</v>
      </c>
      <c r="L4703">
        <v>14824</v>
      </c>
      <c r="M4703">
        <v>301605307</v>
      </c>
      <c r="N4703" s="7">
        <v>43712</v>
      </c>
      <c r="P4703" s="7"/>
    </row>
    <row r="4704" spans="1:16" x14ac:dyDescent="0.25">
      <c r="A4704" t="s">
        <v>1028</v>
      </c>
      <c r="B4704" t="s">
        <v>1076</v>
      </c>
      <c r="C4704" t="s">
        <v>1077</v>
      </c>
      <c r="D4704" t="s">
        <v>1078</v>
      </c>
      <c r="E4704" t="s">
        <v>1079</v>
      </c>
      <c r="F4704" t="s">
        <v>1080</v>
      </c>
      <c r="G4704" t="s">
        <v>33</v>
      </c>
      <c r="H4704">
        <v>201908</v>
      </c>
      <c r="I4704">
        <v>180.6870667</v>
      </c>
      <c r="J4704">
        <v>2019</v>
      </c>
      <c r="K4704">
        <v>8</v>
      </c>
      <c r="L4704">
        <v>14825</v>
      </c>
      <c r="M4704">
        <v>302107318</v>
      </c>
      <c r="N4704" s="7">
        <v>43732</v>
      </c>
      <c r="P4704" s="7"/>
    </row>
    <row r="4705" spans="1:16" x14ac:dyDescent="0.25">
      <c r="A4705" t="s">
        <v>1045</v>
      </c>
      <c r="B4705" t="s">
        <v>1054</v>
      </c>
      <c r="C4705" t="s">
        <v>1074</v>
      </c>
      <c r="D4705" t="s">
        <v>1071</v>
      </c>
      <c r="E4705" t="s">
        <v>1075</v>
      </c>
      <c r="F4705" t="s">
        <v>1073</v>
      </c>
      <c r="G4705" t="s">
        <v>42</v>
      </c>
      <c r="H4705">
        <v>201908</v>
      </c>
      <c r="I4705">
        <v>97.992500000000007</v>
      </c>
      <c r="J4705">
        <v>2019</v>
      </c>
      <c r="K4705">
        <v>8</v>
      </c>
      <c r="L4705">
        <v>14826</v>
      </c>
      <c r="M4705">
        <v>301605405</v>
      </c>
      <c r="N4705" s="7">
        <v>43837</v>
      </c>
      <c r="P4705" s="7"/>
    </row>
    <row r="4706" spans="1:16" x14ac:dyDescent="0.25">
      <c r="A4706" t="s">
        <v>1045</v>
      </c>
      <c r="B4706" t="s">
        <v>1054</v>
      </c>
      <c r="C4706" t="s">
        <v>1074</v>
      </c>
      <c r="D4706" t="s">
        <v>1071</v>
      </c>
      <c r="E4706" t="s">
        <v>1075</v>
      </c>
      <c r="F4706" t="s">
        <v>1073</v>
      </c>
      <c r="G4706" t="s">
        <v>291</v>
      </c>
      <c r="H4706">
        <v>201908</v>
      </c>
      <c r="I4706">
        <v>171.56720000000001</v>
      </c>
      <c r="J4706">
        <v>2019</v>
      </c>
      <c r="K4706">
        <v>8</v>
      </c>
      <c r="L4706">
        <v>14827</v>
      </c>
      <c r="M4706">
        <v>301704116</v>
      </c>
      <c r="N4706" s="7">
        <v>43784</v>
      </c>
      <c r="P4706" s="7"/>
    </row>
    <row r="4707" spans="1:16" x14ac:dyDescent="0.25">
      <c r="A4707" t="s">
        <v>1045</v>
      </c>
      <c r="B4707" t="s">
        <v>1054</v>
      </c>
      <c r="C4707" t="s">
        <v>1074</v>
      </c>
      <c r="D4707" t="s">
        <v>1071</v>
      </c>
      <c r="E4707" t="s">
        <v>1075</v>
      </c>
      <c r="F4707" t="s">
        <v>1073</v>
      </c>
      <c r="G4707" t="s">
        <v>30</v>
      </c>
      <c r="H4707">
        <v>201908</v>
      </c>
      <c r="I4707">
        <v>190.65389999999999</v>
      </c>
      <c r="J4707">
        <v>2019</v>
      </c>
      <c r="K4707">
        <v>8</v>
      </c>
      <c r="L4707">
        <v>14828</v>
      </c>
      <c r="M4707">
        <v>301704563</v>
      </c>
      <c r="N4707" s="7">
        <v>43689</v>
      </c>
      <c r="P4707" s="7"/>
    </row>
    <row r="4708" spans="1:16" x14ac:dyDescent="0.25">
      <c r="A4708" t="s">
        <v>1045</v>
      </c>
      <c r="B4708" t="s">
        <v>1060</v>
      </c>
      <c r="C4708" t="s">
        <v>1061</v>
      </c>
      <c r="D4708" t="s">
        <v>1062</v>
      </c>
      <c r="E4708" t="s">
        <v>1063</v>
      </c>
      <c r="F4708" t="s">
        <v>1050</v>
      </c>
      <c r="G4708" t="s">
        <v>33</v>
      </c>
      <c r="H4708">
        <v>201908</v>
      </c>
      <c r="I4708">
        <v>595.7097</v>
      </c>
      <c r="J4708">
        <v>2019</v>
      </c>
      <c r="K4708">
        <v>8</v>
      </c>
      <c r="L4708">
        <v>14829</v>
      </c>
      <c r="M4708">
        <v>302107008</v>
      </c>
      <c r="N4708" s="7">
        <v>43718</v>
      </c>
      <c r="P4708" s="7"/>
    </row>
    <row r="4709" spans="1:16" x14ac:dyDescent="0.25">
      <c r="A4709" t="s">
        <v>1045</v>
      </c>
      <c r="B4709" t="s">
        <v>1046</v>
      </c>
      <c r="C4709" t="s">
        <v>1051</v>
      </c>
      <c r="D4709" t="s">
        <v>1052</v>
      </c>
      <c r="E4709" t="s">
        <v>1053</v>
      </c>
      <c r="F4709" t="s">
        <v>1050</v>
      </c>
      <c r="G4709" t="s">
        <v>33</v>
      </c>
      <c r="H4709">
        <v>201908</v>
      </c>
      <c r="I4709">
        <v>390.77420000000001</v>
      </c>
      <c r="J4709">
        <v>2019</v>
      </c>
      <c r="K4709">
        <v>8</v>
      </c>
      <c r="L4709">
        <v>14830</v>
      </c>
      <c r="M4709">
        <v>301907904</v>
      </c>
      <c r="N4709" s="7">
        <v>43745</v>
      </c>
      <c r="P4709" s="7"/>
    </row>
    <row r="4710" spans="1:16" x14ac:dyDescent="0.25">
      <c r="A4710" t="s">
        <v>1045</v>
      </c>
      <c r="B4710" t="s">
        <v>1046</v>
      </c>
      <c r="C4710" t="s">
        <v>1051</v>
      </c>
      <c r="D4710" t="s">
        <v>1052</v>
      </c>
      <c r="E4710" t="s">
        <v>1053</v>
      </c>
      <c r="F4710" t="s">
        <v>1050</v>
      </c>
      <c r="G4710" t="s">
        <v>34</v>
      </c>
      <c r="H4710">
        <v>201908</v>
      </c>
      <c r="I4710">
        <v>376.96449999999999</v>
      </c>
      <c r="J4710">
        <v>2019</v>
      </c>
      <c r="K4710">
        <v>8</v>
      </c>
      <c r="L4710">
        <v>14831</v>
      </c>
      <c r="M4710">
        <v>301907305</v>
      </c>
      <c r="N4710" s="7">
        <v>43803</v>
      </c>
      <c r="P4710" s="7"/>
    </row>
    <row r="4711" spans="1:16" x14ac:dyDescent="0.25">
      <c r="A4711" t="s">
        <v>41</v>
      </c>
      <c r="B4711" t="s">
        <v>22</v>
      </c>
      <c r="C4711" t="s">
        <v>57</v>
      </c>
      <c r="D4711" t="s">
        <v>58</v>
      </c>
      <c r="E4711" t="s">
        <v>59</v>
      </c>
      <c r="F4711" t="s">
        <v>23</v>
      </c>
      <c r="G4711" t="s">
        <v>25</v>
      </c>
      <c r="H4711">
        <v>201908</v>
      </c>
      <c r="I4711">
        <v>111.5</v>
      </c>
      <c r="J4711">
        <v>2019</v>
      </c>
      <c r="K4711">
        <v>8</v>
      </c>
      <c r="L4711">
        <v>14832</v>
      </c>
      <c r="M4711">
        <v>301806412</v>
      </c>
      <c r="N4711" s="7">
        <v>43676</v>
      </c>
      <c r="P4711" s="7"/>
    </row>
    <row r="4712" spans="1:16" x14ac:dyDescent="0.25">
      <c r="A4712" t="s">
        <v>1028</v>
      </c>
      <c r="B4712" t="s">
        <v>1076</v>
      </c>
      <c r="C4712" t="s">
        <v>1077</v>
      </c>
      <c r="D4712" t="s">
        <v>1078</v>
      </c>
      <c r="E4712" t="s">
        <v>1079</v>
      </c>
      <c r="F4712" t="s">
        <v>1080</v>
      </c>
      <c r="G4712" t="s">
        <v>34</v>
      </c>
      <c r="H4712">
        <v>201908</v>
      </c>
      <c r="I4712">
        <v>205</v>
      </c>
      <c r="J4712">
        <v>2019</v>
      </c>
      <c r="K4712">
        <v>8</v>
      </c>
      <c r="L4712">
        <v>14833</v>
      </c>
      <c r="M4712">
        <v>302104926</v>
      </c>
      <c r="N4712" s="7">
        <v>43757</v>
      </c>
      <c r="P4712" s="7"/>
    </row>
    <row r="4713" spans="1:16" x14ac:dyDescent="0.25">
      <c r="A4713" t="s">
        <v>1045</v>
      </c>
      <c r="B4713" t="s">
        <v>1054</v>
      </c>
      <c r="C4713" t="s">
        <v>1058</v>
      </c>
      <c r="D4713" t="s">
        <v>1056</v>
      </c>
      <c r="E4713" t="s">
        <v>1059</v>
      </c>
      <c r="F4713" t="s">
        <v>1050</v>
      </c>
      <c r="G4713" t="s">
        <v>605</v>
      </c>
      <c r="H4713">
        <v>201908</v>
      </c>
      <c r="I4713">
        <v>150.53059999999999</v>
      </c>
      <c r="J4713">
        <v>2019</v>
      </c>
      <c r="K4713">
        <v>8</v>
      </c>
      <c r="L4713">
        <v>14834</v>
      </c>
      <c r="M4713">
        <v>302107689</v>
      </c>
      <c r="N4713" s="7">
        <v>43716</v>
      </c>
      <c r="P4713" s="7"/>
    </row>
    <row r="4714" spans="1:16" x14ac:dyDescent="0.25">
      <c r="A4714" t="s">
        <v>1045</v>
      </c>
      <c r="B4714" t="s">
        <v>1060</v>
      </c>
      <c r="C4714" t="s">
        <v>1061</v>
      </c>
      <c r="D4714" t="s">
        <v>1062</v>
      </c>
      <c r="E4714" t="s">
        <v>1063</v>
      </c>
      <c r="F4714" t="s">
        <v>1050</v>
      </c>
      <c r="G4714" t="s">
        <v>24</v>
      </c>
      <c r="H4714">
        <v>201908</v>
      </c>
      <c r="I4714">
        <v>433.83749999999998</v>
      </c>
      <c r="J4714">
        <v>2019</v>
      </c>
      <c r="K4714">
        <v>8</v>
      </c>
      <c r="L4714">
        <v>14835</v>
      </c>
      <c r="M4714">
        <v>302104980</v>
      </c>
      <c r="N4714" s="7">
        <v>43781</v>
      </c>
      <c r="P4714" s="7"/>
    </row>
    <row r="4715" spans="1:16" x14ac:dyDescent="0.25">
      <c r="A4715" t="s">
        <v>1045</v>
      </c>
      <c r="B4715" t="s">
        <v>1054</v>
      </c>
      <c r="C4715" t="s">
        <v>1058</v>
      </c>
      <c r="D4715" t="s">
        <v>1056</v>
      </c>
      <c r="E4715" t="s">
        <v>1059</v>
      </c>
      <c r="F4715" t="s">
        <v>1050</v>
      </c>
      <c r="G4715" t="s">
        <v>28</v>
      </c>
      <c r="H4715">
        <v>201908</v>
      </c>
      <c r="I4715">
        <v>288</v>
      </c>
      <c r="J4715">
        <v>2019</v>
      </c>
      <c r="K4715">
        <v>8</v>
      </c>
      <c r="L4715">
        <v>14836</v>
      </c>
      <c r="M4715">
        <v>301806668</v>
      </c>
      <c r="N4715" s="7">
        <v>43826</v>
      </c>
      <c r="P4715" s="7"/>
    </row>
    <row r="4716" spans="1:16" x14ac:dyDescent="0.25">
      <c r="A4716" t="s">
        <v>1045</v>
      </c>
      <c r="B4716" t="s">
        <v>1060</v>
      </c>
      <c r="C4716" t="s">
        <v>1061</v>
      </c>
      <c r="D4716" t="s">
        <v>1062</v>
      </c>
      <c r="E4716" t="s">
        <v>1063</v>
      </c>
      <c r="F4716" t="s">
        <v>1050</v>
      </c>
      <c r="G4716" t="s">
        <v>29</v>
      </c>
      <c r="H4716">
        <v>201908</v>
      </c>
      <c r="I4716">
        <v>488.16129999999998</v>
      </c>
      <c r="J4716">
        <v>2019</v>
      </c>
      <c r="K4716">
        <v>8</v>
      </c>
      <c r="L4716">
        <v>14837</v>
      </c>
      <c r="M4716">
        <v>302105735</v>
      </c>
      <c r="N4716" s="7">
        <v>43771</v>
      </c>
      <c r="P4716" s="7"/>
    </row>
    <row r="4717" spans="1:16" x14ac:dyDescent="0.25">
      <c r="A4717" t="s">
        <v>1028</v>
      </c>
      <c r="B4717" t="s">
        <v>1076</v>
      </c>
      <c r="C4717" t="s">
        <v>1077</v>
      </c>
      <c r="D4717" t="s">
        <v>1078</v>
      </c>
      <c r="E4717" t="s">
        <v>1079</v>
      </c>
      <c r="F4717" t="s">
        <v>1080</v>
      </c>
      <c r="G4717" t="s">
        <v>605</v>
      </c>
      <c r="H4717">
        <v>201908</v>
      </c>
      <c r="I4717">
        <v>151.03290000000001</v>
      </c>
      <c r="J4717">
        <v>2019</v>
      </c>
      <c r="K4717">
        <v>8</v>
      </c>
      <c r="L4717">
        <v>14838</v>
      </c>
      <c r="M4717">
        <v>301806413</v>
      </c>
      <c r="N4717" s="7">
        <v>43823</v>
      </c>
      <c r="P4717" s="7"/>
    </row>
    <row r="4718" spans="1:16" x14ac:dyDescent="0.25">
      <c r="A4718" t="s">
        <v>1045</v>
      </c>
      <c r="B4718" t="s">
        <v>1054</v>
      </c>
      <c r="C4718" t="s">
        <v>1074</v>
      </c>
      <c r="D4718" t="s">
        <v>1071</v>
      </c>
      <c r="E4718" t="s">
        <v>1075</v>
      </c>
      <c r="F4718" t="s">
        <v>1073</v>
      </c>
      <c r="G4718" t="s">
        <v>35</v>
      </c>
      <c r="H4718">
        <v>201908</v>
      </c>
      <c r="I4718">
        <v>142.7516</v>
      </c>
      <c r="J4718">
        <v>2019</v>
      </c>
      <c r="K4718">
        <v>8</v>
      </c>
      <c r="L4718">
        <v>14839</v>
      </c>
      <c r="M4718">
        <v>301704100</v>
      </c>
      <c r="N4718" s="7">
        <v>43671</v>
      </c>
      <c r="P4718" s="7"/>
    </row>
    <row r="4719" spans="1:16" x14ac:dyDescent="0.25">
      <c r="A4719" t="s">
        <v>21</v>
      </c>
      <c r="B4719" t="s">
        <v>22</v>
      </c>
      <c r="C4719" t="s">
        <v>50</v>
      </c>
      <c r="D4719" t="s">
        <v>51</v>
      </c>
      <c r="E4719" t="s">
        <v>52</v>
      </c>
      <c r="F4719" t="s">
        <v>23</v>
      </c>
      <c r="G4719" t="s">
        <v>33</v>
      </c>
      <c r="H4719">
        <v>201908</v>
      </c>
      <c r="I4719">
        <v>86.08</v>
      </c>
      <c r="J4719">
        <v>2019</v>
      </c>
      <c r="K4719">
        <v>8</v>
      </c>
      <c r="L4719">
        <v>14840</v>
      </c>
      <c r="M4719">
        <v>301905496</v>
      </c>
      <c r="N4719" s="7">
        <v>43781</v>
      </c>
      <c r="P4719" s="7"/>
    </row>
    <row r="4720" spans="1:16" x14ac:dyDescent="0.25">
      <c r="A4720" t="s">
        <v>1045</v>
      </c>
      <c r="B4720" t="s">
        <v>1046</v>
      </c>
      <c r="C4720" t="s">
        <v>1051</v>
      </c>
      <c r="D4720" t="s">
        <v>1052</v>
      </c>
      <c r="E4720" t="s">
        <v>1053</v>
      </c>
      <c r="F4720" t="s">
        <v>1050</v>
      </c>
      <c r="G4720" t="s">
        <v>29</v>
      </c>
      <c r="H4720">
        <v>201908</v>
      </c>
      <c r="I4720">
        <v>325.2903</v>
      </c>
      <c r="J4720">
        <v>2019</v>
      </c>
      <c r="K4720">
        <v>8</v>
      </c>
      <c r="L4720">
        <v>14841</v>
      </c>
      <c r="M4720">
        <v>302111015</v>
      </c>
      <c r="N4720" s="7">
        <v>43816</v>
      </c>
      <c r="P4720" s="7"/>
    </row>
    <row r="4721" spans="1:16" x14ac:dyDescent="0.25">
      <c r="A4721" t="s">
        <v>1045</v>
      </c>
      <c r="B4721" t="s">
        <v>1054</v>
      </c>
      <c r="C4721" t="s">
        <v>1055</v>
      </c>
      <c r="D4721" t="s">
        <v>1056</v>
      </c>
      <c r="E4721" t="s">
        <v>1057</v>
      </c>
      <c r="F4721" t="s">
        <v>1050</v>
      </c>
      <c r="G4721" t="s">
        <v>26</v>
      </c>
      <c r="H4721">
        <v>201908</v>
      </c>
      <c r="I4721">
        <v>189.84540000000001</v>
      </c>
      <c r="J4721">
        <v>2019</v>
      </c>
      <c r="K4721">
        <v>8</v>
      </c>
      <c r="L4721">
        <v>14842</v>
      </c>
      <c r="M4721">
        <v>302109931</v>
      </c>
      <c r="N4721" s="7">
        <v>43789</v>
      </c>
      <c r="P4721" s="7"/>
    </row>
    <row r="4722" spans="1:16" x14ac:dyDescent="0.25">
      <c r="A4722" t="s">
        <v>1045</v>
      </c>
      <c r="B4722" t="s">
        <v>1054</v>
      </c>
      <c r="C4722" t="s">
        <v>1058</v>
      </c>
      <c r="D4722" t="s">
        <v>1056</v>
      </c>
      <c r="E4722" t="s">
        <v>1059</v>
      </c>
      <c r="F4722" t="s">
        <v>1050</v>
      </c>
      <c r="G4722" t="s">
        <v>24</v>
      </c>
      <c r="H4722">
        <v>201908</v>
      </c>
      <c r="I4722">
        <v>126.83</v>
      </c>
      <c r="J4722">
        <v>2019</v>
      </c>
      <c r="K4722">
        <v>8</v>
      </c>
      <c r="L4722">
        <v>14843</v>
      </c>
      <c r="M4722">
        <v>302109688</v>
      </c>
      <c r="N4722" s="7">
        <v>43730</v>
      </c>
      <c r="P4722" s="7"/>
    </row>
    <row r="4723" spans="1:16" x14ac:dyDescent="0.25">
      <c r="A4723" t="s">
        <v>21</v>
      </c>
      <c r="B4723" t="s">
        <v>22</v>
      </c>
      <c r="C4723" t="s">
        <v>47</v>
      </c>
      <c r="D4723" t="s">
        <v>48</v>
      </c>
      <c r="E4723" t="s">
        <v>49</v>
      </c>
      <c r="F4723" t="s">
        <v>23</v>
      </c>
      <c r="G4723" t="s">
        <v>26</v>
      </c>
      <c r="H4723">
        <v>201908</v>
      </c>
      <c r="I4723">
        <v>104.1097</v>
      </c>
      <c r="J4723">
        <v>2019</v>
      </c>
      <c r="K4723">
        <v>8</v>
      </c>
      <c r="L4723">
        <v>14844</v>
      </c>
      <c r="M4723">
        <v>302106421</v>
      </c>
      <c r="N4723" s="7">
        <v>43716</v>
      </c>
      <c r="P4723" s="7"/>
    </row>
    <row r="4724" spans="1:16" x14ac:dyDescent="0.25">
      <c r="A4724" t="s">
        <v>1037</v>
      </c>
      <c r="B4724" t="s">
        <v>1038</v>
      </c>
      <c r="C4724" t="s">
        <v>1039</v>
      </c>
      <c r="D4724" t="s">
        <v>1040</v>
      </c>
      <c r="E4724" t="s">
        <v>1041</v>
      </c>
      <c r="F4724" t="s">
        <v>1033</v>
      </c>
      <c r="G4724" t="s">
        <v>26</v>
      </c>
      <c r="H4724">
        <v>201908</v>
      </c>
      <c r="I4724">
        <v>479.232258</v>
      </c>
      <c r="J4724">
        <v>2019</v>
      </c>
      <c r="K4724">
        <v>8</v>
      </c>
      <c r="L4724">
        <v>14845</v>
      </c>
      <c r="M4724">
        <v>302103316</v>
      </c>
      <c r="N4724" s="7">
        <v>43795</v>
      </c>
      <c r="P4724" s="7"/>
    </row>
    <row r="4725" spans="1:16" x14ac:dyDescent="0.25">
      <c r="A4725" t="s">
        <v>1045</v>
      </c>
      <c r="B4725" t="s">
        <v>1054</v>
      </c>
      <c r="C4725" t="s">
        <v>1058</v>
      </c>
      <c r="D4725" t="s">
        <v>1056</v>
      </c>
      <c r="E4725" t="s">
        <v>1059</v>
      </c>
      <c r="F4725" t="s">
        <v>1050</v>
      </c>
      <c r="G4725" t="s">
        <v>244</v>
      </c>
      <c r="H4725">
        <v>201908</v>
      </c>
      <c r="I4725">
        <v>251.4</v>
      </c>
      <c r="J4725">
        <v>2019</v>
      </c>
      <c r="K4725">
        <v>8</v>
      </c>
      <c r="L4725">
        <v>14846</v>
      </c>
      <c r="M4725">
        <v>301806621</v>
      </c>
      <c r="N4725" s="7">
        <v>43707</v>
      </c>
      <c r="P4725" s="7"/>
    </row>
    <row r="4726" spans="1:16" x14ac:dyDescent="0.25">
      <c r="A4726" t="s">
        <v>1045</v>
      </c>
      <c r="B4726" t="s">
        <v>1046</v>
      </c>
      <c r="C4726" t="s">
        <v>1051</v>
      </c>
      <c r="D4726" t="s">
        <v>1052</v>
      </c>
      <c r="E4726" t="s">
        <v>1053</v>
      </c>
      <c r="F4726" t="s">
        <v>1050</v>
      </c>
      <c r="G4726" t="s">
        <v>585</v>
      </c>
      <c r="H4726">
        <v>201908</v>
      </c>
      <c r="I4726">
        <v>229.3013</v>
      </c>
      <c r="J4726">
        <v>2019</v>
      </c>
      <c r="K4726">
        <v>8</v>
      </c>
      <c r="L4726">
        <v>14847</v>
      </c>
      <c r="M4726">
        <v>303009536</v>
      </c>
      <c r="N4726" s="7">
        <v>43839</v>
      </c>
      <c r="P4726" s="7"/>
    </row>
    <row r="4727" spans="1:16" x14ac:dyDescent="0.25">
      <c r="A4727" t="s">
        <v>1028</v>
      </c>
      <c r="B4727" t="s">
        <v>1076</v>
      </c>
      <c r="C4727" t="s">
        <v>1077</v>
      </c>
      <c r="D4727" t="s">
        <v>1078</v>
      </c>
      <c r="E4727" t="s">
        <v>1079</v>
      </c>
      <c r="F4727" t="s">
        <v>1080</v>
      </c>
      <c r="G4727" t="s">
        <v>46</v>
      </c>
      <c r="H4727">
        <v>201908</v>
      </c>
      <c r="I4727">
        <v>150.0087125</v>
      </c>
      <c r="J4727">
        <v>2019</v>
      </c>
      <c r="K4727">
        <v>8</v>
      </c>
      <c r="L4727">
        <v>14848</v>
      </c>
      <c r="M4727">
        <v>302107868</v>
      </c>
      <c r="N4727" s="7">
        <v>43748</v>
      </c>
      <c r="P4727" s="7"/>
    </row>
    <row r="4728" spans="1:16" x14ac:dyDescent="0.25">
      <c r="A4728" t="s">
        <v>1028</v>
      </c>
      <c r="B4728" t="s">
        <v>1076</v>
      </c>
      <c r="C4728" t="s">
        <v>1077</v>
      </c>
      <c r="D4728" t="s">
        <v>1078</v>
      </c>
      <c r="E4728" t="s">
        <v>1079</v>
      </c>
      <c r="F4728" t="s">
        <v>1080</v>
      </c>
      <c r="G4728" t="s">
        <v>323</v>
      </c>
      <c r="H4728">
        <v>201908</v>
      </c>
      <c r="I4728">
        <v>181.20609999999999</v>
      </c>
      <c r="J4728">
        <v>2019</v>
      </c>
      <c r="K4728">
        <v>8</v>
      </c>
      <c r="L4728">
        <v>14849</v>
      </c>
      <c r="M4728">
        <v>302104657</v>
      </c>
      <c r="N4728" s="7">
        <v>43786</v>
      </c>
      <c r="P4728" s="7"/>
    </row>
    <row r="4729" spans="1:16" x14ac:dyDescent="0.25">
      <c r="A4729" t="s">
        <v>1037</v>
      </c>
      <c r="B4729" t="s">
        <v>1038</v>
      </c>
      <c r="C4729" t="s">
        <v>1039</v>
      </c>
      <c r="D4729" t="s">
        <v>1040</v>
      </c>
      <c r="E4729" t="s">
        <v>1041</v>
      </c>
      <c r="F4729" t="s">
        <v>1033</v>
      </c>
      <c r="G4729" t="s">
        <v>28</v>
      </c>
      <c r="H4729">
        <v>201908</v>
      </c>
      <c r="I4729">
        <v>440.6</v>
      </c>
      <c r="J4729">
        <v>2019</v>
      </c>
      <c r="K4729">
        <v>8</v>
      </c>
      <c r="L4729">
        <v>14850</v>
      </c>
      <c r="M4729">
        <v>302103322</v>
      </c>
      <c r="N4729" s="7">
        <v>43757</v>
      </c>
      <c r="P4729" s="7"/>
    </row>
    <row r="4730" spans="1:16" x14ac:dyDescent="0.25">
      <c r="A4730" t="s">
        <v>1045</v>
      </c>
      <c r="B4730" t="s">
        <v>1046</v>
      </c>
      <c r="C4730" t="s">
        <v>1047</v>
      </c>
      <c r="D4730" t="s">
        <v>1048</v>
      </c>
      <c r="E4730" t="s">
        <v>1049</v>
      </c>
      <c r="F4730" t="s">
        <v>1050</v>
      </c>
      <c r="G4730" t="s">
        <v>10</v>
      </c>
      <c r="H4730">
        <v>201908</v>
      </c>
      <c r="I4730">
        <v>258.04000000000002</v>
      </c>
      <c r="J4730">
        <v>2019</v>
      </c>
      <c r="K4730">
        <v>8</v>
      </c>
      <c r="L4730">
        <v>14851</v>
      </c>
      <c r="M4730">
        <v>302111015</v>
      </c>
      <c r="N4730" s="7">
        <v>43681</v>
      </c>
      <c r="P4730" s="7"/>
    </row>
    <row r="4731" spans="1:16" x14ac:dyDescent="0.25">
      <c r="A4731" t="s">
        <v>1045</v>
      </c>
      <c r="B4731" t="s">
        <v>1046</v>
      </c>
      <c r="C4731" t="s">
        <v>1051</v>
      </c>
      <c r="D4731" t="s">
        <v>1052</v>
      </c>
      <c r="E4731" t="s">
        <v>1053</v>
      </c>
      <c r="F4731" t="s">
        <v>1050</v>
      </c>
      <c r="G4731" t="s">
        <v>24</v>
      </c>
      <c r="H4731">
        <v>201908</v>
      </c>
      <c r="I4731">
        <v>305.86090000000002</v>
      </c>
      <c r="J4731">
        <v>2019</v>
      </c>
      <c r="K4731">
        <v>8</v>
      </c>
      <c r="L4731">
        <v>14852</v>
      </c>
      <c r="M4731">
        <v>302108336</v>
      </c>
      <c r="N4731" s="7">
        <v>43849</v>
      </c>
      <c r="P4731" s="7"/>
    </row>
    <row r="4732" spans="1:16" x14ac:dyDescent="0.25">
      <c r="A4732" t="s">
        <v>1045</v>
      </c>
      <c r="B4732" t="s">
        <v>1046</v>
      </c>
      <c r="C4732" t="s">
        <v>1047</v>
      </c>
      <c r="D4732" t="s">
        <v>1048</v>
      </c>
      <c r="E4732" t="s">
        <v>1049</v>
      </c>
      <c r="F4732" t="s">
        <v>1050</v>
      </c>
      <c r="G4732" t="s">
        <v>53</v>
      </c>
      <c r="H4732">
        <v>201908</v>
      </c>
      <c r="I4732">
        <v>282.80130000000003</v>
      </c>
      <c r="J4732">
        <v>2019</v>
      </c>
      <c r="K4732">
        <v>8</v>
      </c>
      <c r="L4732">
        <v>14853</v>
      </c>
      <c r="M4732">
        <v>301909534</v>
      </c>
      <c r="N4732" s="7">
        <v>43790</v>
      </c>
      <c r="P4732" s="7"/>
    </row>
    <row r="4733" spans="1:16" x14ac:dyDescent="0.25">
      <c r="A4733" t="s">
        <v>1037</v>
      </c>
      <c r="B4733" t="s">
        <v>1038</v>
      </c>
      <c r="C4733" t="s">
        <v>1042</v>
      </c>
      <c r="D4733" t="s">
        <v>1043</v>
      </c>
      <c r="E4733" t="s">
        <v>1044</v>
      </c>
      <c r="F4733" t="s">
        <v>1033</v>
      </c>
      <c r="G4733" t="s">
        <v>28</v>
      </c>
      <c r="H4733">
        <v>201908</v>
      </c>
      <c r="I4733">
        <v>301.31799999999998</v>
      </c>
      <c r="J4733">
        <v>2019</v>
      </c>
      <c r="K4733">
        <v>8</v>
      </c>
      <c r="L4733">
        <v>14854</v>
      </c>
      <c r="M4733">
        <v>303007811</v>
      </c>
      <c r="N4733" s="7">
        <v>43776</v>
      </c>
      <c r="P4733" s="7"/>
    </row>
    <row r="4734" spans="1:16" x14ac:dyDescent="0.25">
      <c r="A4734" t="s">
        <v>1045</v>
      </c>
      <c r="B4734" t="s">
        <v>1067</v>
      </c>
      <c r="C4734" t="s">
        <v>1068</v>
      </c>
      <c r="D4734" t="s">
        <v>1069</v>
      </c>
      <c r="E4734" t="s">
        <v>1070</v>
      </c>
      <c r="F4734" t="s">
        <v>1050</v>
      </c>
      <c r="G4734" t="s">
        <v>349</v>
      </c>
      <c r="H4734">
        <v>201908</v>
      </c>
      <c r="I4734">
        <v>42.361600000000003</v>
      </c>
      <c r="J4734">
        <v>2019</v>
      </c>
      <c r="K4734">
        <v>8</v>
      </c>
      <c r="L4734">
        <v>14855</v>
      </c>
      <c r="M4734">
        <v>302105738</v>
      </c>
      <c r="N4734" s="7">
        <v>43695</v>
      </c>
      <c r="P4734" s="7"/>
    </row>
    <row r="4735" spans="1:16" x14ac:dyDescent="0.25">
      <c r="A4735" t="s">
        <v>1045</v>
      </c>
      <c r="B4735" t="s">
        <v>1054</v>
      </c>
      <c r="C4735" t="s">
        <v>1058</v>
      </c>
      <c r="D4735" t="s">
        <v>1056</v>
      </c>
      <c r="E4735" t="s">
        <v>1059</v>
      </c>
      <c r="F4735" t="s">
        <v>1050</v>
      </c>
      <c r="G4735" t="s">
        <v>319</v>
      </c>
      <c r="H4735">
        <v>201908</v>
      </c>
      <c r="I4735">
        <v>186.5429</v>
      </c>
      <c r="J4735">
        <v>2019</v>
      </c>
      <c r="K4735">
        <v>8</v>
      </c>
      <c r="L4735">
        <v>14856</v>
      </c>
      <c r="M4735">
        <v>302105614</v>
      </c>
      <c r="N4735" s="7">
        <v>43847</v>
      </c>
      <c r="P4735" s="7"/>
    </row>
    <row r="4736" spans="1:16" x14ac:dyDescent="0.25">
      <c r="A4736" t="s">
        <v>41</v>
      </c>
      <c r="B4736" t="s">
        <v>22</v>
      </c>
      <c r="C4736" t="s">
        <v>57</v>
      </c>
      <c r="D4736" t="s">
        <v>58</v>
      </c>
      <c r="E4736" t="s">
        <v>59</v>
      </c>
      <c r="F4736" t="s">
        <v>23</v>
      </c>
      <c r="G4736" t="s">
        <v>32</v>
      </c>
      <c r="H4736">
        <v>201908</v>
      </c>
      <c r="I4736">
        <v>102.68219999999999</v>
      </c>
      <c r="J4736">
        <v>2019</v>
      </c>
      <c r="K4736">
        <v>8</v>
      </c>
      <c r="L4736">
        <v>14857</v>
      </c>
      <c r="M4736">
        <v>302106249</v>
      </c>
      <c r="N4736" s="7">
        <v>43720</v>
      </c>
      <c r="P4736" s="7"/>
    </row>
    <row r="4737" spans="1:16" x14ac:dyDescent="0.25">
      <c r="A4737" t="s">
        <v>1045</v>
      </c>
      <c r="B4737" t="s">
        <v>1054</v>
      </c>
      <c r="C4737" t="s">
        <v>1074</v>
      </c>
      <c r="D4737" t="s">
        <v>1071</v>
      </c>
      <c r="E4737" t="s">
        <v>1075</v>
      </c>
      <c r="F4737" t="s">
        <v>1073</v>
      </c>
      <c r="G4737" t="s">
        <v>24</v>
      </c>
      <c r="H4737">
        <v>201908</v>
      </c>
      <c r="I4737">
        <v>135.93190000000001</v>
      </c>
      <c r="J4737">
        <v>2019</v>
      </c>
      <c r="K4737">
        <v>8</v>
      </c>
      <c r="L4737">
        <v>14858</v>
      </c>
      <c r="M4737">
        <v>301607723</v>
      </c>
      <c r="N4737" s="7">
        <v>43674</v>
      </c>
      <c r="P4737" s="7"/>
    </row>
    <row r="4738" spans="1:16" x14ac:dyDescent="0.25">
      <c r="A4738" t="s">
        <v>1045</v>
      </c>
      <c r="B4738" t="s">
        <v>1054</v>
      </c>
      <c r="C4738" t="s">
        <v>1058</v>
      </c>
      <c r="D4738" t="s">
        <v>1056</v>
      </c>
      <c r="E4738" t="s">
        <v>1059</v>
      </c>
      <c r="F4738" t="s">
        <v>1050</v>
      </c>
      <c r="G4738" t="s">
        <v>30</v>
      </c>
      <c r="H4738">
        <v>201908</v>
      </c>
      <c r="I4738">
        <v>236.33969999999999</v>
      </c>
      <c r="J4738">
        <v>2019</v>
      </c>
      <c r="K4738">
        <v>8</v>
      </c>
      <c r="L4738">
        <v>14859</v>
      </c>
      <c r="M4738">
        <v>302108921</v>
      </c>
      <c r="N4738" s="7">
        <v>43843</v>
      </c>
      <c r="P4738" s="7"/>
    </row>
    <row r="4739" spans="1:16" x14ac:dyDescent="0.25">
      <c r="A4739" t="s">
        <v>1037</v>
      </c>
      <c r="B4739" t="s">
        <v>1038</v>
      </c>
      <c r="C4739" t="s">
        <v>1042</v>
      </c>
      <c r="D4739" t="s">
        <v>1043</v>
      </c>
      <c r="E4739" t="s">
        <v>1044</v>
      </c>
      <c r="F4739" t="s">
        <v>1033</v>
      </c>
      <c r="G4739" t="s">
        <v>26</v>
      </c>
      <c r="H4739">
        <v>201908</v>
      </c>
      <c r="I4739">
        <v>310.42580700000002</v>
      </c>
      <c r="J4739">
        <v>2019</v>
      </c>
      <c r="K4739">
        <v>8</v>
      </c>
      <c r="L4739">
        <v>14860</v>
      </c>
      <c r="M4739">
        <v>303007741</v>
      </c>
      <c r="N4739" s="7">
        <v>43781</v>
      </c>
      <c r="P4739" s="7"/>
    </row>
    <row r="4740" spans="1:16" x14ac:dyDescent="0.25">
      <c r="A4740" t="s">
        <v>1028</v>
      </c>
      <c r="B4740" t="s">
        <v>1029</v>
      </c>
      <c r="C4740" t="s">
        <v>1030</v>
      </c>
      <c r="D4740" t="s">
        <v>1031</v>
      </c>
      <c r="E4740" t="s">
        <v>1032</v>
      </c>
      <c r="F4740" t="s">
        <v>1033</v>
      </c>
      <c r="G4740" t="s">
        <v>31</v>
      </c>
      <c r="H4740">
        <v>201908</v>
      </c>
      <c r="I4740">
        <v>441.42857140000001</v>
      </c>
      <c r="J4740">
        <v>2019</v>
      </c>
      <c r="K4740">
        <v>8</v>
      </c>
      <c r="L4740">
        <v>14861</v>
      </c>
      <c r="M4740">
        <v>301905975</v>
      </c>
      <c r="N4740" s="7">
        <v>43762</v>
      </c>
      <c r="P4740" s="7"/>
    </row>
    <row r="4741" spans="1:16" x14ac:dyDescent="0.25">
      <c r="A4741" t="s">
        <v>1045</v>
      </c>
      <c r="B4741" t="s">
        <v>1046</v>
      </c>
      <c r="C4741" t="s">
        <v>1051</v>
      </c>
      <c r="D4741" t="s">
        <v>1052</v>
      </c>
      <c r="E4741" t="s">
        <v>1053</v>
      </c>
      <c r="F4741" t="s">
        <v>1050</v>
      </c>
      <c r="G4741" t="s">
        <v>32</v>
      </c>
      <c r="H4741">
        <v>201908</v>
      </c>
      <c r="I4741">
        <v>366.65589999999997</v>
      </c>
      <c r="J4741">
        <v>2019</v>
      </c>
      <c r="K4741">
        <v>8</v>
      </c>
      <c r="L4741">
        <v>14862</v>
      </c>
      <c r="M4741">
        <v>303004467</v>
      </c>
      <c r="N4741" s="7">
        <v>43794</v>
      </c>
      <c r="P4741" s="7"/>
    </row>
    <row r="4742" spans="1:16" x14ac:dyDescent="0.25">
      <c r="A4742" t="s">
        <v>1045</v>
      </c>
      <c r="B4742" t="s">
        <v>1046</v>
      </c>
      <c r="C4742" t="s">
        <v>1047</v>
      </c>
      <c r="D4742" t="s">
        <v>1048</v>
      </c>
      <c r="E4742" t="s">
        <v>1049</v>
      </c>
      <c r="F4742" t="s">
        <v>1050</v>
      </c>
      <c r="G4742" t="s">
        <v>15</v>
      </c>
      <c r="H4742">
        <v>201908</v>
      </c>
      <c r="I4742">
        <v>251.85400000000001</v>
      </c>
      <c r="J4742">
        <v>2019</v>
      </c>
      <c r="K4742">
        <v>8</v>
      </c>
      <c r="L4742">
        <v>14863</v>
      </c>
      <c r="M4742">
        <v>300406412</v>
      </c>
      <c r="N4742" s="7">
        <v>43855</v>
      </c>
      <c r="P4742" s="7"/>
    </row>
    <row r="4743" spans="1:16" x14ac:dyDescent="0.25">
      <c r="A4743" t="s">
        <v>1045</v>
      </c>
      <c r="B4743" t="s">
        <v>1046</v>
      </c>
      <c r="C4743" t="s">
        <v>1051</v>
      </c>
      <c r="D4743" t="s">
        <v>1052</v>
      </c>
      <c r="E4743" t="s">
        <v>1053</v>
      </c>
      <c r="F4743" t="s">
        <v>1050</v>
      </c>
      <c r="G4743" t="s">
        <v>36</v>
      </c>
      <c r="H4743">
        <v>201908</v>
      </c>
      <c r="I4743">
        <v>210.44929999999999</v>
      </c>
      <c r="J4743">
        <v>2019</v>
      </c>
      <c r="K4743">
        <v>8</v>
      </c>
      <c r="L4743">
        <v>14864</v>
      </c>
      <c r="M4743">
        <v>303000174</v>
      </c>
      <c r="N4743" s="7">
        <v>43837</v>
      </c>
      <c r="P4743" s="7"/>
    </row>
    <row r="4744" spans="1:16" x14ac:dyDescent="0.25">
      <c r="A4744" t="s">
        <v>1045</v>
      </c>
      <c r="B4744" t="s">
        <v>1046</v>
      </c>
      <c r="C4744" t="s">
        <v>1051</v>
      </c>
      <c r="D4744" t="s">
        <v>1052</v>
      </c>
      <c r="E4744" t="s">
        <v>1053</v>
      </c>
      <c r="F4744" t="s">
        <v>1050</v>
      </c>
      <c r="G4744" t="s">
        <v>11</v>
      </c>
      <c r="H4744">
        <v>201908</v>
      </c>
      <c r="I4744">
        <v>311.97199999999998</v>
      </c>
      <c r="J4744">
        <v>2019</v>
      </c>
      <c r="K4744">
        <v>8</v>
      </c>
      <c r="L4744">
        <v>14865</v>
      </c>
      <c r="M4744">
        <v>300406412</v>
      </c>
      <c r="N4744" s="7">
        <v>43735</v>
      </c>
      <c r="P4744" s="7"/>
    </row>
    <row r="4745" spans="1:16" x14ac:dyDescent="0.25">
      <c r="A4745" t="s">
        <v>1045</v>
      </c>
      <c r="B4745" t="s">
        <v>1054</v>
      </c>
      <c r="C4745" t="s">
        <v>1074</v>
      </c>
      <c r="D4745" t="s">
        <v>1071</v>
      </c>
      <c r="E4745" t="s">
        <v>1075</v>
      </c>
      <c r="F4745" t="s">
        <v>1073</v>
      </c>
      <c r="G4745" t="s">
        <v>31</v>
      </c>
      <c r="H4745">
        <v>201908</v>
      </c>
      <c r="I4745">
        <v>164.28290000000001</v>
      </c>
      <c r="J4745">
        <v>2019</v>
      </c>
      <c r="K4745">
        <v>8</v>
      </c>
      <c r="L4745">
        <v>14866</v>
      </c>
      <c r="M4745">
        <v>301906171</v>
      </c>
      <c r="N4745" s="7">
        <v>43721</v>
      </c>
      <c r="P4745" s="7"/>
    </row>
    <row r="4746" spans="1:16" x14ac:dyDescent="0.25">
      <c r="A4746" t="s">
        <v>21</v>
      </c>
      <c r="B4746" t="s">
        <v>22</v>
      </c>
      <c r="C4746" t="s">
        <v>38</v>
      </c>
      <c r="D4746" t="s">
        <v>39</v>
      </c>
      <c r="E4746" t="s">
        <v>40</v>
      </c>
      <c r="F4746" t="s">
        <v>23</v>
      </c>
      <c r="G4746" t="s">
        <v>33</v>
      </c>
      <c r="H4746">
        <v>201908</v>
      </c>
      <c r="I4746">
        <v>159.625</v>
      </c>
      <c r="J4746">
        <v>2019</v>
      </c>
      <c r="K4746">
        <v>8</v>
      </c>
      <c r="L4746">
        <v>14867</v>
      </c>
      <c r="M4746">
        <v>302107752</v>
      </c>
      <c r="N4746" s="7">
        <v>43753</v>
      </c>
      <c r="P4746" s="7"/>
    </row>
    <row r="4747" spans="1:16" x14ac:dyDescent="0.25">
      <c r="A4747" t="s">
        <v>1045</v>
      </c>
      <c r="B4747" t="s">
        <v>1060</v>
      </c>
      <c r="C4747" t="s">
        <v>1061</v>
      </c>
      <c r="D4747" t="s">
        <v>1062</v>
      </c>
      <c r="E4747" t="s">
        <v>1063</v>
      </c>
      <c r="F4747" t="s">
        <v>1050</v>
      </c>
      <c r="G4747" t="s">
        <v>34</v>
      </c>
      <c r="H4747">
        <v>201908</v>
      </c>
      <c r="I4747">
        <v>485</v>
      </c>
      <c r="J4747">
        <v>2019</v>
      </c>
      <c r="K4747">
        <v>8</v>
      </c>
      <c r="L4747">
        <v>14868</v>
      </c>
      <c r="M4747">
        <v>302107228</v>
      </c>
      <c r="N4747" s="7">
        <v>43777</v>
      </c>
      <c r="P4747" s="7"/>
    </row>
    <row r="4748" spans="1:16" x14ac:dyDescent="0.25">
      <c r="A4748" t="s">
        <v>1045</v>
      </c>
      <c r="B4748" t="s">
        <v>1054</v>
      </c>
      <c r="C4748" t="s">
        <v>1074</v>
      </c>
      <c r="D4748" t="s">
        <v>1071</v>
      </c>
      <c r="E4748" t="s">
        <v>1075</v>
      </c>
      <c r="F4748" t="s">
        <v>1073</v>
      </c>
      <c r="G4748" t="s">
        <v>25</v>
      </c>
      <c r="H4748">
        <v>201908</v>
      </c>
      <c r="I4748">
        <v>123.32259999999999</v>
      </c>
      <c r="J4748">
        <v>2019</v>
      </c>
      <c r="K4748">
        <v>8</v>
      </c>
      <c r="L4748">
        <v>14869</v>
      </c>
      <c r="M4748">
        <v>301905528</v>
      </c>
      <c r="N4748" s="7">
        <v>43835</v>
      </c>
      <c r="P4748" s="7"/>
    </row>
    <row r="4749" spans="1:16" x14ac:dyDescent="0.25">
      <c r="A4749" t="s">
        <v>41</v>
      </c>
      <c r="B4749" t="s">
        <v>22</v>
      </c>
      <c r="C4749" t="s">
        <v>57</v>
      </c>
      <c r="D4749" t="s">
        <v>58</v>
      </c>
      <c r="E4749" t="s">
        <v>59</v>
      </c>
      <c r="F4749" t="s">
        <v>23</v>
      </c>
      <c r="G4749" t="s">
        <v>27</v>
      </c>
      <c r="H4749">
        <v>201908</v>
      </c>
      <c r="I4749">
        <v>92.429400000000001</v>
      </c>
      <c r="J4749">
        <v>2019</v>
      </c>
      <c r="K4749">
        <v>8</v>
      </c>
      <c r="L4749">
        <v>14870</v>
      </c>
      <c r="M4749">
        <v>301907064</v>
      </c>
      <c r="N4749" s="7">
        <v>43683</v>
      </c>
      <c r="P4749" s="7"/>
    </row>
    <row r="4750" spans="1:16" x14ac:dyDescent="0.25">
      <c r="A4750" t="s">
        <v>1045</v>
      </c>
      <c r="B4750" t="s">
        <v>1054</v>
      </c>
      <c r="C4750" t="s">
        <v>1058</v>
      </c>
      <c r="D4750" t="s">
        <v>1056</v>
      </c>
      <c r="E4750" t="s">
        <v>1059</v>
      </c>
      <c r="F4750" t="s">
        <v>1050</v>
      </c>
      <c r="G4750" t="s">
        <v>36</v>
      </c>
      <c r="H4750">
        <v>201908</v>
      </c>
      <c r="I4750">
        <v>149.98429999999999</v>
      </c>
      <c r="J4750">
        <v>2019</v>
      </c>
      <c r="K4750">
        <v>8</v>
      </c>
      <c r="L4750">
        <v>14871</v>
      </c>
      <c r="M4750">
        <v>302106897</v>
      </c>
      <c r="N4750" s="7">
        <v>43781</v>
      </c>
      <c r="P4750" s="7"/>
    </row>
    <row r="4751" spans="1:16" x14ac:dyDescent="0.25">
      <c r="A4751" t="s">
        <v>1028</v>
      </c>
      <c r="B4751" t="s">
        <v>1076</v>
      </c>
      <c r="C4751" t="s">
        <v>1077</v>
      </c>
      <c r="D4751" t="s">
        <v>1078</v>
      </c>
      <c r="E4751" t="s">
        <v>1079</v>
      </c>
      <c r="F4751" t="s">
        <v>1080</v>
      </c>
      <c r="G4751" t="s">
        <v>29</v>
      </c>
      <c r="H4751">
        <v>201908</v>
      </c>
      <c r="I4751">
        <v>173.2963</v>
      </c>
      <c r="J4751">
        <v>2019</v>
      </c>
      <c r="K4751">
        <v>8</v>
      </c>
      <c r="L4751">
        <v>14872</v>
      </c>
      <c r="M4751">
        <v>301806380</v>
      </c>
      <c r="N4751" s="7">
        <v>43729</v>
      </c>
      <c r="P4751" s="7"/>
    </row>
    <row r="4752" spans="1:16" x14ac:dyDescent="0.25">
      <c r="A4752" t="s">
        <v>1045</v>
      </c>
      <c r="B4752" t="s">
        <v>1060</v>
      </c>
      <c r="C4752" t="s">
        <v>1064</v>
      </c>
      <c r="D4752" t="s">
        <v>1065</v>
      </c>
      <c r="E4752" t="s">
        <v>1066</v>
      </c>
      <c r="F4752" t="s">
        <v>1050</v>
      </c>
      <c r="G4752" t="s">
        <v>15</v>
      </c>
      <c r="H4752">
        <v>201908</v>
      </c>
      <c r="I4752">
        <v>502.3347</v>
      </c>
      <c r="J4752">
        <v>2019</v>
      </c>
      <c r="K4752">
        <v>8</v>
      </c>
      <c r="L4752">
        <v>14873</v>
      </c>
      <c r="M4752">
        <v>302107550</v>
      </c>
      <c r="N4752" s="7">
        <v>43717</v>
      </c>
      <c r="P4752" s="7"/>
    </row>
    <row r="4753" spans="1:16" x14ac:dyDescent="0.25">
      <c r="A4753" t="s">
        <v>1045</v>
      </c>
      <c r="B4753" t="s">
        <v>1046</v>
      </c>
      <c r="C4753" t="s">
        <v>1047</v>
      </c>
      <c r="D4753" t="s">
        <v>1048</v>
      </c>
      <c r="E4753" t="s">
        <v>1049</v>
      </c>
      <c r="F4753" t="s">
        <v>1050</v>
      </c>
      <c r="G4753" t="s">
        <v>32</v>
      </c>
      <c r="H4753">
        <v>201908</v>
      </c>
      <c r="I4753">
        <v>227.227</v>
      </c>
      <c r="J4753">
        <v>2019</v>
      </c>
      <c r="K4753">
        <v>8</v>
      </c>
      <c r="L4753">
        <v>14874</v>
      </c>
      <c r="M4753">
        <v>301908691</v>
      </c>
      <c r="N4753" s="7">
        <v>43667</v>
      </c>
      <c r="P4753" s="7"/>
    </row>
    <row r="4754" spans="1:16" x14ac:dyDescent="0.25">
      <c r="A4754" t="s">
        <v>1045</v>
      </c>
      <c r="B4754" t="s">
        <v>1054</v>
      </c>
      <c r="C4754" t="s">
        <v>1058</v>
      </c>
      <c r="D4754" t="s">
        <v>1056</v>
      </c>
      <c r="E4754" t="s">
        <v>1059</v>
      </c>
      <c r="F4754" t="s">
        <v>1050</v>
      </c>
      <c r="G4754" t="s">
        <v>10</v>
      </c>
      <c r="H4754">
        <v>201908</v>
      </c>
      <c r="I4754">
        <v>158.4358</v>
      </c>
      <c r="J4754">
        <v>2019</v>
      </c>
      <c r="K4754">
        <v>8</v>
      </c>
      <c r="L4754">
        <v>14875</v>
      </c>
      <c r="M4754">
        <v>301100721</v>
      </c>
      <c r="N4754" s="7">
        <v>43677</v>
      </c>
      <c r="P4754" s="7"/>
    </row>
    <row r="4755" spans="1:16" x14ac:dyDescent="0.25">
      <c r="A4755" t="s">
        <v>1045</v>
      </c>
      <c r="B4755" t="s">
        <v>1060</v>
      </c>
      <c r="C4755" t="s">
        <v>1064</v>
      </c>
      <c r="D4755" t="s">
        <v>1065</v>
      </c>
      <c r="E4755" t="s">
        <v>1066</v>
      </c>
      <c r="F4755" t="s">
        <v>1050</v>
      </c>
      <c r="G4755" t="s">
        <v>585</v>
      </c>
      <c r="H4755">
        <v>201908</v>
      </c>
      <c r="I4755">
        <v>403.92529999999999</v>
      </c>
      <c r="J4755">
        <v>2019</v>
      </c>
      <c r="K4755">
        <v>8</v>
      </c>
      <c r="L4755">
        <v>14876</v>
      </c>
      <c r="M4755">
        <v>302107364</v>
      </c>
      <c r="N4755" s="7">
        <v>43829</v>
      </c>
      <c r="P4755" s="7"/>
    </row>
    <row r="4756" spans="1:16" x14ac:dyDescent="0.25">
      <c r="A4756" t="s">
        <v>1045</v>
      </c>
      <c r="B4756" t="s">
        <v>1046</v>
      </c>
      <c r="C4756" t="s">
        <v>1051</v>
      </c>
      <c r="D4756" t="s">
        <v>1052</v>
      </c>
      <c r="E4756" t="s">
        <v>1053</v>
      </c>
      <c r="F4756" t="s">
        <v>1050</v>
      </c>
      <c r="G4756" t="s">
        <v>10</v>
      </c>
      <c r="H4756">
        <v>201908</v>
      </c>
      <c r="I4756">
        <v>376.51769999999999</v>
      </c>
      <c r="J4756">
        <v>2019</v>
      </c>
      <c r="K4756">
        <v>8</v>
      </c>
      <c r="L4756">
        <v>14877</v>
      </c>
      <c r="M4756">
        <v>301908690</v>
      </c>
      <c r="N4756" s="7">
        <v>43779</v>
      </c>
      <c r="P4756" s="7"/>
    </row>
    <row r="4757" spans="1:16" x14ac:dyDescent="0.25">
      <c r="A4757" t="s">
        <v>1045</v>
      </c>
      <c r="B4757" t="s">
        <v>1060</v>
      </c>
      <c r="C4757" t="s">
        <v>1061</v>
      </c>
      <c r="D4757" t="s">
        <v>1062</v>
      </c>
      <c r="E4757" t="s">
        <v>1063</v>
      </c>
      <c r="F4757" t="s">
        <v>1050</v>
      </c>
      <c r="G4757" t="s">
        <v>244</v>
      </c>
      <c r="H4757">
        <v>201908</v>
      </c>
      <c r="I4757">
        <v>494.16129999999998</v>
      </c>
      <c r="J4757">
        <v>2019</v>
      </c>
      <c r="K4757">
        <v>8</v>
      </c>
      <c r="L4757">
        <v>14878</v>
      </c>
      <c r="M4757">
        <v>303004185</v>
      </c>
      <c r="N4757" s="7">
        <v>43779</v>
      </c>
      <c r="P4757" s="7"/>
    </row>
    <row r="4758" spans="1:16" x14ac:dyDescent="0.25">
      <c r="A4758" t="s">
        <v>1045</v>
      </c>
      <c r="B4758" t="s">
        <v>1067</v>
      </c>
      <c r="C4758" t="s">
        <v>1068</v>
      </c>
      <c r="D4758" t="s">
        <v>1069</v>
      </c>
      <c r="E4758" t="s">
        <v>1070</v>
      </c>
      <c r="F4758" t="s">
        <v>1050</v>
      </c>
      <c r="G4758" t="s">
        <v>25</v>
      </c>
      <c r="H4758">
        <v>201908</v>
      </c>
      <c r="I4758">
        <v>38.766100000000002</v>
      </c>
      <c r="J4758">
        <v>2019</v>
      </c>
      <c r="K4758">
        <v>8</v>
      </c>
      <c r="L4758">
        <v>14879</v>
      </c>
      <c r="M4758">
        <v>301601881</v>
      </c>
      <c r="N4758" s="7">
        <v>43679</v>
      </c>
      <c r="P4758" s="7"/>
    </row>
    <row r="4759" spans="1:16" x14ac:dyDescent="0.25">
      <c r="A4759" t="s">
        <v>21</v>
      </c>
      <c r="B4759" t="s">
        <v>22</v>
      </c>
      <c r="C4759" t="s">
        <v>38</v>
      </c>
      <c r="D4759" t="s">
        <v>39</v>
      </c>
      <c r="E4759" t="s">
        <v>40</v>
      </c>
      <c r="F4759" t="s">
        <v>23</v>
      </c>
      <c r="G4759" t="s">
        <v>35</v>
      </c>
      <c r="H4759">
        <v>201908</v>
      </c>
      <c r="I4759">
        <v>126</v>
      </c>
      <c r="J4759">
        <v>2019</v>
      </c>
      <c r="K4759">
        <v>8</v>
      </c>
      <c r="L4759">
        <v>14880</v>
      </c>
      <c r="M4759">
        <v>302106448</v>
      </c>
      <c r="N4759" s="7">
        <v>43692</v>
      </c>
      <c r="P4759" s="7"/>
    </row>
    <row r="4760" spans="1:16" x14ac:dyDescent="0.25">
      <c r="A4760" t="s">
        <v>1045</v>
      </c>
      <c r="B4760" t="s">
        <v>1046</v>
      </c>
      <c r="C4760" t="s">
        <v>1047</v>
      </c>
      <c r="D4760" t="s">
        <v>1048</v>
      </c>
      <c r="E4760" t="s">
        <v>1049</v>
      </c>
      <c r="F4760" t="s">
        <v>1050</v>
      </c>
      <c r="G4760" t="s">
        <v>605</v>
      </c>
      <c r="H4760">
        <v>201908</v>
      </c>
      <c r="I4760">
        <v>253.97229999999999</v>
      </c>
      <c r="J4760">
        <v>2019</v>
      </c>
      <c r="K4760">
        <v>8</v>
      </c>
      <c r="L4760">
        <v>14881</v>
      </c>
      <c r="M4760">
        <v>303004467</v>
      </c>
      <c r="N4760" s="7">
        <v>43715</v>
      </c>
      <c r="P4760" s="7"/>
    </row>
    <row r="4761" spans="1:16" x14ac:dyDescent="0.25">
      <c r="A4761" t="s">
        <v>1028</v>
      </c>
      <c r="B4761" t="s">
        <v>1029</v>
      </c>
      <c r="C4761" t="s">
        <v>1034</v>
      </c>
      <c r="D4761" t="s">
        <v>1035</v>
      </c>
      <c r="E4761" t="s">
        <v>1036</v>
      </c>
      <c r="F4761" t="s">
        <v>1033</v>
      </c>
      <c r="G4761" t="s">
        <v>35</v>
      </c>
      <c r="H4761">
        <v>201908</v>
      </c>
      <c r="I4761">
        <v>220.7777667</v>
      </c>
      <c r="J4761">
        <v>2019</v>
      </c>
      <c r="K4761">
        <v>8</v>
      </c>
      <c r="L4761">
        <v>14882</v>
      </c>
      <c r="M4761">
        <v>302108921</v>
      </c>
      <c r="N4761" s="7">
        <v>43693</v>
      </c>
      <c r="P4761" s="7"/>
    </row>
    <row r="4762" spans="1:16" x14ac:dyDescent="0.25">
      <c r="A4762" t="s">
        <v>1045</v>
      </c>
      <c r="B4762" t="s">
        <v>1046</v>
      </c>
      <c r="C4762" t="s">
        <v>1047</v>
      </c>
      <c r="D4762" t="s">
        <v>1048</v>
      </c>
      <c r="E4762" t="s">
        <v>1049</v>
      </c>
      <c r="F4762" t="s">
        <v>1050</v>
      </c>
      <c r="G4762" t="s">
        <v>37</v>
      </c>
      <c r="H4762">
        <v>201908</v>
      </c>
      <c r="I4762">
        <v>246.4127</v>
      </c>
      <c r="J4762">
        <v>2019</v>
      </c>
      <c r="K4762">
        <v>8</v>
      </c>
      <c r="L4762">
        <v>14883</v>
      </c>
      <c r="M4762">
        <v>301700086</v>
      </c>
      <c r="N4762" s="7">
        <v>43681</v>
      </c>
      <c r="P4762" s="7"/>
    </row>
    <row r="4763" spans="1:16" x14ac:dyDescent="0.25">
      <c r="A4763" t="s">
        <v>1045</v>
      </c>
      <c r="B4763" t="s">
        <v>1046</v>
      </c>
      <c r="C4763" t="s">
        <v>1047</v>
      </c>
      <c r="D4763" t="s">
        <v>1048</v>
      </c>
      <c r="E4763" t="s">
        <v>1049</v>
      </c>
      <c r="F4763" t="s">
        <v>1050</v>
      </c>
      <c r="G4763" t="s">
        <v>291</v>
      </c>
      <c r="H4763">
        <v>201908</v>
      </c>
      <c r="I4763">
        <v>286.3673</v>
      </c>
      <c r="J4763">
        <v>2019</v>
      </c>
      <c r="K4763">
        <v>8</v>
      </c>
      <c r="L4763">
        <v>14884</v>
      </c>
      <c r="M4763">
        <v>302108917</v>
      </c>
      <c r="N4763" s="7">
        <v>43733</v>
      </c>
      <c r="P4763" s="7"/>
    </row>
    <row r="4764" spans="1:16" x14ac:dyDescent="0.25">
      <c r="A4764" t="s">
        <v>1028</v>
      </c>
      <c r="B4764" t="s">
        <v>1076</v>
      </c>
      <c r="C4764" t="s">
        <v>1077</v>
      </c>
      <c r="D4764" t="s">
        <v>1078</v>
      </c>
      <c r="E4764" t="s">
        <v>1079</v>
      </c>
      <c r="F4764" t="s">
        <v>1080</v>
      </c>
      <c r="G4764" t="s">
        <v>36</v>
      </c>
      <c r="H4764">
        <v>201908</v>
      </c>
      <c r="I4764">
        <v>150.61609999999999</v>
      </c>
      <c r="J4764">
        <v>2019</v>
      </c>
      <c r="K4764">
        <v>8</v>
      </c>
      <c r="L4764">
        <v>14885</v>
      </c>
      <c r="M4764">
        <v>301900145</v>
      </c>
      <c r="N4764" s="7">
        <v>43804</v>
      </c>
      <c r="P4764" s="7"/>
    </row>
    <row r="4765" spans="1:16" x14ac:dyDescent="0.25">
      <c r="A4765" t="s">
        <v>1028</v>
      </c>
      <c r="B4765" t="s">
        <v>1029</v>
      </c>
      <c r="C4765" t="s">
        <v>1030</v>
      </c>
      <c r="D4765" t="s">
        <v>1031</v>
      </c>
      <c r="E4765" t="s">
        <v>1032</v>
      </c>
      <c r="F4765" t="s">
        <v>1033</v>
      </c>
      <c r="G4765" t="s">
        <v>27</v>
      </c>
      <c r="H4765">
        <v>201908</v>
      </c>
      <c r="I4765">
        <v>309.39749999999998</v>
      </c>
      <c r="J4765">
        <v>2019</v>
      </c>
      <c r="K4765">
        <v>8</v>
      </c>
      <c r="L4765">
        <v>14886</v>
      </c>
      <c r="M4765">
        <v>301908011</v>
      </c>
      <c r="N4765" s="7">
        <v>43769</v>
      </c>
      <c r="P4765" s="7"/>
    </row>
    <row r="4766" spans="1:16" x14ac:dyDescent="0.25">
      <c r="A4766" t="s">
        <v>1045</v>
      </c>
      <c r="B4766" t="s">
        <v>1046</v>
      </c>
      <c r="C4766" t="s">
        <v>1047</v>
      </c>
      <c r="D4766" t="s">
        <v>1048</v>
      </c>
      <c r="E4766" t="s">
        <v>1049</v>
      </c>
      <c r="F4766" t="s">
        <v>1050</v>
      </c>
      <c r="G4766" t="s">
        <v>36</v>
      </c>
      <c r="H4766">
        <v>201908</v>
      </c>
      <c r="I4766">
        <v>216.00790000000001</v>
      </c>
      <c r="J4766">
        <v>2019</v>
      </c>
      <c r="K4766">
        <v>8</v>
      </c>
      <c r="L4766">
        <v>14887</v>
      </c>
      <c r="M4766">
        <v>303009346</v>
      </c>
      <c r="N4766" s="7">
        <v>43775</v>
      </c>
      <c r="P4766" s="7"/>
    </row>
    <row r="4767" spans="1:16" x14ac:dyDescent="0.25">
      <c r="A4767" t="s">
        <v>41</v>
      </c>
      <c r="B4767" t="s">
        <v>22</v>
      </c>
      <c r="C4767" t="s">
        <v>57</v>
      </c>
      <c r="D4767" t="s">
        <v>58</v>
      </c>
      <c r="E4767" t="s">
        <v>59</v>
      </c>
      <c r="F4767" t="s">
        <v>23</v>
      </c>
      <c r="G4767" t="s">
        <v>34</v>
      </c>
      <c r="H4767">
        <v>201908</v>
      </c>
      <c r="I4767">
        <v>47.75</v>
      </c>
      <c r="J4767">
        <v>2019</v>
      </c>
      <c r="K4767">
        <v>8</v>
      </c>
      <c r="L4767">
        <v>14888</v>
      </c>
      <c r="M4767">
        <v>301906774</v>
      </c>
      <c r="N4767" s="7">
        <v>43771</v>
      </c>
      <c r="P4767" s="7"/>
    </row>
    <row r="4768" spans="1:16" x14ac:dyDescent="0.25">
      <c r="A4768" t="s">
        <v>1045</v>
      </c>
      <c r="B4768" t="s">
        <v>1046</v>
      </c>
      <c r="C4768" t="s">
        <v>1051</v>
      </c>
      <c r="D4768" t="s">
        <v>1052</v>
      </c>
      <c r="E4768" t="s">
        <v>1053</v>
      </c>
      <c r="F4768" t="s">
        <v>1050</v>
      </c>
      <c r="G4768" t="s">
        <v>30</v>
      </c>
      <c r="H4768">
        <v>201908</v>
      </c>
      <c r="I4768">
        <v>352.08190000000002</v>
      </c>
      <c r="J4768">
        <v>2019</v>
      </c>
      <c r="K4768">
        <v>8</v>
      </c>
      <c r="L4768">
        <v>14889</v>
      </c>
      <c r="M4768">
        <v>302105293</v>
      </c>
      <c r="N4768" s="7">
        <v>43799</v>
      </c>
      <c r="P4768" s="7"/>
    </row>
    <row r="4769" spans="1:16" x14ac:dyDescent="0.25">
      <c r="A4769" t="s">
        <v>1045</v>
      </c>
      <c r="B4769" t="s">
        <v>1046</v>
      </c>
      <c r="C4769" t="s">
        <v>1047</v>
      </c>
      <c r="D4769" t="s">
        <v>1048</v>
      </c>
      <c r="E4769" t="s">
        <v>1049</v>
      </c>
      <c r="F4769" t="s">
        <v>1050</v>
      </c>
      <c r="G4769" t="s">
        <v>35</v>
      </c>
      <c r="H4769">
        <v>201908</v>
      </c>
      <c r="I4769">
        <v>184.56</v>
      </c>
      <c r="J4769">
        <v>2019</v>
      </c>
      <c r="K4769">
        <v>8</v>
      </c>
      <c r="L4769">
        <v>14890</v>
      </c>
      <c r="M4769">
        <v>302105293</v>
      </c>
      <c r="N4769" s="7">
        <v>43727</v>
      </c>
      <c r="P4769" s="7"/>
    </row>
    <row r="4770" spans="1:16" x14ac:dyDescent="0.25">
      <c r="A4770" t="s">
        <v>1045</v>
      </c>
      <c r="B4770" t="s">
        <v>1046</v>
      </c>
      <c r="C4770" t="s">
        <v>1051</v>
      </c>
      <c r="D4770" t="s">
        <v>1052</v>
      </c>
      <c r="E4770" t="s">
        <v>1053</v>
      </c>
      <c r="F4770" t="s">
        <v>1050</v>
      </c>
      <c r="G4770" t="s">
        <v>25</v>
      </c>
      <c r="H4770">
        <v>201908</v>
      </c>
      <c r="I4770">
        <v>298</v>
      </c>
      <c r="J4770">
        <v>2019</v>
      </c>
      <c r="K4770">
        <v>8</v>
      </c>
      <c r="L4770">
        <v>14891</v>
      </c>
      <c r="M4770">
        <v>301109329</v>
      </c>
      <c r="N4770" s="7">
        <v>43701</v>
      </c>
      <c r="P4770" s="7"/>
    </row>
    <row r="4771" spans="1:16" x14ac:dyDescent="0.25">
      <c r="A4771" t="s">
        <v>1045</v>
      </c>
      <c r="B4771" t="s">
        <v>1060</v>
      </c>
      <c r="C4771" t="s">
        <v>1061</v>
      </c>
      <c r="D4771" t="s">
        <v>1062</v>
      </c>
      <c r="E4771" t="s">
        <v>1063</v>
      </c>
      <c r="F4771" t="s">
        <v>1050</v>
      </c>
      <c r="G4771" t="s">
        <v>27</v>
      </c>
      <c r="H4771">
        <v>201908</v>
      </c>
      <c r="I4771">
        <v>501.78960000000001</v>
      </c>
      <c r="J4771">
        <v>2019</v>
      </c>
      <c r="K4771">
        <v>8</v>
      </c>
      <c r="L4771">
        <v>14892</v>
      </c>
      <c r="M4771">
        <v>302106993</v>
      </c>
      <c r="N4771" s="7">
        <v>43830</v>
      </c>
      <c r="P4771" s="7"/>
    </row>
    <row r="4772" spans="1:16" x14ac:dyDescent="0.25">
      <c r="A4772" t="s">
        <v>1045</v>
      </c>
      <c r="B4772" t="s">
        <v>1060</v>
      </c>
      <c r="C4772" t="s">
        <v>1061</v>
      </c>
      <c r="D4772" t="s">
        <v>1062</v>
      </c>
      <c r="E4772" t="s">
        <v>1063</v>
      </c>
      <c r="F4772" t="s">
        <v>1050</v>
      </c>
      <c r="G4772" t="s">
        <v>26</v>
      </c>
      <c r="H4772">
        <v>201908</v>
      </c>
      <c r="I4772">
        <v>461.37520000000001</v>
      </c>
      <c r="J4772">
        <v>2019</v>
      </c>
      <c r="K4772">
        <v>8</v>
      </c>
      <c r="L4772">
        <v>14893</v>
      </c>
      <c r="M4772">
        <v>303005369</v>
      </c>
      <c r="N4772" s="7">
        <v>43692</v>
      </c>
      <c r="P4772" s="7"/>
    </row>
    <row r="4773" spans="1:16" x14ac:dyDescent="0.25">
      <c r="A4773" t="s">
        <v>21</v>
      </c>
      <c r="B4773" t="s">
        <v>22</v>
      </c>
      <c r="C4773" t="s">
        <v>47</v>
      </c>
      <c r="D4773" t="s">
        <v>48</v>
      </c>
      <c r="E4773" t="s">
        <v>49</v>
      </c>
      <c r="F4773" t="s">
        <v>23</v>
      </c>
      <c r="G4773" t="s">
        <v>27</v>
      </c>
      <c r="H4773">
        <v>201908</v>
      </c>
      <c r="I4773">
        <v>104.1097</v>
      </c>
      <c r="J4773">
        <v>2019</v>
      </c>
      <c r="K4773">
        <v>8</v>
      </c>
      <c r="L4773">
        <v>14894</v>
      </c>
      <c r="M4773">
        <v>302109802</v>
      </c>
      <c r="N4773" s="7">
        <v>43817</v>
      </c>
      <c r="P4773" s="7"/>
    </row>
    <row r="4774" spans="1:16" x14ac:dyDescent="0.25">
      <c r="A4774" t="s">
        <v>1028</v>
      </c>
      <c r="B4774" t="s">
        <v>1076</v>
      </c>
      <c r="C4774" t="s">
        <v>1077</v>
      </c>
      <c r="D4774" t="s">
        <v>1078</v>
      </c>
      <c r="E4774" t="s">
        <v>1079</v>
      </c>
      <c r="F4774" t="s">
        <v>1080</v>
      </c>
      <c r="G4774" t="s">
        <v>35</v>
      </c>
      <c r="H4774">
        <v>201908</v>
      </c>
      <c r="I4774">
        <v>176.66666670000001</v>
      </c>
      <c r="J4774">
        <v>2019</v>
      </c>
      <c r="K4774">
        <v>8</v>
      </c>
      <c r="L4774">
        <v>14895</v>
      </c>
      <c r="M4774">
        <v>302107867</v>
      </c>
      <c r="N4774" s="7">
        <v>43689</v>
      </c>
      <c r="P4774" s="7"/>
    </row>
    <row r="4775" spans="1:16" x14ac:dyDescent="0.25">
      <c r="A4775" t="s">
        <v>1028</v>
      </c>
      <c r="B4775" t="s">
        <v>1076</v>
      </c>
      <c r="C4775" t="s">
        <v>1077</v>
      </c>
      <c r="D4775" t="s">
        <v>1078</v>
      </c>
      <c r="E4775" t="s">
        <v>1079</v>
      </c>
      <c r="F4775" t="s">
        <v>1080</v>
      </c>
      <c r="G4775" t="s">
        <v>28</v>
      </c>
      <c r="H4775">
        <v>201908</v>
      </c>
      <c r="I4775">
        <v>168.90705</v>
      </c>
      <c r="J4775">
        <v>2019</v>
      </c>
      <c r="K4775">
        <v>8</v>
      </c>
      <c r="L4775">
        <v>14896</v>
      </c>
      <c r="M4775">
        <v>302102672</v>
      </c>
      <c r="N4775" s="7">
        <v>43852</v>
      </c>
      <c r="P4775" s="7"/>
    </row>
    <row r="4776" spans="1:16" x14ac:dyDescent="0.25">
      <c r="A4776" t="s">
        <v>1045</v>
      </c>
      <c r="B4776" t="s">
        <v>1046</v>
      </c>
      <c r="C4776" t="s">
        <v>1051</v>
      </c>
      <c r="D4776" t="s">
        <v>1052</v>
      </c>
      <c r="E4776" t="s">
        <v>1053</v>
      </c>
      <c r="F4776" t="s">
        <v>1050</v>
      </c>
      <c r="G4776" t="s">
        <v>609</v>
      </c>
      <c r="H4776">
        <v>201908</v>
      </c>
      <c r="I4776">
        <v>402.37</v>
      </c>
      <c r="J4776">
        <v>2019</v>
      </c>
      <c r="K4776">
        <v>8</v>
      </c>
      <c r="L4776">
        <v>14897</v>
      </c>
      <c r="M4776">
        <v>302106400</v>
      </c>
      <c r="N4776" s="7">
        <v>43687</v>
      </c>
      <c r="P4776" s="7"/>
    </row>
    <row r="4777" spans="1:16" x14ac:dyDescent="0.25">
      <c r="A4777" t="s">
        <v>1045</v>
      </c>
      <c r="B4777" t="s">
        <v>1054</v>
      </c>
      <c r="C4777" t="s">
        <v>1055</v>
      </c>
      <c r="D4777" t="s">
        <v>1071</v>
      </c>
      <c r="E4777" t="s">
        <v>1072</v>
      </c>
      <c r="F4777" t="s">
        <v>1073</v>
      </c>
      <c r="G4777" t="s">
        <v>26</v>
      </c>
      <c r="H4777">
        <v>201908</v>
      </c>
      <c r="I4777">
        <v>126.068</v>
      </c>
      <c r="J4777">
        <v>2019</v>
      </c>
      <c r="K4777">
        <v>8</v>
      </c>
      <c r="L4777">
        <v>14898</v>
      </c>
      <c r="M4777">
        <v>301604550</v>
      </c>
      <c r="N4777" s="7">
        <v>43672</v>
      </c>
      <c r="P4777" s="7"/>
    </row>
    <row r="4778" spans="1:16" x14ac:dyDescent="0.25">
      <c r="A4778" t="s">
        <v>1045</v>
      </c>
      <c r="B4778" t="s">
        <v>1054</v>
      </c>
      <c r="C4778" t="s">
        <v>1058</v>
      </c>
      <c r="D4778" t="s">
        <v>1056</v>
      </c>
      <c r="E4778" t="s">
        <v>1059</v>
      </c>
      <c r="F4778" t="s">
        <v>1050</v>
      </c>
      <c r="G4778" t="s">
        <v>42</v>
      </c>
      <c r="H4778">
        <v>201908</v>
      </c>
      <c r="I4778">
        <v>161.86699999999999</v>
      </c>
      <c r="J4778">
        <v>2019</v>
      </c>
      <c r="K4778">
        <v>8</v>
      </c>
      <c r="L4778">
        <v>14899</v>
      </c>
      <c r="M4778">
        <v>303006988</v>
      </c>
      <c r="N4778" s="7">
        <v>43827</v>
      </c>
      <c r="P4778" s="7"/>
    </row>
    <row r="4779" spans="1:16" x14ac:dyDescent="0.25">
      <c r="A4779" t="s">
        <v>21</v>
      </c>
      <c r="B4779" t="s">
        <v>22</v>
      </c>
      <c r="C4779" t="s">
        <v>54</v>
      </c>
      <c r="D4779" t="s">
        <v>55</v>
      </c>
      <c r="E4779" t="s">
        <v>56</v>
      </c>
      <c r="F4779" t="s">
        <v>23</v>
      </c>
      <c r="G4779" t="s">
        <v>25</v>
      </c>
      <c r="H4779">
        <v>201908</v>
      </c>
      <c r="I4779">
        <v>87.013300000000001</v>
      </c>
      <c r="J4779">
        <v>2019</v>
      </c>
      <c r="K4779">
        <v>8</v>
      </c>
      <c r="L4779">
        <v>14900</v>
      </c>
      <c r="M4779">
        <v>302104657</v>
      </c>
      <c r="N4779" s="7">
        <v>43778</v>
      </c>
      <c r="P4779" s="7"/>
    </row>
    <row r="4780" spans="1:16" x14ac:dyDescent="0.25">
      <c r="A4780" t="s">
        <v>1045</v>
      </c>
      <c r="B4780" t="s">
        <v>1046</v>
      </c>
      <c r="C4780" t="s">
        <v>1047</v>
      </c>
      <c r="D4780" t="s">
        <v>1048</v>
      </c>
      <c r="E4780" t="s">
        <v>1049</v>
      </c>
      <c r="F4780" t="s">
        <v>1050</v>
      </c>
      <c r="G4780" t="s">
        <v>28</v>
      </c>
      <c r="H4780">
        <v>201908</v>
      </c>
      <c r="I4780">
        <v>291.72969999999998</v>
      </c>
      <c r="J4780">
        <v>2019</v>
      </c>
      <c r="K4780">
        <v>8</v>
      </c>
      <c r="L4780">
        <v>14901</v>
      </c>
      <c r="M4780">
        <v>302106561</v>
      </c>
      <c r="N4780" s="7">
        <v>43847</v>
      </c>
      <c r="P4780" s="7"/>
    </row>
    <row r="4781" spans="1:16" x14ac:dyDescent="0.25">
      <c r="A4781" t="s">
        <v>1045</v>
      </c>
      <c r="B4781" t="s">
        <v>1046</v>
      </c>
      <c r="C4781" t="s">
        <v>1047</v>
      </c>
      <c r="D4781" t="s">
        <v>1048</v>
      </c>
      <c r="E4781" t="s">
        <v>1049</v>
      </c>
      <c r="F4781" t="s">
        <v>1050</v>
      </c>
      <c r="G4781" t="s">
        <v>27</v>
      </c>
      <c r="H4781">
        <v>201908</v>
      </c>
      <c r="I4781">
        <v>286.35759999999999</v>
      </c>
      <c r="J4781">
        <v>2019</v>
      </c>
      <c r="K4781">
        <v>8</v>
      </c>
      <c r="L4781">
        <v>14902</v>
      </c>
      <c r="M4781">
        <v>303001338</v>
      </c>
      <c r="N4781" s="7">
        <v>43852</v>
      </c>
      <c r="P4781" s="7"/>
    </row>
    <row r="4782" spans="1:16" x14ac:dyDescent="0.25">
      <c r="A4782" t="s">
        <v>1045</v>
      </c>
      <c r="B4782" t="s">
        <v>1060</v>
      </c>
      <c r="C4782" t="s">
        <v>1064</v>
      </c>
      <c r="D4782" t="s">
        <v>1065</v>
      </c>
      <c r="E4782" t="s">
        <v>1066</v>
      </c>
      <c r="F4782" t="s">
        <v>1050</v>
      </c>
      <c r="G4782" t="s">
        <v>26</v>
      </c>
      <c r="H4782">
        <v>201908</v>
      </c>
      <c r="I4782">
        <v>523.1096</v>
      </c>
      <c r="J4782">
        <v>2019</v>
      </c>
      <c r="K4782">
        <v>8</v>
      </c>
      <c r="L4782">
        <v>14903</v>
      </c>
      <c r="M4782">
        <v>301906210</v>
      </c>
      <c r="N4782" s="7">
        <v>43830</v>
      </c>
      <c r="P4782" s="7"/>
    </row>
    <row r="4783" spans="1:16" x14ac:dyDescent="0.25">
      <c r="A4783" t="s">
        <v>1045</v>
      </c>
      <c r="B4783" t="s">
        <v>1060</v>
      </c>
      <c r="C4783" t="s">
        <v>1061</v>
      </c>
      <c r="D4783" t="s">
        <v>1062</v>
      </c>
      <c r="E4783" t="s">
        <v>1063</v>
      </c>
      <c r="F4783" t="s">
        <v>1050</v>
      </c>
      <c r="G4783" t="s">
        <v>12</v>
      </c>
      <c r="H4783">
        <v>201908</v>
      </c>
      <c r="I4783">
        <v>452.30489999999998</v>
      </c>
      <c r="J4783">
        <v>2019</v>
      </c>
      <c r="K4783">
        <v>8</v>
      </c>
      <c r="L4783">
        <v>14904</v>
      </c>
      <c r="M4783">
        <v>301603263</v>
      </c>
      <c r="N4783" s="7">
        <v>43712</v>
      </c>
      <c r="P4783" s="7"/>
    </row>
    <row r="4784" spans="1:16" x14ac:dyDescent="0.25">
      <c r="A4784" t="s">
        <v>1045</v>
      </c>
      <c r="B4784" t="s">
        <v>1054</v>
      </c>
      <c r="C4784" t="s">
        <v>1055</v>
      </c>
      <c r="D4784" t="s">
        <v>1071</v>
      </c>
      <c r="E4784" t="s">
        <v>1072</v>
      </c>
      <c r="F4784" t="s">
        <v>1073</v>
      </c>
      <c r="G4784" t="s">
        <v>27</v>
      </c>
      <c r="H4784">
        <v>201908</v>
      </c>
      <c r="I4784">
        <v>129.12870000000001</v>
      </c>
      <c r="J4784">
        <v>2019</v>
      </c>
      <c r="K4784">
        <v>8</v>
      </c>
      <c r="L4784">
        <v>14905</v>
      </c>
      <c r="M4784">
        <v>301900140</v>
      </c>
      <c r="N4784" s="7">
        <v>43744</v>
      </c>
      <c r="P4784" s="7"/>
    </row>
    <row r="4785" spans="1:16" x14ac:dyDescent="0.25">
      <c r="A4785" t="s">
        <v>1045</v>
      </c>
      <c r="B4785" t="s">
        <v>1054</v>
      </c>
      <c r="C4785" t="s">
        <v>1058</v>
      </c>
      <c r="D4785" t="s">
        <v>1056</v>
      </c>
      <c r="E4785" t="s">
        <v>1059</v>
      </c>
      <c r="F4785" t="s">
        <v>1050</v>
      </c>
      <c r="G4785" t="s">
        <v>33</v>
      </c>
      <c r="H4785">
        <v>201908</v>
      </c>
      <c r="I4785">
        <v>230</v>
      </c>
      <c r="J4785">
        <v>2019</v>
      </c>
      <c r="K4785">
        <v>8</v>
      </c>
      <c r="L4785">
        <v>14906</v>
      </c>
      <c r="M4785">
        <v>301408081</v>
      </c>
      <c r="N4785" s="7">
        <v>43769</v>
      </c>
      <c r="P4785" s="7"/>
    </row>
    <row r="4786" spans="1:16" x14ac:dyDescent="0.25">
      <c r="A4786" t="s">
        <v>1045</v>
      </c>
      <c r="B4786" t="s">
        <v>1046</v>
      </c>
      <c r="C4786" t="s">
        <v>1047</v>
      </c>
      <c r="D4786" t="s">
        <v>1048</v>
      </c>
      <c r="E4786" t="s">
        <v>1049</v>
      </c>
      <c r="F4786" t="s">
        <v>1050</v>
      </c>
      <c r="G4786" t="s">
        <v>26</v>
      </c>
      <c r="H4786">
        <v>201908</v>
      </c>
      <c r="I4786">
        <v>285.66030000000001</v>
      </c>
      <c r="J4786">
        <v>2019</v>
      </c>
      <c r="K4786">
        <v>8</v>
      </c>
      <c r="L4786">
        <v>14907</v>
      </c>
      <c r="M4786">
        <v>302105042</v>
      </c>
      <c r="N4786" s="7">
        <v>43722</v>
      </c>
      <c r="P4786" s="7"/>
    </row>
    <row r="4787" spans="1:16" x14ac:dyDescent="0.25">
      <c r="A4787" t="s">
        <v>1045</v>
      </c>
      <c r="B4787" t="s">
        <v>1046</v>
      </c>
      <c r="C4787" t="s">
        <v>1051</v>
      </c>
      <c r="D4787" t="s">
        <v>1052</v>
      </c>
      <c r="E4787" t="s">
        <v>1053</v>
      </c>
      <c r="F4787" t="s">
        <v>1050</v>
      </c>
      <c r="G4787" t="s">
        <v>42</v>
      </c>
      <c r="H4787">
        <v>201908</v>
      </c>
      <c r="I4787">
        <v>362.91809999999998</v>
      </c>
      <c r="J4787">
        <v>2019</v>
      </c>
      <c r="K4787">
        <v>8</v>
      </c>
      <c r="L4787">
        <v>14908</v>
      </c>
      <c r="M4787">
        <v>303005033</v>
      </c>
      <c r="N4787" s="7">
        <v>43834</v>
      </c>
      <c r="P4787" s="7"/>
    </row>
    <row r="4788" spans="1:16" x14ac:dyDescent="0.25">
      <c r="A4788" t="s">
        <v>1045</v>
      </c>
      <c r="B4788" t="s">
        <v>1046</v>
      </c>
      <c r="C4788" t="s">
        <v>1051</v>
      </c>
      <c r="D4788" t="s">
        <v>1052</v>
      </c>
      <c r="E4788" t="s">
        <v>1053</v>
      </c>
      <c r="F4788" t="s">
        <v>1050</v>
      </c>
      <c r="G4788" t="s">
        <v>12</v>
      </c>
      <c r="H4788">
        <v>201908</v>
      </c>
      <c r="I4788">
        <v>391.6859</v>
      </c>
      <c r="J4788">
        <v>2019</v>
      </c>
      <c r="K4788">
        <v>8</v>
      </c>
      <c r="L4788">
        <v>14909</v>
      </c>
      <c r="M4788">
        <v>303004507</v>
      </c>
      <c r="N4788" s="7">
        <v>43850</v>
      </c>
      <c r="P4788" s="7"/>
    </row>
    <row r="4789" spans="1:16" x14ac:dyDescent="0.25">
      <c r="A4789" t="s">
        <v>1045</v>
      </c>
      <c r="B4789" t="s">
        <v>1067</v>
      </c>
      <c r="C4789" t="s">
        <v>1068</v>
      </c>
      <c r="D4789" t="s">
        <v>1069</v>
      </c>
      <c r="E4789" t="s">
        <v>1070</v>
      </c>
      <c r="F4789" t="s">
        <v>1050</v>
      </c>
      <c r="G4789" t="s">
        <v>11</v>
      </c>
      <c r="H4789">
        <v>201908</v>
      </c>
      <c r="I4789">
        <v>91.36</v>
      </c>
      <c r="J4789">
        <v>2019</v>
      </c>
      <c r="K4789">
        <v>8</v>
      </c>
      <c r="L4789">
        <v>14910</v>
      </c>
      <c r="M4789">
        <v>302105167</v>
      </c>
      <c r="N4789" s="7">
        <v>43751</v>
      </c>
      <c r="P4789" s="7"/>
    </row>
    <row r="4790" spans="1:16" x14ac:dyDescent="0.25">
      <c r="A4790" t="s">
        <v>1028</v>
      </c>
      <c r="B4790" t="s">
        <v>1076</v>
      </c>
      <c r="C4790" t="s">
        <v>1077</v>
      </c>
      <c r="D4790" t="s">
        <v>1078</v>
      </c>
      <c r="E4790" t="s">
        <v>1079</v>
      </c>
      <c r="F4790" t="s">
        <v>1080</v>
      </c>
      <c r="G4790" t="s">
        <v>319</v>
      </c>
      <c r="H4790">
        <v>201908</v>
      </c>
      <c r="I4790">
        <v>155.8297</v>
      </c>
      <c r="J4790">
        <v>2019</v>
      </c>
      <c r="K4790">
        <v>8</v>
      </c>
      <c r="L4790">
        <v>14911</v>
      </c>
      <c r="M4790">
        <v>301706265</v>
      </c>
      <c r="N4790" s="7">
        <v>43676</v>
      </c>
      <c r="P4790" s="7"/>
    </row>
    <row r="4791" spans="1:16" x14ac:dyDescent="0.25">
      <c r="A4791" t="s">
        <v>21</v>
      </c>
      <c r="B4791" t="s">
        <v>22</v>
      </c>
      <c r="C4791" t="s">
        <v>43</v>
      </c>
      <c r="D4791" t="s">
        <v>44</v>
      </c>
      <c r="E4791" t="s">
        <v>45</v>
      </c>
      <c r="F4791" t="s">
        <v>23</v>
      </c>
      <c r="G4791" t="s">
        <v>28</v>
      </c>
      <c r="H4791">
        <v>201908</v>
      </c>
      <c r="I4791">
        <v>315.80669999999998</v>
      </c>
      <c r="J4791">
        <v>2019</v>
      </c>
      <c r="K4791">
        <v>8</v>
      </c>
      <c r="L4791">
        <v>14912</v>
      </c>
      <c r="M4791">
        <v>302105797</v>
      </c>
      <c r="N4791" s="7">
        <v>43753</v>
      </c>
      <c r="P4791" s="7"/>
    </row>
    <row r="4792" spans="1:16" x14ac:dyDescent="0.25">
      <c r="A4792" t="s">
        <v>21</v>
      </c>
      <c r="B4792" t="s">
        <v>22</v>
      </c>
      <c r="C4792" t="s">
        <v>38</v>
      </c>
      <c r="D4792" t="s">
        <v>39</v>
      </c>
      <c r="E4792" t="s">
        <v>40</v>
      </c>
      <c r="F4792" t="s">
        <v>23</v>
      </c>
      <c r="G4792" t="s">
        <v>26</v>
      </c>
      <c r="H4792">
        <v>201908</v>
      </c>
      <c r="I4792">
        <v>127.55419999999999</v>
      </c>
      <c r="J4792">
        <v>2019</v>
      </c>
      <c r="K4792">
        <v>8</v>
      </c>
      <c r="L4792">
        <v>14913</v>
      </c>
      <c r="M4792">
        <v>302109582</v>
      </c>
      <c r="N4792" s="7">
        <v>43715</v>
      </c>
      <c r="P4792" s="7"/>
    </row>
    <row r="4793" spans="1:16" x14ac:dyDescent="0.25">
      <c r="A4793" t="s">
        <v>1028</v>
      </c>
      <c r="B4793" t="s">
        <v>1076</v>
      </c>
      <c r="C4793" t="s">
        <v>1077</v>
      </c>
      <c r="D4793" t="s">
        <v>1078</v>
      </c>
      <c r="E4793" t="s">
        <v>1079</v>
      </c>
      <c r="F4793" t="s">
        <v>1080</v>
      </c>
      <c r="G4793" t="s">
        <v>31</v>
      </c>
      <c r="H4793">
        <v>201908</v>
      </c>
      <c r="I4793">
        <v>179.56363640000001</v>
      </c>
      <c r="J4793">
        <v>2019</v>
      </c>
      <c r="K4793">
        <v>8</v>
      </c>
      <c r="L4793">
        <v>14914</v>
      </c>
      <c r="M4793">
        <v>301603352</v>
      </c>
      <c r="N4793" s="7">
        <v>43706</v>
      </c>
      <c r="P4793" s="7"/>
    </row>
    <row r="4794" spans="1:16" x14ac:dyDescent="0.25">
      <c r="A4794" t="s">
        <v>1045</v>
      </c>
      <c r="B4794" t="s">
        <v>1054</v>
      </c>
      <c r="C4794" t="s">
        <v>1074</v>
      </c>
      <c r="D4794" t="s">
        <v>1071</v>
      </c>
      <c r="E4794" t="s">
        <v>1075</v>
      </c>
      <c r="F4794" t="s">
        <v>1073</v>
      </c>
      <c r="G4794" t="s">
        <v>12</v>
      </c>
      <c r="H4794">
        <v>201908</v>
      </c>
      <c r="I4794">
        <v>174.95660000000001</v>
      </c>
      <c r="J4794">
        <v>2019</v>
      </c>
      <c r="K4794">
        <v>8</v>
      </c>
      <c r="L4794">
        <v>14915</v>
      </c>
      <c r="M4794">
        <v>301904630</v>
      </c>
      <c r="N4794" s="7">
        <v>43814</v>
      </c>
      <c r="P4794" s="7"/>
    </row>
    <row r="4795" spans="1:16" x14ac:dyDescent="0.25">
      <c r="A4795" t="s">
        <v>1045</v>
      </c>
      <c r="B4795" t="s">
        <v>1054</v>
      </c>
      <c r="C4795" t="s">
        <v>1074</v>
      </c>
      <c r="D4795" t="s">
        <v>1071</v>
      </c>
      <c r="E4795" t="s">
        <v>1075</v>
      </c>
      <c r="F4795" t="s">
        <v>1073</v>
      </c>
      <c r="G4795" t="s">
        <v>37</v>
      </c>
      <c r="H4795">
        <v>201908</v>
      </c>
      <c r="I4795">
        <v>94.070599999999999</v>
      </c>
      <c r="J4795">
        <v>2019</v>
      </c>
      <c r="K4795">
        <v>8</v>
      </c>
      <c r="L4795">
        <v>14916</v>
      </c>
      <c r="M4795">
        <v>301704183</v>
      </c>
      <c r="N4795" s="7">
        <v>43791</v>
      </c>
      <c r="P4795" s="7"/>
    </row>
    <row r="4796" spans="1:16" x14ac:dyDescent="0.25">
      <c r="A4796" t="s">
        <v>1028</v>
      </c>
      <c r="B4796" t="s">
        <v>1029</v>
      </c>
      <c r="C4796" t="s">
        <v>1030</v>
      </c>
      <c r="D4796" t="s">
        <v>1031</v>
      </c>
      <c r="E4796" t="s">
        <v>1032</v>
      </c>
      <c r="F4796" t="s">
        <v>1033</v>
      </c>
      <c r="G4796" t="s">
        <v>10</v>
      </c>
      <c r="H4796">
        <v>201908</v>
      </c>
      <c r="I4796">
        <v>232.27366670000001</v>
      </c>
      <c r="J4796">
        <v>2019</v>
      </c>
      <c r="K4796">
        <v>8</v>
      </c>
      <c r="L4796">
        <v>14917</v>
      </c>
      <c r="M4796">
        <v>301800973</v>
      </c>
      <c r="N4796" s="7">
        <v>43742</v>
      </c>
      <c r="P4796" s="7"/>
    </row>
    <row r="4797" spans="1:16" x14ac:dyDescent="0.25">
      <c r="A4797" t="s">
        <v>1045</v>
      </c>
      <c r="B4797" t="s">
        <v>1054</v>
      </c>
      <c r="C4797" t="s">
        <v>1058</v>
      </c>
      <c r="D4797" t="s">
        <v>1056</v>
      </c>
      <c r="E4797" t="s">
        <v>1059</v>
      </c>
      <c r="F4797" t="s">
        <v>1050</v>
      </c>
      <c r="G4797" t="s">
        <v>349</v>
      </c>
      <c r="H4797">
        <v>201908</v>
      </c>
      <c r="I4797">
        <v>300.61610000000002</v>
      </c>
      <c r="J4797">
        <v>2019</v>
      </c>
      <c r="K4797">
        <v>8</v>
      </c>
      <c r="L4797">
        <v>14918</v>
      </c>
      <c r="M4797">
        <v>303007930</v>
      </c>
      <c r="N4797" s="7">
        <v>43800</v>
      </c>
      <c r="P4797" s="7"/>
    </row>
    <row r="4798" spans="1:16" x14ac:dyDescent="0.25">
      <c r="A4798" t="s">
        <v>1045</v>
      </c>
      <c r="B4798" t="s">
        <v>1067</v>
      </c>
      <c r="C4798" t="s">
        <v>1068</v>
      </c>
      <c r="D4798" t="s">
        <v>1069</v>
      </c>
      <c r="E4798" t="s">
        <v>1070</v>
      </c>
      <c r="F4798" t="s">
        <v>1050</v>
      </c>
      <c r="G4798" t="s">
        <v>36</v>
      </c>
      <c r="H4798">
        <v>201908</v>
      </c>
      <c r="I4798">
        <v>39.167299999999997</v>
      </c>
      <c r="J4798">
        <v>2019</v>
      </c>
      <c r="K4798">
        <v>8</v>
      </c>
      <c r="L4798">
        <v>14919</v>
      </c>
      <c r="M4798">
        <v>301704116</v>
      </c>
      <c r="N4798" s="7">
        <v>43816</v>
      </c>
      <c r="P4798" s="7"/>
    </row>
    <row r="4799" spans="1:16" x14ac:dyDescent="0.25">
      <c r="A4799" t="s">
        <v>21</v>
      </c>
      <c r="B4799" t="s">
        <v>22</v>
      </c>
      <c r="C4799" t="s">
        <v>54</v>
      </c>
      <c r="D4799" t="s">
        <v>55</v>
      </c>
      <c r="E4799" t="s">
        <v>56</v>
      </c>
      <c r="F4799" t="s">
        <v>23</v>
      </c>
      <c r="G4799" t="s">
        <v>27</v>
      </c>
      <c r="H4799">
        <v>201908</v>
      </c>
      <c r="I4799">
        <v>72.846400000000003</v>
      </c>
      <c r="J4799">
        <v>2019</v>
      </c>
      <c r="K4799">
        <v>8</v>
      </c>
      <c r="L4799">
        <v>14920</v>
      </c>
      <c r="M4799">
        <v>302104926</v>
      </c>
      <c r="N4799" s="7">
        <v>43699</v>
      </c>
      <c r="P4799" s="7"/>
    </row>
    <row r="4800" spans="1:16" x14ac:dyDescent="0.25">
      <c r="A4800" t="s">
        <v>1045</v>
      </c>
      <c r="B4800" t="s">
        <v>1060</v>
      </c>
      <c r="C4800" t="s">
        <v>1061</v>
      </c>
      <c r="D4800" t="s">
        <v>1062</v>
      </c>
      <c r="E4800" t="s">
        <v>1063</v>
      </c>
      <c r="F4800" t="s">
        <v>1050</v>
      </c>
      <c r="G4800" t="s">
        <v>30</v>
      </c>
      <c r="H4800">
        <v>201908</v>
      </c>
      <c r="I4800">
        <v>560.5806</v>
      </c>
      <c r="J4800">
        <v>2019</v>
      </c>
      <c r="K4800">
        <v>8</v>
      </c>
      <c r="L4800">
        <v>14921</v>
      </c>
      <c r="M4800">
        <v>301700086</v>
      </c>
      <c r="N4800" s="7">
        <v>43780</v>
      </c>
      <c r="P4800" s="7"/>
    </row>
    <row r="4801" spans="1:16" x14ac:dyDescent="0.25">
      <c r="A4801" t="s">
        <v>1045</v>
      </c>
      <c r="B4801" t="s">
        <v>1067</v>
      </c>
      <c r="C4801" t="s">
        <v>1068</v>
      </c>
      <c r="D4801" t="s">
        <v>1069</v>
      </c>
      <c r="E4801" t="s">
        <v>1070</v>
      </c>
      <c r="F4801" t="s">
        <v>1050</v>
      </c>
      <c r="G4801" t="s">
        <v>34</v>
      </c>
      <c r="H4801">
        <v>201908</v>
      </c>
      <c r="I4801">
        <v>45.677399999999999</v>
      </c>
      <c r="J4801">
        <v>2019</v>
      </c>
      <c r="K4801">
        <v>8</v>
      </c>
      <c r="L4801">
        <v>14922</v>
      </c>
      <c r="M4801">
        <v>301504673</v>
      </c>
      <c r="N4801" s="7">
        <v>43825</v>
      </c>
      <c r="P4801" s="7"/>
    </row>
    <row r="4802" spans="1:16" x14ac:dyDescent="0.25">
      <c r="A4802" t="s">
        <v>1045</v>
      </c>
      <c r="B4802" t="s">
        <v>1046</v>
      </c>
      <c r="C4802" t="s">
        <v>1047</v>
      </c>
      <c r="D4802" t="s">
        <v>1048</v>
      </c>
      <c r="E4802" t="s">
        <v>1049</v>
      </c>
      <c r="F4802" t="s">
        <v>1050</v>
      </c>
      <c r="G4802" t="s">
        <v>609</v>
      </c>
      <c r="H4802">
        <v>201908</v>
      </c>
      <c r="I4802">
        <v>295.4248</v>
      </c>
      <c r="J4802">
        <v>2019</v>
      </c>
      <c r="K4802">
        <v>8</v>
      </c>
      <c r="L4802">
        <v>14923</v>
      </c>
      <c r="M4802">
        <v>303000174</v>
      </c>
      <c r="N4802" s="7">
        <v>43763</v>
      </c>
      <c r="P4802" s="7"/>
    </row>
    <row r="4803" spans="1:16" x14ac:dyDescent="0.25">
      <c r="A4803" t="s">
        <v>1045</v>
      </c>
      <c r="B4803" t="s">
        <v>1046</v>
      </c>
      <c r="C4803" t="s">
        <v>1047</v>
      </c>
      <c r="D4803" t="s">
        <v>1048</v>
      </c>
      <c r="E4803" t="s">
        <v>1049</v>
      </c>
      <c r="F4803" t="s">
        <v>1050</v>
      </c>
      <c r="G4803" t="s">
        <v>585</v>
      </c>
      <c r="H4803">
        <v>201908</v>
      </c>
      <c r="I4803">
        <v>217.23650000000001</v>
      </c>
      <c r="J4803">
        <v>2019</v>
      </c>
      <c r="K4803">
        <v>8</v>
      </c>
      <c r="L4803">
        <v>14924</v>
      </c>
      <c r="M4803">
        <v>301806541</v>
      </c>
      <c r="N4803" s="7">
        <v>43783</v>
      </c>
      <c r="P4803" s="7"/>
    </row>
    <row r="4804" spans="1:16" x14ac:dyDescent="0.25">
      <c r="A4804" t="s">
        <v>1045</v>
      </c>
      <c r="B4804" t="s">
        <v>1060</v>
      </c>
      <c r="C4804" t="s">
        <v>1061</v>
      </c>
      <c r="D4804" t="s">
        <v>1062</v>
      </c>
      <c r="E4804" t="s">
        <v>1063</v>
      </c>
      <c r="F4804" t="s">
        <v>1050</v>
      </c>
      <c r="G4804" t="s">
        <v>28</v>
      </c>
      <c r="H4804">
        <v>201908</v>
      </c>
      <c r="I4804">
        <v>501.26549999999997</v>
      </c>
      <c r="J4804">
        <v>2019</v>
      </c>
      <c r="K4804">
        <v>8</v>
      </c>
      <c r="L4804">
        <v>14925</v>
      </c>
      <c r="M4804">
        <v>302103632</v>
      </c>
      <c r="N4804" s="7">
        <v>43683</v>
      </c>
      <c r="P4804" s="7"/>
    </row>
    <row r="4805" spans="1:16" x14ac:dyDescent="0.25">
      <c r="A4805" t="s">
        <v>1045</v>
      </c>
      <c r="B4805" t="s">
        <v>1067</v>
      </c>
      <c r="C4805" t="s">
        <v>1068</v>
      </c>
      <c r="D4805" t="s">
        <v>1069</v>
      </c>
      <c r="E4805" t="s">
        <v>1070</v>
      </c>
      <c r="F4805" t="s">
        <v>1050</v>
      </c>
      <c r="G4805" t="s">
        <v>291</v>
      </c>
      <c r="H4805">
        <v>201908</v>
      </c>
      <c r="I4805">
        <v>59.3489</v>
      </c>
      <c r="J4805">
        <v>2019</v>
      </c>
      <c r="K4805">
        <v>8</v>
      </c>
      <c r="L4805">
        <v>14926</v>
      </c>
      <c r="M4805">
        <v>303009042</v>
      </c>
      <c r="N4805" s="7">
        <v>43769</v>
      </c>
      <c r="P4805" s="7"/>
    </row>
    <row r="4806" spans="1:16" x14ac:dyDescent="0.25">
      <c r="A4806" t="s">
        <v>21</v>
      </c>
      <c r="B4806" t="s">
        <v>22</v>
      </c>
      <c r="C4806" t="s">
        <v>47</v>
      </c>
      <c r="D4806" t="s">
        <v>48</v>
      </c>
      <c r="E4806" t="s">
        <v>49</v>
      </c>
      <c r="F4806" t="s">
        <v>23</v>
      </c>
      <c r="G4806" t="s">
        <v>31</v>
      </c>
      <c r="H4806">
        <v>201908</v>
      </c>
      <c r="I4806">
        <v>113.517</v>
      </c>
      <c r="J4806">
        <v>2019</v>
      </c>
      <c r="K4806">
        <v>8</v>
      </c>
      <c r="L4806">
        <v>14927</v>
      </c>
      <c r="M4806">
        <v>302109670</v>
      </c>
      <c r="N4806" s="7">
        <v>43787</v>
      </c>
      <c r="P4806" s="7"/>
    </row>
    <row r="4807" spans="1:16" x14ac:dyDescent="0.25">
      <c r="A4807" t="s">
        <v>1045</v>
      </c>
      <c r="B4807" t="s">
        <v>1054</v>
      </c>
      <c r="C4807" t="s">
        <v>1074</v>
      </c>
      <c r="D4807" t="s">
        <v>1071</v>
      </c>
      <c r="E4807" t="s">
        <v>1075</v>
      </c>
      <c r="F4807" t="s">
        <v>1073</v>
      </c>
      <c r="G4807" t="s">
        <v>605</v>
      </c>
      <c r="H4807">
        <v>201908</v>
      </c>
      <c r="I4807">
        <v>106.2958</v>
      </c>
      <c r="J4807">
        <v>2019</v>
      </c>
      <c r="K4807">
        <v>8</v>
      </c>
      <c r="L4807">
        <v>14928</v>
      </c>
      <c r="M4807">
        <v>301700462</v>
      </c>
      <c r="N4807" s="7">
        <v>43694</v>
      </c>
      <c r="P4807" s="7"/>
    </row>
    <row r="4808" spans="1:16" x14ac:dyDescent="0.25">
      <c r="A4808" t="s">
        <v>1045</v>
      </c>
      <c r="B4808" t="s">
        <v>1054</v>
      </c>
      <c r="C4808" t="s">
        <v>1074</v>
      </c>
      <c r="D4808" t="s">
        <v>1071</v>
      </c>
      <c r="E4808" t="s">
        <v>1075</v>
      </c>
      <c r="F4808" t="s">
        <v>1073</v>
      </c>
      <c r="G4808" t="s">
        <v>10</v>
      </c>
      <c r="H4808">
        <v>201908</v>
      </c>
      <c r="I4808">
        <v>85.321899999999999</v>
      </c>
      <c r="J4808">
        <v>2019</v>
      </c>
      <c r="K4808">
        <v>8</v>
      </c>
      <c r="L4808">
        <v>14929</v>
      </c>
      <c r="M4808">
        <v>301906774</v>
      </c>
      <c r="N4808" s="7">
        <v>43802</v>
      </c>
      <c r="P4808" s="7"/>
    </row>
    <row r="4809" spans="1:16" x14ac:dyDescent="0.25">
      <c r="A4809" t="s">
        <v>1028</v>
      </c>
      <c r="B4809" t="s">
        <v>1029</v>
      </c>
      <c r="C4809" t="s">
        <v>1030</v>
      </c>
      <c r="D4809" t="s">
        <v>1031</v>
      </c>
      <c r="E4809" t="s">
        <v>1032</v>
      </c>
      <c r="F4809" t="s">
        <v>1033</v>
      </c>
      <c r="G4809" t="s">
        <v>26</v>
      </c>
      <c r="H4809">
        <v>201908</v>
      </c>
      <c r="I4809">
        <v>309.39749999999998</v>
      </c>
      <c r="J4809">
        <v>2019</v>
      </c>
      <c r="K4809">
        <v>8</v>
      </c>
      <c r="L4809">
        <v>14930</v>
      </c>
      <c r="M4809">
        <v>301800724</v>
      </c>
      <c r="N4809" s="7">
        <v>43747</v>
      </c>
      <c r="P4809" s="7"/>
    </row>
    <row r="4810" spans="1:16" x14ac:dyDescent="0.25">
      <c r="A4810" t="s">
        <v>1045</v>
      </c>
      <c r="B4810" t="s">
        <v>1060</v>
      </c>
      <c r="C4810" t="s">
        <v>1061</v>
      </c>
      <c r="D4810" t="s">
        <v>1062</v>
      </c>
      <c r="E4810" t="s">
        <v>1063</v>
      </c>
      <c r="F4810" t="s">
        <v>1050</v>
      </c>
      <c r="G4810" t="s">
        <v>349</v>
      </c>
      <c r="H4810">
        <v>201908</v>
      </c>
      <c r="I4810">
        <v>399.03230000000002</v>
      </c>
      <c r="J4810">
        <v>2019</v>
      </c>
      <c r="K4810">
        <v>8</v>
      </c>
      <c r="L4810">
        <v>14931</v>
      </c>
      <c r="M4810">
        <v>303005505</v>
      </c>
      <c r="N4810" s="7">
        <v>43701</v>
      </c>
      <c r="P4810" s="7"/>
    </row>
    <row r="4811" spans="1:16" x14ac:dyDescent="0.25">
      <c r="A4811" t="s">
        <v>1028</v>
      </c>
      <c r="B4811" t="s">
        <v>1076</v>
      </c>
      <c r="C4811" t="s">
        <v>1077</v>
      </c>
      <c r="D4811" t="s">
        <v>1078</v>
      </c>
      <c r="E4811" t="s">
        <v>1079</v>
      </c>
      <c r="F4811" t="s">
        <v>1080</v>
      </c>
      <c r="G4811" t="s">
        <v>30</v>
      </c>
      <c r="H4811">
        <v>201908</v>
      </c>
      <c r="I4811">
        <v>165.2396</v>
      </c>
      <c r="J4811">
        <v>2019</v>
      </c>
      <c r="K4811">
        <v>8</v>
      </c>
      <c r="L4811">
        <v>14932</v>
      </c>
      <c r="M4811">
        <v>302106097</v>
      </c>
      <c r="N4811" s="7">
        <v>43771</v>
      </c>
      <c r="P4811" s="7"/>
    </row>
    <row r="4812" spans="1:16" x14ac:dyDescent="0.25">
      <c r="A4812" t="s">
        <v>21</v>
      </c>
      <c r="B4812" t="s">
        <v>22</v>
      </c>
      <c r="C4812" t="s">
        <v>43</v>
      </c>
      <c r="D4812" t="s">
        <v>44</v>
      </c>
      <c r="E4812" t="s">
        <v>45</v>
      </c>
      <c r="F4812" t="s">
        <v>23</v>
      </c>
      <c r="G4812" t="s">
        <v>36</v>
      </c>
      <c r="H4812">
        <v>201908</v>
      </c>
      <c r="I4812">
        <v>337.24279999999999</v>
      </c>
      <c r="J4812">
        <v>2019</v>
      </c>
      <c r="K4812">
        <v>8</v>
      </c>
      <c r="L4812">
        <v>14933</v>
      </c>
      <c r="M4812">
        <v>303008880</v>
      </c>
      <c r="N4812" s="7">
        <v>43769</v>
      </c>
      <c r="P4812" s="7"/>
    </row>
    <row r="4813" spans="1:16" x14ac:dyDescent="0.25">
      <c r="A4813" t="s">
        <v>1028</v>
      </c>
      <c r="B4813" t="s">
        <v>1076</v>
      </c>
      <c r="C4813" t="s">
        <v>1077</v>
      </c>
      <c r="D4813" t="s">
        <v>1078</v>
      </c>
      <c r="E4813" t="s">
        <v>1079</v>
      </c>
      <c r="F4813" t="s">
        <v>1080</v>
      </c>
      <c r="G4813" t="s">
        <v>15</v>
      </c>
      <c r="H4813">
        <v>201908</v>
      </c>
      <c r="I4813">
        <v>154.83369999999999</v>
      </c>
      <c r="J4813">
        <v>2019</v>
      </c>
      <c r="K4813">
        <v>8</v>
      </c>
      <c r="L4813">
        <v>14934</v>
      </c>
      <c r="M4813">
        <v>303006412</v>
      </c>
      <c r="N4813" s="7">
        <v>43714</v>
      </c>
      <c r="P4813" s="7"/>
    </row>
    <row r="4814" spans="1:16" x14ac:dyDescent="0.25">
      <c r="A4814" t="s">
        <v>1045</v>
      </c>
      <c r="B4814" t="s">
        <v>1054</v>
      </c>
      <c r="C4814" t="s">
        <v>1058</v>
      </c>
      <c r="D4814" t="s">
        <v>1056</v>
      </c>
      <c r="E4814" t="s">
        <v>1059</v>
      </c>
      <c r="F4814" t="s">
        <v>1050</v>
      </c>
      <c r="G4814" t="s">
        <v>291</v>
      </c>
      <c r="H4814">
        <v>201908</v>
      </c>
      <c r="I4814">
        <v>227.11150000000001</v>
      </c>
      <c r="J4814">
        <v>2019</v>
      </c>
      <c r="K4814">
        <v>8</v>
      </c>
      <c r="L4814">
        <v>14935</v>
      </c>
      <c r="M4814">
        <v>301604308</v>
      </c>
      <c r="N4814" s="7">
        <v>43842</v>
      </c>
      <c r="P4814" s="7"/>
    </row>
    <row r="4815" spans="1:16" x14ac:dyDescent="0.25">
      <c r="A4815" t="s">
        <v>1037</v>
      </c>
      <c r="B4815" t="s">
        <v>1038</v>
      </c>
      <c r="C4815" t="s">
        <v>1042</v>
      </c>
      <c r="D4815" t="s">
        <v>1043</v>
      </c>
      <c r="E4815" t="s">
        <v>1044</v>
      </c>
      <c r="F4815" t="s">
        <v>1033</v>
      </c>
      <c r="G4815" t="s">
        <v>27</v>
      </c>
      <c r="H4815">
        <v>201908</v>
      </c>
      <c r="I4815">
        <v>310.42580700000002</v>
      </c>
      <c r="J4815">
        <v>2019</v>
      </c>
      <c r="K4815">
        <v>8</v>
      </c>
      <c r="L4815">
        <v>14936</v>
      </c>
      <c r="M4815">
        <v>302105364</v>
      </c>
      <c r="N4815" s="7">
        <v>43697</v>
      </c>
      <c r="P4815" s="7"/>
    </row>
    <row r="4816" spans="1:16" x14ac:dyDescent="0.25">
      <c r="A4816" t="s">
        <v>1045</v>
      </c>
      <c r="B4816" t="s">
        <v>1067</v>
      </c>
      <c r="C4816" t="s">
        <v>1068</v>
      </c>
      <c r="D4816" t="s">
        <v>1069</v>
      </c>
      <c r="E4816" t="s">
        <v>1070</v>
      </c>
      <c r="F4816" t="s">
        <v>1050</v>
      </c>
      <c r="G4816" t="s">
        <v>29</v>
      </c>
      <c r="H4816">
        <v>201908</v>
      </c>
      <c r="I4816">
        <v>48.25</v>
      </c>
      <c r="J4816">
        <v>2019</v>
      </c>
      <c r="K4816">
        <v>8</v>
      </c>
      <c r="L4816">
        <v>14937</v>
      </c>
      <c r="M4816">
        <v>302108918</v>
      </c>
      <c r="N4816" s="7">
        <v>43716</v>
      </c>
      <c r="P4816" s="7"/>
    </row>
    <row r="4817" spans="1:16" x14ac:dyDescent="0.25">
      <c r="A4817" t="s">
        <v>41</v>
      </c>
      <c r="B4817" t="s">
        <v>22</v>
      </c>
      <c r="C4817" t="s">
        <v>57</v>
      </c>
      <c r="D4817" t="s">
        <v>58</v>
      </c>
      <c r="E4817" t="s">
        <v>59</v>
      </c>
      <c r="F4817" t="s">
        <v>23</v>
      </c>
      <c r="G4817" t="s">
        <v>35</v>
      </c>
      <c r="H4817">
        <v>201908</v>
      </c>
      <c r="I4817">
        <v>49.782499999999999</v>
      </c>
      <c r="J4817">
        <v>2019</v>
      </c>
      <c r="K4817">
        <v>8</v>
      </c>
      <c r="L4817">
        <v>14938</v>
      </c>
      <c r="M4817">
        <v>301806805</v>
      </c>
      <c r="N4817" s="7">
        <v>43778</v>
      </c>
      <c r="P4817" s="7"/>
    </row>
    <row r="4818" spans="1:16" x14ac:dyDescent="0.25">
      <c r="A4818" t="s">
        <v>21</v>
      </c>
      <c r="B4818" t="s">
        <v>22</v>
      </c>
      <c r="C4818" t="s">
        <v>38</v>
      </c>
      <c r="D4818" t="s">
        <v>39</v>
      </c>
      <c r="E4818" t="s">
        <v>40</v>
      </c>
      <c r="F4818" t="s">
        <v>23</v>
      </c>
      <c r="G4818" t="s">
        <v>36</v>
      </c>
      <c r="H4818">
        <v>201908</v>
      </c>
      <c r="I4818">
        <v>103.6005</v>
      </c>
      <c r="J4818">
        <v>2019</v>
      </c>
      <c r="K4818">
        <v>8</v>
      </c>
      <c r="L4818">
        <v>14939</v>
      </c>
      <c r="M4818">
        <v>303005332</v>
      </c>
      <c r="N4818" s="7">
        <v>43668</v>
      </c>
      <c r="P4818" s="7"/>
    </row>
    <row r="4819" spans="1:16" x14ac:dyDescent="0.25">
      <c r="A4819" t="s">
        <v>1045</v>
      </c>
      <c r="B4819" t="s">
        <v>1060</v>
      </c>
      <c r="C4819" t="s">
        <v>1064</v>
      </c>
      <c r="D4819" t="s">
        <v>1065</v>
      </c>
      <c r="E4819" t="s">
        <v>1066</v>
      </c>
      <c r="F4819" t="s">
        <v>1050</v>
      </c>
      <c r="G4819" t="s">
        <v>32</v>
      </c>
      <c r="H4819">
        <v>201908</v>
      </c>
      <c r="I4819">
        <v>616.57870000000003</v>
      </c>
      <c r="J4819">
        <v>2019</v>
      </c>
      <c r="K4819">
        <v>8</v>
      </c>
      <c r="L4819">
        <v>14940</v>
      </c>
      <c r="M4819">
        <v>303004663</v>
      </c>
      <c r="N4819" s="7">
        <v>43669</v>
      </c>
      <c r="P4819" s="7"/>
    </row>
    <row r="4820" spans="1:16" x14ac:dyDescent="0.25">
      <c r="A4820" t="s">
        <v>1045</v>
      </c>
      <c r="B4820" t="s">
        <v>1054</v>
      </c>
      <c r="C4820" t="s">
        <v>1074</v>
      </c>
      <c r="D4820" t="s">
        <v>1071</v>
      </c>
      <c r="E4820" t="s">
        <v>1075</v>
      </c>
      <c r="F4820" t="s">
        <v>1073</v>
      </c>
      <c r="G4820" t="s">
        <v>15</v>
      </c>
      <c r="H4820">
        <v>201908</v>
      </c>
      <c r="I4820">
        <v>101.2722</v>
      </c>
      <c r="J4820">
        <v>2019</v>
      </c>
      <c r="K4820">
        <v>8</v>
      </c>
      <c r="L4820">
        <v>14941</v>
      </c>
      <c r="M4820">
        <v>301606216</v>
      </c>
      <c r="N4820" s="7">
        <v>43771</v>
      </c>
      <c r="P4820" s="7"/>
    </row>
    <row r="4821" spans="1:16" x14ac:dyDescent="0.25">
      <c r="A4821" t="s">
        <v>1045</v>
      </c>
      <c r="B4821" t="s">
        <v>1060</v>
      </c>
      <c r="C4821" t="s">
        <v>1061</v>
      </c>
      <c r="D4821" t="s">
        <v>1062</v>
      </c>
      <c r="E4821" t="s">
        <v>1063</v>
      </c>
      <c r="F4821" t="s">
        <v>1050</v>
      </c>
      <c r="G4821" t="s">
        <v>585</v>
      </c>
      <c r="H4821">
        <v>201908</v>
      </c>
      <c r="I4821">
        <v>406.75619999999998</v>
      </c>
      <c r="J4821">
        <v>2019</v>
      </c>
      <c r="K4821">
        <v>8</v>
      </c>
      <c r="L4821">
        <v>14942</v>
      </c>
      <c r="M4821">
        <v>303008876</v>
      </c>
      <c r="N4821" s="7">
        <v>43739</v>
      </c>
      <c r="P4821" s="7"/>
    </row>
    <row r="4822" spans="1:16" x14ac:dyDescent="0.25">
      <c r="A4822" t="s">
        <v>1045</v>
      </c>
      <c r="B4822" t="s">
        <v>1054</v>
      </c>
      <c r="C4822" t="s">
        <v>1055</v>
      </c>
      <c r="D4822" t="s">
        <v>1071</v>
      </c>
      <c r="E4822" t="s">
        <v>1072</v>
      </c>
      <c r="F4822" t="s">
        <v>1073</v>
      </c>
      <c r="G4822" t="s">
        <v>26</v>
      </c>
      <c r="H4822">
        <v>201908</v>
      </c>
      <c r="I4822">
        <v>126.068</v>
      </c>
      <c r="J4822">
        <v>2019</v>
      </c>
      <c r="K4822">
        <v>8</v>
      </c>
      <c r="L4822">
        <v>14943</v>
      </c>
      <c r="M4822">
        <v>301809595</v>
      </c>
      <c r="N4822" s="7">
        <v>43769</v>
      </c>
      <c r="P4822" s="7"/>
    </row>
    <row r="4823" spans="1:16" x14ac:dyDescent="0.25">
      <c r="A4823" t="s">
        <v>1028</v>
      </c>
      <c r="B4823" t="s">
        <v>1029</v>
      </c>
      <c r="C4823" t="s">
        <v>1034</v>
      </c>
      <c r="D4823" t="s">
        <v>1035</v>
      </c>
      <c r="E4823" t="s">
        <v>1036</v>
      </c>
      <c r="F4823" t="s">
        <v>1033</v>
      </c>
      <c r="G4823" t="s">
        <v>31</v>
      </c>
      <c r="H4823">
        <v>201908</v>
      </c>
      <c r="I4823">
        <v>286.2</v>
      </c>
      <c r="J4823">
        <v>2019</v>
      </c>
      <c r="K4823">
        <v>8</v>
      </c>
      <c r="L4823">
        <v>14944</v>
      </c>
      <c r="M4823">
        <v>302108917</v>
      </c>
      <c r="N4823" s="7">
        <v>43794</v>
      </c>
      <c r="P4823" s="7"/>
    </row>
    <row r="4824" spans="1:16" x14ac:dyDescent="0.25">
      <c r="A4824" t="s">
        <v>1045</v>
      </c>
      <c r="B4824" t="s">
        <v>1054</v>
      </c>
      <c r="C4824" t="s">
        <v>1058</v>
      </c>
      <c r="D4824" t="s">
        <v>1056</v>
      </c>
      <c r="E4824" t="s">
        <v>1059</v>
      </c>
      <c r="F4824" t="s">
        <v>1050</v>
      </c>
      <c r="G4824" t="s">
        <v>323</v>
      </c>
      <c r="H4824">
        <v>201908</v>
      </c>
      <c r="I4824">
        <v>206.51390000000001</v>
      </c>
      <c r="J4824">
        <v>2019</v>
      </c>
      <c r="K4824">
        <v>8</v>
      </c>
      <c r="L4824">
        <v>14945</v>
      </c>
      <c r="M4824">
        <v>302103316</v>
      </c>
      <c r="N4824" s="7">
        <v>43848</v>
      </c>
      <c r="P4824" s="7"/>
    </row>
    <row r="4825" spans="1:16" x14ac:dyDescent="0.25">
      <c r="A4825" t="s">
        <v>1028</v>
      </c>
      <c r="B4825" t="s">
        <v>1029</v>
      </c>
      <c r="C4825" t="s">
        <v>1034</v>
      </c>
      <c r="D4825" t="s">
        <v>1035</v>
      </c>
      <c r="E4825" t="s">
        <v>1036</v>
      </c>
      <c r="F4825" t="s">
        <v>1033</v>
      </c>
      <c r="G4825" t="s">
        <v>26</v>
      </c>
      <c r="H4825">
        <v>201908</v>
      </c>
      <c r="I4825">
        <v>235.47409999999999</v>
      </c>
      <c r="J4825">
        <v>2019</v>
      </c>
      <c r="K4825">
        <v>8</v>
      </c>
      <c r="L4825">
        <v>14946</v>
      </c>
      <c r="M4825">
        <v>302107411</v>
      </c>
      <c r="N4825" s="7">
        <v>43744</v>
      </c>
      <c r="P4825" s="7"/>
    </row>
    <row r="4826" spans="1:16" x14ac:dyDescent="0.25">
      <c r="A4826" t="s">
        <v>1045</v>
      </c>
      <c r="B4826" t="s">
        <v>1046</v>
      </c>
      <c r="C4826" t="s">
        <v>1047</v>
      </c>
      <c r="D4826" t="s">
        <v>1048</v>
      </c>
      <c r="E4826" t="s">
        <v>1049</v>
      </c>
      <c r="F4826" t="s">
        <v>1050</v>
      </c>
      <c r="G4826" t="s">
        <v>11</v>
      </c>
      <c r="H4826">
        <v>201908</v>
      </c>
      <c r="I4826">
        <v>213.3836</v>
      </c>
      <c r="J4826">
        <v>2019</v>
      </c>
      <c r="K4826">
        <v>8</v>
      </c>
      <c r="L4826">
        <v>14947</v>
      </c>
      <c r="M4826">
        <v>303004505</v>
      </c>
      <c r="N4826" s="7">
        <v>43840</v>
      </c>
      <c r="P4826" s="7"/>
    </row>
    <row r="4827" spans="1:16" x14ac:dyDescent="0.25">
      <c r="A4827" t="s">
        <v>1045</v>
      </c>
      <c r="B4827" t="s">
        <v>1046</v>
      </c>
      <c r="C4827" t="s">
        <v>1051</v>
      </c>
      <c r="D4827" t="s">
        <v>1052</v>
      </c>
      <c r="E4827" t="s">
        <v>1053</v>
      </c>
      <c r="F4827" t="s">
        <v>1050</v>
      </c>
      <c r="G4827" t="s">
        <v>15</v>
      </c>
      <c r="H4827">
        <v>201908</v>
      </c>
      <c r="I4827">
        <v>304.44600000000003</v>
      </c>
      <c r="J4827">
        <v>2019</v>
      </c>
      <c r="K4827">
        <v>8</v>
      </c>
      <c r="L4827">
        <v>14948</v>
      </c>
      <c r="M4827">
        <v>301904939</v>
      </c>
      <c r="N4827" s="7">
        <v>43829</v>
      </c>
      <c r="P4827" s="7"/>
    </row>
    <row r="4828" spans="1:16" x14ac:dyDescent="0.25">
      <c r="A4828" t="s">
        <v>1045</v>
      </c>
      <c r="B4828" t="s">
        <v>1054</v>
      </c>
      <c r="C4828" t="s">
        <v>1058</v>
      </c>
      <c r="D4828" t="s">
        <v>1056</v>
      </c>
      <c r="E4828" t="s">
        <v>1059</v>
      </c>
      <c r="F4828" t="s">
        <v>1050</v>
      </c>
      <c r="G4828" t="s">
        <v>11</v>
      </c>
      <c r="H4828">
        <v>201908</v>
      </c>
      <c r="I4828">
        <v>223.75</v>
      </c>
      <c r="J4828">
        <v>2019</v>
      </c>
      <c r="K4828">
        <v>8</v>
      </c>
      <c r="L4828">
        <v>14949</v>
      </c>
      <c r="M4828">
        <v>301806370</v>
      </c>
      <c r="N4828" s="7">
        <v>43763</v>
      </c>
      <c r="P4828" s="7"/>
    </row>
    <row r="4829" spans="1:16" x14ac:dyDescent="0.25">
      <c r="A4829" t="s">
        <v>21</v>
      </c>
      <c r="B4829" t="s">
        <v>22</v>
      </c>
      <c r="C4829" t="s">
        <v>50</v>
      </c>
      <c r="D4829" t="s">
        <v>51</v>
      </c>
      <c r="E4829" t="s">
        <v>52</v>
      </c>
      <c r="F4829" t="s">
        <v>23</v>
      </c>
      <c r="G4829" t="s">
        <v>46</v>
      </c>
      <c r="H4829">
        <v>201908</v>
      </c>
      <c r="I4829">
        <v>43.460500000000003</v>
      </c>
      <c r="J4829">
        <v>2019</v>
      </c>
      <c r="K4829">
        <v>8</v>
      </c>
      <c r="L4829">
        <v>14950</v>
      </c>
      <c r="M4829">
        <v>301906171</v>
      </c>
      <c r="N4829" s="7">
        <v>43801</v>
      </c>
      <c r="P4829" s="7"/>
    </row>
    <row r="4830" spans="1:16" x14ac:dyDescent="0.25">
      <c r="A4830" t="s">
        <v>1045</v>
      </c>
      <c r="B4830" t="s">
        <v>1054</v>
      </c>
      <c r="C4830" t="s">
        <v>1058</v>
      </c>
      <c r="D4830" t="s">
        <v>1056</v>
      </c>
      <c r="E4830" t="s">
        <v>1059</v>
      </c>
      <c r="F4830" t="s">
        <v>1050</v>
      </c>
      <c r="G4830" t="s">
        <v>12</v>
      </c>
      <c r="H4830">
        <v>201908</v>
      </c>
      <c r="I4830">
        <v>236.84389999999999</v>
      </c>
      <c r="J4830">
        <v>2019</v>
      </c>
      <c r="K4830">
        <v>8</v>
      </c>
      <c r="L4830">
        <v>14951</v>
      </c>
      <c r="M4830">
        <v>301707188</v>
      </c>
      <c r="N4830" s="7">
        <v>43706</v>
      </c>
      <c r="P4830" s="7"/>
    </row>
    <row r="4831" spans="1:16" x14ac:dyDescent="0.25">
      <c r="A4831" t="s">
        <v>1045</v>
      </c>
      <c r="B4831" t="s">
        <v>1060</v>
      </c>
      <c r="C4831" t="s">
        <v>1061</v>
      </c>
      <c r="D4831" t="s">
        <v>1062</v>
      </c>
      <c r="E4831" t="s">
        <v>1063</v>
      </c>
      <c r="F4831" t="s">
        <v>1050</v>
      </c>
      <c r="G4831" t="s">
        <v>323</v>
      </c>
      <c r="H4831">
        <v>201908</v>
      </c>
      <c r="I4831">
        <v>537.03610000000003</v>
      </c>
      <c r="J4831">
        <v>2019</v>
      </c>
      <c r="K4831">
        <v>8</v>
      </c>
      <c r="L4831">
        <v>14952</v>
      </c>
      <c r="M4831">
        <v>302107191</v>
      </c>
      <c r="N4831" s="7">
        <v>43736</v>
      </c>
      <c r="P4831" s="7"/>
    </row>
    <row r="4832" spans="1:16" x14ac:dyDescent="0.25">
      <c r="A4832" t="s">
        <v>1037</v>
      </c>
      <c r="B4832" t="s">
        <v>1038</v>
      </c>
      <c r="C4832" t="s">
        <v>1042</v>
      </c>
      <c r="D4832" t="s">
        <v>1043</v>
      </c>
      <c r="E4832" t="s">
        <v>1044</v>
      </c>
      <c r="F4832" t="s">
        <v>1033</v>
      </c>
      <c r="G4832" t="s">
        <v>24</v>
      </c>
      <c r="H4832">
        <v>201908</v>
      </c>
      <c r="I4832">
        <v>302.51799999999997</v>
      </c>
      <c r="J4832">
        <v>2019</v>
      </c>
      <c r="K4832">
        <v>8</v>
      </c>
      <c r="L4832">
        <v>14953</v>
      </c>
      <c r="M4832">
        <v>302105349</v>
      </c>
      <c r="N4832" s="7">
        <v>43687</v>
      </c>
      <c r="P4832" s="7"/>
    </row>
    <row r="4833" spans="1:16" x14ac:dyDescent="0.25">
      <c r="A4833" t="s">
        <v>1045</v>
      </c>
      <c r="B4833" t="s">
        <v>1054</v>
      </c>
      <c r="C4833" t="s">
        <v>1058</v>
      </c>
      <c r="D4833" t="s">
        <v>1056</v>
      </c>
      <c r="E4833" t="s">
        <v>1059</v>
      </c>
      <c r="F4833" t="s">
        <v>1050</v>
      </c>
      <c r="G4833" t="s">
        <v>53</v>
      </c>
      <c r="H4833">
        <v>201908</v>
      </c>
      <c r="I4833">
        <v>213.46100000000001</v>
      </c>
      <c r="J4833">
        <v>2019</v>
      </c>
      <c r="K4833">
        <v>8</v>
      </c>
      <c r="L4833">
        <v>14954</v>
      </c>
      <c r="M4833">
        <v>302105392</v>
      </c>
      <c r="N4833" s="7">
        <v>43820</v>
      </c>
      <c r="P4833" s="7"/>
    </row>
    <row r="4834" spans="1:16" x14ac:dyDescent="0.25">
      <c r="A4834" t="s">
        <v>1045</v>
      </c>
      <c r="B4834" t="s">
        <v>1054</v>
      </c>
      <c r="C4834" t="s">
        <v>1058</v>
      </c>
      <c r="D4834" t="s">
        <v>1056</v>
      </c>
      <c r="E4834" t="s">
        <v>1059</v>
      </c>
      <c r="F4834" t="s">
        <v>1050</v>
      </c>
      <c r="G4834" t="s">
        <v>35</v>
      </c>
      <c r="H4834">
        <v>201908</v>
      </c>
      <c r="I4834">
        <v>202.55260000000001</v>
      </c>
      <c r="J4834">
        <v>2019</v>
      </c>
      <c r="K4834">
        <v>8</v>
      </c>
      <c r="L4834">
        <v>14955</v>
      </c>
      <c r="M4834">
        <v>301502803</v>
      </c>
      <c r="N4834" s="7">
        <v>43788</v>
      </c>
      <c r="P4834" s="7"/>
    </row>
    <row r="4835" spans="1:16" x14ac:dyDescent="0.25">
      <c r="A4835" t="s">
        <v>1045</v>
      </c>
      <c r="B4835" t="s">
        <v>1067</v>
      </c>
      <c r="C4835" t="s">
        <v>1068</v>
      </c>
      <c r="D4835" t="s">
        <v>1069</v>
      </c>
      <c r="E4835" t="s">
        <v>1070</v>
      </c>
      <c r="F4835" t="s">
        <v>1050</v>
      </c>
      <c r="G4835" t="s">
        <v>32</v>
      </c>
      <c r="H4835">
        <v>201908</v>
      </c>
      <c r="I4835">
        <v>41.196899999999999</v>
      </c>
      <c r="J4835">
        <v>2019</v>
      </c>
      <c r="K4835">
        <v>8</v>
      </c>
      <c r="L4835">
        <v>14956</v>
      </c>
      <c r="M4835">
        <v>303006416</v>
      </c>
      <c r="N4835" s="7">
        <v>43670</v>
      </c>
      <c r="P4835" s="7"/>
    </row>
    <row r="4836" spans="1:16" x14ac:dyDescent="0.25">
      <c r="A4836" t="s">
        <v>1028</v>
      </c>
      <c r="B4836" t="s">
        <v>1029</v>
      </c>
      <c r="C4836" t="s">
        <v>1030</v>
      </c>
      <c r="D4836" t="s">
        <v>1031</v>
      </c>
      <c r="E4836" t="s">
        <v>1032</v>
      </c>
      <c r="F4836" t="s">
        <v>1033</v>
      </c>
      <c r="G4836" t="s">
        <v>34</v>
      </c>
      <c r="H4836">
        <v>201908</v>
      </c>
      <c r="I4836">
        <v>267.33333329999999</v>
      </c>
      <c r="J4836">
        <v>2019</v>
      </c>
      <c r="K4836">
        <v>8</v>
      </c>
      <c r="L4836">
        <v>14957</v>
      </c>
      <c r="M4836">
        <v>301009030</v>
      </c>
      <c r="N4836" s="7">
        <v>43819</v>
      </c>
      <c r="P4836" s="7"/>
    </row>
    <row r="4837" spans="1:16" x14ac:dyDescent="0.25">
      <c r="A4837" t="s">
        <v>1045</v>
      </c>
      <c r="B4837" t="s">
        <v>1054</v>
      </c>
      <c r="C4837" t="s">
        <v>1058</v>
      </c>
      <c r="D4837" t="s">
        <v>1056</v>
      </c>
      <c r="E4837" t="s">
        <v>1059</v>
      </c>
      <c r="F4837" t="s">
        <v>1050</v>
      </c>
      <c r="G4837" t="s">
        <v>15</v>
      </c>
      <c r="H4837">
        <v>201908</v>
      </c>
      <c r="I4837">
        <v>153.31710000000001</v>
      </c>
      <c r="J4837">
        <v>2019</v>
      </c>
      <c r="K4837">
        <v>8</v>
      </c>
      <c r="L4837">
        <v>14958</v>
      </c>
      <c r="M4837">
        <v>301705041</v>
      </c>
      <c r="N4837" s="7">
        <v>43772</v>
      </c>
      <c r="P4837" s="7"/>
    </row>
    <row r="4838" spans="1:16" x14ac:dyDescent="0.25">
      <c r="A4838" t="s">
        <v>1028</v>
      </c>
      <c r="B4838" t="s">
        <v>1076</v>
      </c>
      <c r="C4838" t="s">
        <v>1077</v>
      </c>
      <c r="D4838" t="s">
        <v>1078</v>
      </c>
      <c r="E4838" t="s">
        <v>1079</v>
      </c>
      <c r="F4838" t="s">
        <v>1080</v>
      </c>
      <c r="G4838" t="s">
        <v>26</v>
      </c>
      <c r="H4838">
        <v>201908</v>
      </c>
      <c r="I4838">
        <v>166.2192</v>
      </c>
      <c r="J4838">
        <v>2019</v>
      </c>
      <c r="K4838">
        <v>8</v>
      </c>
      <c r="L4838">
        <v>14959</v>
      </c>
      <c r="M4838">
        <v>302109228</v>
      </c>
      <c r="N4838" s="7">
        <v>43728</v>
      </c>
      <c r="P4838" s="7"/>
    </row>
    <row r="4839" spans="1:16" x14ac:dyDescent="0.25">
      <c r="A4839" t="s">
        <v>1045</v>
      </c>
      <c r="B4839" t="s">
        <v>1067</v>
      </c>
      <c r="C4839" t="s">
        <v>1068</v>
      </c>
      <c r="D4839" t="s">
        <v>1069</v>
      </c>
      <c r="E4839" t="s">
        <v>1070</v>
      </c>
      <c r="F4839" t="s">
        <v>1050</v>
      </c>
      <c r="G4839" t="s">
        <v>42</v>
      </c>
      <c r="H4839">
        <v>201908</v>
      </c>
      <c r="I4839">
        <v>59.148699999999998</v>
      </c>
      <c r="J4839">
        <v>2019</v>
      </c>
      <c r="K4839">
        <v>8</v>
      </c>
      <c r="L4839">
        <v>14960</v>
      </c>
      <c r="M4839">
        <v>303008885</v>
      </c>
      <c r="N4839" s="7">
        <v>43697</v>
      </c>
      <c r="P4839" s="7"/>
    </row>
    <row r="4840" spans="1:16" x14ac:dyDescent="0.25">
      <c r="A4840" t="s">
        <v>1045</v>
      </c>
      <c r="B4840" t="s">
        <v>1046</v>
      </c>
      <c r="C4840" t="s">
        <v>1051</v>
      </c>
      <c r="D4840" t="s">
        <v>1052</v>
      </c>
      <c r="E4840" t="s">
        <v>1053</v>
      </c>
      <c r="F4840" t="s">
        <v>1050</v>
      </c>
      <c r="G4840" t="s">
        <v>53</v>
      </c>
      <c r="H4840">
        <v>201908</v>
      </c>
      <c r="I4840">
        <v>354.07029999999997</v>
      </c>
      <c r="J4840">
        <v>2019</v>
      </c>
      <c r="K4840">
        <v>8</v>
      </c>
      <c r="L4840">
        <v>14961</v>
      </c>
      <c r="M4840">
        <v>301806541</v>
      </c>
      <c r="N4840" s="7">
        <v>43732</v>
      </c>
      <c r="P4840" s="7"/>
    </row>
    <row r="4841" spans="1:16" x14ac:dyDescent="0.25">
      <c r="A4841" t="s">
        <v>1045</v>
      </c>
      <c r="B4841" t="s">
        <v>1046</v>
      </c>
      <c r="C4841" t="s">
        <v>1051</v>
      </c>
      <c r="D4841" t="s">
        <v>1052</v>
      </c>
      <c r="E4841" t="s">
        <v>1053</v>
      </c>
      <c r="F4841" t="s">
        <v>1050</v>
      </c>
      <c r="G4841" t="s">
        <v>605</v>
      </c>
      <c r="H4841">
        <v>201908</v>
      </c>
      <c r="I4841">
        <v>269.43650000000002</v>
      </c>
      <c r="J4841">
        <v>2019</v>
      </c>
      <c r="K4841">
        <v>8</v>
      </c>
      <c r="L4841">
        <v>14962</v>
      </c>
      <c r="M4841">
        <v>302107647</v>
      </c>
      <c r="N4841" s="7">
        <v>43811</v>
      </c>
      <c r="P4841" s="7"/>
    </row>
    <row r="4842" spans="1:16" x14ac:dyDescent="0.25">
      <c r="A4842" t="s">
        <v>1045</v>
      </c>
      <c r="B4842" t="s">
        <v>1046</v>
      </c>
      <c r="C4842" t="s">
        <v>1051</v>
      </c>
      <c r="D4842" t="s">
        <v>1052</v>
      </c>
      <c r="E4842" t="s">
        <v>1053</v>
      </c>
      <c r="F4842" t="s">
        <v>1050</v>
      </c>
      <c r="G4842" t="s">
        <v>37</v>
      </c>
      <c r="H4842">
        <v>201908</v>
      </c>
      <c r="I4842">
        <v>281.62520000000001</v>
      </c>
      <c r="J4842">
        <v>2019</v>
      </c>
      <c r="K4842">
        <v>8</v>
      </c>
      <c r="L4842">
        <v>14963</v>
      </c>
      <c r="M4842">
        <v>303001338</v>
      </c>
      <c r="N4842" s="7">
        <v>43808</v>
      </c>
      <c r="P4842" s="7"/>
    </row>
    <row r="4843" spans="1:16" x14ac:dyDescent="0.25">
      <c r="A4843" t="s">
        <v>1045</v>
      </c>
      <c r="B4843" t="s">
        <v>1054</v>
      </c>
      <c r="C4843" t="s">
        <v>1058</v>
      </c>
      <c r="D4843" t="s">
        <v>1056</v>
      </c>
      <c r="E4843" t="s">
        <v>1059</v>
      </c>
      <c r="F4843" t="s">
        <v>1050</v>
      </c>
      <c r="G4843" t="s">
        <v>34</v>
      </c>
      <c r="H4843">
        <v>201908</v>
      </c>
      <c r="I4843">
        <v>170.2903</v>
      </c>
      <c r="J4843">
        <v>2019</v>
      </c>
      <c r="K4843">
        <v>8</v>
      </c>
      <c r="L4843">
        <v>14964</v>
      </c>
      <c r="M4843">
        <v>302104460</v>
      </c>
      <c r="N4843" s="7">
        <v>43781</v>
      </c>
      <c r="P4843" s="7"/>
    </row>
    <row r="4844" spans="1:16" x14ac:dyDescent="0.25">
      <c r="A4844" t="s">
        <v>21</v>
      </c>
      <c r="B4844" t="s">
        <v>22</v>
      </c>
      <c r="C4844" t="s">
        <v>38</v>
      </c>
      <c r="D4844" t="s">
        <v>39</v>
      </c>
      <c r="E4844" t="s">
        <v>40</v>
      </c>
      <c r="F4844" t="s">
        <v>23</v>
      </c>
      <c r="G4844" t="s">
        <v>10</v>
      </c>
      <c r="H4844">
        <v>201908</v>
      </c>
      <c r="I4844">
        <v>114.30200000000001</v>
      </c>
      <c r="J4844">
        <v>2019</v>
      </c>
      <c r="K4844">
        <v>8</v>
      </c>
      <c r="L4844">
        <v>14965</v>
      </c>
      <c r="M4844">
        <v>303004777</v>
      </c>
      <c r="N4844" s="7">
        <v>43790</v>
      </c>
      <c r="P4844" s="7"/>
    </row>
    <row r="4845" spans="1:16" x14ac:dyDescent="0.25">
      <c r="A4845" t="s">
        <v>21</v>
      </c>
      <c r="B4845" t="s">
        <v>22</v>
      </c>
      <c r="C4845" t="s">
        <v>54</v>
      </c>
      <c r="D4845" t="s">
        <v>55</v>
      </c>
      <c r="E4845" t="s">
        <v>56</v>
      </c>
      <c r="F4845" t="s">
        <v>23</v>
      </c>
      <c r="G4845" t="s">
        <v>10</v>
      </c>
      <c r="H4845">
        <v>201908</v>
      </c>
      <c r="I4845">
        <v>79.126000000000005</v>
      </c>
      <c r="J4845">
        <v>2019</v>
      </c>
      <c r="K4845">
        <v>8</v>
      </c>
      <c r="L4845">
        <v>14966</v>
      </c>
      <c r="M4845">
        <v>303008935</v>
      </c>
      <c r="N4845" s="7">
        <v>43710</v>
      </c>
      <c r="P4845" s="7"/>
    </row>
    <row r="4846" spans="1:16" x14ac:dyDescent="0.25">
      <c r="A4846" t="s">
        <v>1037</v>
      </c>
      <c r="B4846" t="s">
        <v>1038</v>
      </c>
      <c r="C4846" t="s">
        <v>1039</v>
      </c>
      <c r="D4846" t="s">
        <v>1040</v>
      </c>
      <c r="E4846" t="s">
        <v>1041</v>
      </c>
      <c r="F4846" t="s">
        <v>1033</v>
      </c>
      <c r="G4846" t="s">
        <v>27</v>
      </c>
      <c r="H4846">
        <v>201908</v>
      </c>
      <c r="I4846">
        <v>479.232258</v>
      </c>
      <c r="J4846">
        <v>2019</v>
      </c>
      <c r="K4846">
        <v>8</v>
      </c>
      <c r="L4846">
        <v>14967</v>
      </c>
      <c r="M4846">
        <v>303005913</v>
      </c>
      <c r="N4846" s="7">
        <v>43813</v>
      </c>
      <c r="P4846" s="7"/>
    </row>
    <row r="4847" spans="1:16" x14ac:dyDescent="0.25">
      <c r="A4847" t="s">
        <v>1045</v>
      </c>
      <c r="B4847" t="s">
        <v>1046</v>
      </c>
      <c r="C4847" t="s">
        <v>1047</v>
      </c>
      <c r="D4847" t="s">
        <v>1048</v>
      </c>
      <c r="E4847" t="s">
        <v>1049</v>
      </c>
      <c r="F4847" t="s">
        <v>1050</v>
      </c>
      <c r="G4847" t="s">
        <v>32</v>
      </c>
      <c r="H4847">
        <v>201909</v>
      </c>
      <c r="I4847">
        <v>266.32310000000001</v>
      </c>
      <c r="J4847">
        <v>2019</v>
      </c>
      <c r="K4847">
        <v>9</v>
      </c>
      <c r="L4847">
        <v>14968</v>
      </c>
      <c r="M4847">
        <v>301907871</v>
      </c>
      <c r="N4847" s="7">
        <v>43738</v>
      </c>
      <c r="P4847" s="7"/>
    </row>
    <row r="4848" spans="1:16" x14ac:dyDescent="0.25">
      <c r="A4848" t="s">
        <v>1045</v>
      </c>
      <c r="B4848" t="s">
        <v>1054</v>
      </c>
      <c r="C4848" t="s">
        <v>1074</v>
      </c>
      <c r="D4848" t="s">
        <v>1071</v>
      </c>
      <c r="E4848" t="s">
        <v>1075</v>
      </c>
      <c r="F4848" t="s">
        <v>1073</v>
      </c>
      <c r="G4848" t="s">
        <v>10</v>
      </c>
      <c r="H4848">
        <v>201909</v>
      </c>
      <c r="I4848">
        <v>94.756</v>
      </c>
      <c r="J4848">
        <v>2019</v>
      </c>
      <c r="K4848">
        <v>9</v>
      </c>
      <c r="L4848">
        <v>14969</v>
      </c>
      <c r="M4848">
        <v>301705696</v>
      </c>
      <c r="N4848" s="7">
        <v>43745</v>
      </c>
      <c r="P4848" s="7"/>
    </row>
    <row r="4849" spans="1:16" x14ac:dyDescent="0.25">
      <c r="A4849" t="s">
        <v>1045</v>
      </c>
      <c r="B4849" t="s">
        <v>1067</v>
      </c>
      <c r="C4849" t="s">
        <v>1068</v>
      </c>
      <c r="D4849" t="s">
        <v>1069</v>
      </c>
      <c r="E4849" t="s">
        <v>1070</v>
      </c>
      <c r="F4849" t="s">
        <v>1050</v>
      </c>
      <c r="G4849" t="s">
        <v>36</v>
      </c>
      <c r="H4849">
        <v>201909</v>
      </c>
      <c r="I4849">
        <v>37.173900000000003</v>
      </c>
      <c r="J4849">
        <v>2019</v>
      </c>
      <c r="K4849">
        <v>9</v>
      </c>
      <c r="L4849">
        <v>14970</v>
      </c>
      <c r="M4849">
        <v>302103317</v>
      </c>
      <c r="N4849" s="7">
        <v>43885</v>
      </c>
      <c r="P4849" s="7"/>
    </row>
    <row r="4850" spans="1:16" x14ac:dyDescent="0.25">
      <c r="A4850" t="s">
        <v>1028</v>
      </c>
      <c r="B4850" t="s">
        <v>1076</v>
      </c>
      <c r="C4850" t="s">
        <v>1077</v>
      </c>
      <c r="D4850" t="s">
        <v>1078</v>
      </c>
      <c r="E4850" t="s">
        <v>1079</v>
      </c>
      <c r="F4850" t="s">
        <v>1080</v>
      </c>
      <c r="G4850" t="s">
        <v>605</v>
      </c>
      <c r="H4850">
        <v>201909</v>
      </c>
      <c r="I4850">
        <v>153.21199999999999</v>
      </c>
      <c r="J4850">
        <v>2019</v>
      </c>
      <c r="K4850">
        <v>9</v>
      </c>
      <c r="L4850">
        <v>14971</v>
      </c>
      <c r="M4850">
        <v>301806162</v>
      </c>
      <c r="N4850" s="7">
        <v>43845</v>
      </c>
      <c r="P4850" s="7"/>
    </row>
    <row r="4851" spans="1:16" x14ac:dyDescent="0.25">
      <c r="A4851" t="s">
        <v>1045</v>
      </c>
      <c r="B4851" t="s">
        <v>1046</v>
      </c>
      <c r="C4851" t="s">
        <v>1051</v>
      </c>
      <c r="D4851" t="s">
        <v>1052</v>
      </c>
      <c r="E4851" t="s">
        <v>1053</v>
      </c>
      <c r="F4851" t="s">
        <v>1050</v>
      </c>
      <c r="G4851" t="s">
        <v>32</v>
      </c>
      <c r="H4851">
        <v>201909</v>
      </c>
      <c r="I4851">
        <v>364.82130000000001</v>
      </c>
      <c r="J4851">
        <v>2019</v>
      </c>
      <c r="K4851">
        <v>9</v>
      </c>
      <c r="L4851">
        <v>14972</v>
      </c>
      <c r="M4851">
        <v>302109227</v>
      </c>
      <c r="N4851" s="7">
        <v>43842</v>
      </c>
      <c r="P4851" s="7"/>
    </row>
    <row r="4852" spans="1:16" x14ac:dyDescent="0.25">
      <c r="A4852" t="s">
        <v>1045</v>
      </c>
      <c r="B4852" t="s">
        <v>1060</v>
      </c>
      <c r="C4852" t="s">
        <v>1064</v>
      </c>
      <c r="D4852" t="s">
        <v>1065</v>
      </c>
      <c r="E4852" t="s">
        <v>1066</v>
      </c>
      <c r="F4852" t="s">
        <v>1050</v>
      </c>
      <c r="G4852" t="s">
        <v>15</v>
      </c>
      <c r="H4852">
        <v>201909</v>
      </c>
      <c r="I4852">
        <v>501.29219999999998</v>
      </c>
      <c r="J4852">
        <v>2019</v>
      </c>
      <c r="K4852">
        <v>9</v>
      </c>
      <c r="L4852">
        <v>14973</v>
      </c>
      <c r="M4852">
        <v>303009797</v>
      </c>
      <c r="N4852" s="7">
        <v>43841</v>
      </c>
      <c r="P4852" s="7"/>
    </row>
    <row r="4853" spans="1:16" x14ac:dyDescent="0.25">
      <c r="A4853" t="s">
        <v>21</v>
      </c>
      <c r="B4853" t="s">
        <v>22</v>
      </c>
      <c r="C4853" t="s">
        <v>54</v>
      </c>
      <c r="D4853" t="s">
        <v>55</v>
      </c>
      <c r="E4853" t="s">
        <v>56</v>
      </c>
      <c r="F4853" t="s">
        <v>23</v>
      </c>
      <c r="G4853" t="s">
        <v>31</v>
      </c>
      <c r="H4853">
        <v>201909</v>
      </c>
      <c r="I4853">
        <v>97.5</v>
      </c>
      <c r="J4853">
        <v>2019</v>
      </c>
      <c r="K4853">
        <v>9</v>
      </c>
      <c r="L4853">
        <v>14974</v>
      </c>
      <c r="M4853">
        <v>301603352</v>
      </c>
      <c r="N4853" s="7">
        <v>43812</v>
      </c>
      <c r="P4853" s="7"/>
    </row>
    <row r="4854" spans="1:16" x14ac:dyDescent="0.25">
      <c r="A4854" t="s">
        <v>21</v>
      </c>
      <c r="B4854" t="s">
        <v>22</v>
      </c>
      <c r="C4854" t="s">
        <v>54</v>
      </c>
      <c r="D4854" t="s">
        <v>55</v>
      </c>
      <c r="E4854" t="s">
        <v>56</v>
      </c>
      <c r="F4854" t="s">
        <v>23</v>
      </c>
      <c r="G4854" t="s">
        <v>10</v>
      </c>
      <c r="H4854">
        <v>201909</v>
      </c>
      <c r="I4854">
        <v>79.276700000000005</v>
      </c>
      <c r="J4854">
        <v>2019</v>
      </c>
      <c r="K4854">
        <v>9</v>
      </c>
      <c r="L4854">
        <v>14975</v>
      </c>
      <c r="M4854">
        <v>302107318</v>
      </c>
      <c r="N4854" s="7">
        <v>43777</v>
      </c>
      <c r="P4854" s="7"/>
    </row>
    <row r="4855" spans="1:16" x14ac:dyDescent="0.25">
      <c r="A4855" t="s">
        <v>1045</v>
      </c>
      <c r="B4855" t="s">
        <v>1046</v>
      </c>
      <c r="C4855" t="s">
        <v>1047</v>
      </c>
      <c r="D4855" t="s">
        <v>1048</v>
      </c>
      <c r="E4855" t="s">
        <v>1049</v>
      </c>
      <c r="F4855" t="s">
        <v>1050</v>
      </c>
      <c r="G4855" t="s">
        <v>35</v>
      </c>
      <c r="H4855">
        <v>201909</v>
      </c>
      <c r="I4855">
        <v>184.56</v>
      </c>
      <c r="J4855">
        <v>2019</v>
      </c>
      <c r="K4855">
        <v>9</v>
      </c>
      <c r="L4855">
        <v>14976</v>
      </c>
      <c r="M4855">
        <v>302106559</v>
      </c>
      <c r="N4855" s="7">
        <v>43737</v>
      </c>
      <c r="P4855" s="7"/>
    </row>
    <row r="4856" spans="1:16" x14ac:dyDescent="0.25">
      <c r="A4856" t="s">
        <v>1045</v>
      </c>
      <c r="B4856" t="s">
        <v>1046</v>
      </c>
      <c r="C4856" t="s">
        <v>1051</v>
      </c>
      <c r="D4856" t="s">
        <v>1052</v>
      </c>
      <c r="E4856" t="s">
        <v>1053</v>
      </c>
      <c r="F4856" t="s">
        <v>1050</v>
      </c>
      <c r="G4856" t="s">
        <v>36</v>
      </c>
      <c r="H4856">
        <v>201909</v>
      </c>
      <c r="I4856">
        <v>212.68520000000001</v>
      </c>
      <c r="J4856">
        <v>2019</v>
      </c>
      <c r="K4856">
        <v>9</v>
      </c>
      <c r="L4856">
        <v>14977</v>
      </c>
      <c r="M4856">
        <v>301809652</v>
      </c>
      <c r="N4856" s="7">
        <v>43876</v>
      </c>
      <c r="P4856" s="7"/>
    </row>
    <row r="4857" spans="1:16" x14ac:dyDescent="0.25">
      <c r="A4857" t="s">
        <v>1045</v>
      </c>
      <c r="B4857" t="s">
        <v>1046</v>
      </c>
      <c r="C4857" t="s">
        <v>1051</v>
      </c>
      <c r="D4857" t="s">
        <v>1052</v>
      </c>
      <c r="E4857" t="s">
        <v>1053</v>
      </c>
      <c r="F4857" t="s">
        <v>1050</v>
      </c>
      <c r="G4857" t="s">
        <v>585</v>
      </c>
      <c r="H4857">
        <v>201909</v>
      </c>
      <c r="I4857">
        <v>227.60929999999999</v>
      </c>
      <c r="J4857">
        <v>2019</v>
      </c>
      <c r="K4857">
        <v>9</v>
      </c>
      <c r="L4857">
        <v>14978</v>
      </c>
      <c r="M4857">
        <v>303007035</v>
      </c>
      <c r="N4857" s="7">
        <v>43743</v>
      </c>
      <c r="P4857" s="7"/>
    </row>
    <row r="4858" spans="1:16" x14ac:dyDescent="0.25">
      <c r="A4858" t="s">
        <v>1045</v>
      </c>
      <c r="B4858" t="s">
        <v>1060</v>
      </c>
      <c r="C4858" t="s">
        <v>1064</v>
      </c>
      <c r="D4858" t="s">
        <v>1065</v>
      </c>
      <c r="E4858" t="s">
        <v>1066</v>
      </c>
      <c r="F4858" t="s">
        <v>1050</v>
      </c>
      <c r="G4858" t="s">
        <v>34</v>
      </c>
      <c r="H4858">
        <v>201909</v>
      </c>
      <c r="I4858">
        <v>690.55269999999996</v>
      </c>
      <c r="J4858">
        <v>2019</v>
      </c>
      <c r="K4858">
        <v>9</v>
      </c>
      <c r="L4858">
        <v>14979</v>
      </c>
      <c r="M4858">
        <v>302109674</v>
      </c>
      <c r="N4858" s="7">
        <v>43743</v>
      </c>
      <c r="P4858" s="7"/>
    </row>
    <row r="4859" spans="1:16" x14ac:dyDescent="0.25">
      <c r="A4859" t="s">
        <v>1045</v>
      </c>
      <c r="B4859" t="s">
        <v>1046</v>
      </c>
      <c r="C4859" t="s">
        <v>1051</v>
      </c>
      <c r="D4859" t="s">
        <v>1052</v>
      </c>
      <c r="E4859" t="s">
        <v>1053</v>
      </c>
      <c r="F4859" t="s">
        <v>1050</v>
      </c>
      <c r="G4859" t="s">
        <v>26</v>
      </c>
      <c r="H4859">
        <v>201909</v>
      </c>
      <c r="I4859">
        <v>364.10329999999999</v>
      </c>
      <c r="J4859">
        <v>2019</v>
      </c>
      <c r="K4859">
        <v>9</v>
      </c>
      <c r="L4859">
        <v>14980</v>
      </c>
      <c r="M4859">
        <v>302104980</v>
      </c>
      <c r="N4859" s="7">
        <v>43768</v>
      </c>
      <c r="P4859" s="7"/>
    </row>
    <row r="4860" spans="1:16" x14ac:dyDescent="0.25">
      <c r="A4860" t="s">
        <v>1045</v>
      </c>
      <c r="B4860" t="s">
        <v>1060</v>
      </c>
      <c r="C4860" t="s">
        <v>1061</v>
      </c>
      <c r="D4860" t="s">
        <v>1062</v>
      </c>
      <c r="E4860" t="s">
        <v>1063</v>
      </c>
      <c r="F4860" t="s">
        <v>1050</v>
      </c>
      <c r="G4860" t="s">
        <v>26</v>
      </c>
      <c r="H4860">
        <v>201909</v>
      </c>
      <c r="I4860">
        <v>462.74430000000001</v>
      </c>
      <c r="J4860">
        <v>2019</v>
      </c>
      <c r="K4860">
        <v>9</v>
      </c>
      <c r="L4860">
        <v>14981</v>
      </c>
      <c r="M4860">
        <v>301907904</v>
      </c>
      <c r="N4860" s="7">
        <v>43746</v>
      </c>
      <c r="P4860" s="7"/>
    </row>
    <row r="4861" spans="1:16" x14ac:dyDescent="0.25">
      <c r="A4861" t="s">
        <v>1037</v>
      </c>
      <c r="B4861" t="s">
        <v>1038</v>
      </c>
      <c r="C4861" t="s">
        <v>1039</v>
      </c>
      <c r="D4861" t="s">
        <v>1040</v>
      </c>
      <c r="E4861" t="s">
        <v>1041</v>
      </c>
      <c r="F4861" t="s">
        <v>1033</v>
      </c>
      <c r="G4861" t="s">
        <v>26</v>
      </c>
      <c r="H4861">
        <v>201909</v>
      </c>
      <c r="I4861">
        <v>476.46333299999998</v>
      </c>
      <c r="J4861">
        <v>2019</v>
      </c>
      <c r="K4861">
        <v>9</v>
      </c>
      <c r="L4861">
        <v>14982</v>
      </c>
      <c r="M4861">
        <v>303006051</v>
      </c>
      <c r="N4861" s="7">
        <v>43739</v>
      </c>
      <c r="P4861" s="7"/>
    </row>
    <row r="4862" spans="1:16" x14ac:dyDescent="0.25">
      <c r="A4862" t="s">
        <v>1045</v>
      </c>
      <c r="B4862" t="s">
        <v>1046</v>
      </c>
      <c r="C4862" t="s">
        <v>1051</v>
      </c>
      <c r="D4862" t="s">
        <v>1052</v>
      </c>
      <c r="E4862" t="s">
        <v>1053</v>
      </c>
      <c r="F4862" t="s">
        <v>1050</v>
      </c>
      <c r="G4862" t="s">
        <v>349</v>
      </c>
      <c r="H4862">
        <v>201909</v>
      </c>
      <c r="I4862">
        <v>391.78500000000003</v>
      </c>
      <c r="J4862">
        <v>2019</v>
      </c>
      <c r="K4862">
        <v>9</v>
      </c>
      <c r="L4862">
        <v>14983</v>
      </c>
      <c r="M4862">
        <v>301806836</v>
      </c>
      <c r="N4862" s="7">
        <v>43825</v>
      </c>
      <c r="P4862" s="7"/>
    </row>
    <row r="4863" spans="1:16" x14ac:dyDescent="0.25">
      <c r="A4863" t="s">
        <v>1045</v>
      </c>
      <c r="B4863" t="s">
        <v>1054</v>
      </c>
      <c r="C4863" t="s">
        <v>1058</v>
      </c>
      <c r="D4863" t="s">
        <v>1056</v>
      </c>
      <c r="E4863" t="s">
        <v>1059</v>
      </c>
      <c r="F4863" t="s">
        <v>1050</v>
      </c>
      <c r="G4863" t="s">
        <v>244</v>
      </c>
      <c r="H4863">
        <v>201909</v>
      </c>
      <c r="I4863">
        <v>251.26669999999999</v>
      </c>
      <c r="J4863">
        <v>2019</v>
      </c>
      <c r="K4863">
        <v>9</v>
      </c>
      <c r="L4863">
        <v>14984</v>
      </c>
      <c r="M4863">
        <v>301806759</v>
      </c>
      <c r="N4863" s="7">
        <v>43864</v>
      </c>
      <c r="P4863" s="7"/>
    </row>
    <row r="4864" spans="1:16" x14ac:dyDescent="0.25">
      <c r="A4864" t="s">
        <v>1028</v>
      </c>
      <c r="B4864" t="s">
        <v>1076</v>
      </c>
      <c r="C4864" t="s">
        <v>1077</v>
      </c>
      <c r="D4864" t="s">
        <v>1078</v>
      </c>
      <c r="E4864" t="s">
        <v>1079</v>
      </c>
      <c r="F4864" t="s">
        <v>1080</v>
      </c>
      <c r="G4864" t="s">
        <v>349</v>
      </c>
      <c r="H4864">
        <v>201909</v>
      </c>
      <c r="I4864">
        <v>143.6</v>
      </c>
      <c r="J4864">
        <v>2019</v>
      </c>
      <c r="K4864">
        <v>9</v>
      </c>
      <c r="L4864">
        <v>14985</v>
      </c>
      <c r="M4864">
        <v>302109816</v>
      </c>
      <c r="N4864" s="7">
        <v>43715</v>
      </c>
      <c r="P4864" s="7"/>
    </row>
    <row r="4865" spans="1:16" x14ac:dyDescent="0.25">
      <c r="A4865" t="s">
        <v>1045</v>
      </c>
      <c r="B4865" t="s">
        <v>1046</v>
      </c>
      <c r="C4865" t="s">
        <v>1051</v>
      </c>
      <c r="D4865" t="s">
        <v>1052</v>
      </c>
      <c r="E4865" t="s">
        <v>1053</v>
      </c>
      <c r="F4865" t="s">
        <v>1050</v>
      </c>
      <c r="G4865" t="s">
        <v>31</v>
      </c>
      <c r="H4865">
        <v>201909</v>
      </c>
      <c r="I4865">
        <v>368.8297</v>
      </c>
      <c r="J4865">
        <v>2019</v>
      </c>
      <c r="K4865">
        <v>9</v>
      </c>
      <c r="L4865">
        <v>14986</v>
      </c>
      <c r="M4865">
        <v>303005505</v>
      </c>
      <c r="N4865" s="7">
        <v>43808</v>
      </c>
      <c r="P4865" s="7"/>
    </row>
    <row r="4866" spans="1:16" x14ac:dyDescent="0.25">
      <c r="A4866" t="s">
        <v>1045</v>
      </c>
      <c r="B4866" t="s">
        <v>1054</v>
      </c>
      <c r="C4866" t="s">
        <v>1058</v>
      </c>
      <c r="D4866" t="s">
        <v>1056</v>
      </c>
      <c r="E4866" t="s">
        <v>1059</v>
      </c>
      <c r="F4866" t="s">
        <v>1050</v>
      </c>
      <c r="G4866" t="s">
        <v>12</v>
      </c>
      <c r="H4866">
        <v>201909</v>
      </c>
      <c r="I4866">
        <v>242.0163</v>
      </c>
      <c r="J4866">
        <v>2019</v>
      </c>
      <c r="K4866">
        <v>9</v>
      </c>
      <c r="L4866">
        <v>14987</v>
      </c>
      <c r="M4866">
        <v>301907996</v>
      </c>
      <c r="N4866" s="7">
        <v>43711</v>
      </c>
      <c r="P4866" s="7"/>
    </row>
    <row r="4867" spans="1:16" x14ac:dyDescent="0.25">
      <c r="A4867" t="s">
        <v>21</v>
      </c>
      <c r="B4867" t="s">
        <v>22</v>
      </c>
      <c r="C4867" t="s">
        <v>47</v>
      </c>
      <c r="D4867" t="s">
        <v>48</v>
      </c>
      <c r="E4867" t="s">
        <v>49</v>
      </c>
      <c r="F4867" t="s">
        <v>23</v>
      </c>
      <c r="G4867" t="s">
        <v>10</v>
      </c>
      <c r="H4867">
        <v>201909</v>
      </c>
      <c r="I4867">
        <v>98.286699999999996</v>
      </c>
      <c r="J4867">
        <v>2019</v>
      </c>
      <c r="K4867">
        <v>9</v>
      </c>
      <c r="L4867">
        <v>14988</v>
      </c>
      <c r="M4867">
        <v>303006951</v>
      </c>
      <c r="N4867" s="7">
        <v>43699</v>
      </c>
      <c r="P4867" s="7"/>
    </row>
    <row r="4868" spans="1:16" x14ac:dyDescent="0.25">
      <c r="A4868" t="s">
        <v>1045</v>
      </c>
      <c r="B4868" t="s">
        <v>1067</v>
      </c>
      <c r="C4868" t="s">
        <v>1068</v>
      </c>
      <c r="D4868" t="s">
        <v>1069</v>
      </c>
      <c r="E4868" t="s">
        <v>1070</v>
      </c>
      <c r="F4868" t="s">
        <v>1050</v>
      </c>
      <c r="G4868" t="s">
        <v>32</v>
      </c>
      <c r="H4868">
        <v>201909</v>
      </c>
      <c r="I4868">
        <v>41.129800000000003</v>
      </c>
      <c r="J4868">
        <v>2019</v>
      </c>
      <c r="K4868">
        <v>9</v>
      </c>
      <c r="L4868">
        <v>14989</v>
      </c>
      <c r="M4868">
        <v>301905630</v>
      </c>
      <c r="N4868" s="7">
        <v>43788</v>
      </c>
      <c r="P4868" s="7"/>
    </row>
    <row r="4869" spans="1:16" x14ac:dyDescent="0.25">
      <c r="A4869" t="s">
        <v>21</v>
      </c>
      <c r="B4869" t="s">
        <v>22</v>
      </c>
      <c r="C4869" t="s">
        <v>47</v>
      </c>
      <c r="D4869" t="s">
        <v>48</v>
      </c>
      <c r="E4869" t="s">
        <v>49</v>
      </c>
      <c r="F4869" t="s">
        <v>23</v>
      </c>
      <c r="G4869" t="s">
        <v>27</v>
      </c>
      <c r="H4869">
        <v>201909</v>
      </c>
      <c r="I4869">
        <v>109.241</v>
      </c>
      <c r="J4869">
        <v>2019</v>
      </c>
      <c r="K4869">
        <v>9</v>
      </c>
      <c r="L4869">
        <v>14990</v>
      </c>
      <c r="M4869">
        <v>302106140</v>
      </c>
      <c r="N4869" s="7">
        <v>43742</v>
      </c>
      <c r="P4869" s="7"/>
    </row>
    <row r="4870" spans="1:16" x14ac:dyDescent="0.25">
      <c r="A4870" t="s">
        <v>1028</v>
      </c>
      <c r="B4870" t="s">
        <v>1076</v>
      </c>
      <c r="C4870" t="s">
        <v>1077</v>
      </c>
      <c r="D4870" t="s">
        <v>1078</v>
      </c>
      <c r="E4870" t="s">
        <v>1079</v>
      </c>
      <c r="F4870" t="s">
        <v>1080</v>
      </c>
      <c r="G4870" t="s">
        <v>319</v>
      </c>
      <c r="H4870">
        <v>201909</v>
      </c>
      <c r="I4870">
        <v>156.06469999999999</v>
      </c>
      <c r="J4870">
        <v>2019</v>
      </c>
      <c r="K4870">
        <v>9</v>
      </c>
      <c r="L4870">
        <v>14991</v>
      </c>
      <c r="M4870">
        <v>301705130</v>
      </c>
      <c r="N4870" s="7">
        <v>43852</v>
      </c>
      <c r="P4870" s="7"/>
    </row>
    <row r="4871" spans="1:16" x14ac:dyDescent="0.25">
      <c r="A4871" t="s">
        <v>1045</v>
      </c>
      <c r="B4871" t="s">
        <v>1046</v>
      </c>
      <c r="C4871" t="s">
        <v>1051</v>
      </c>
      <c r="D4871" t="s">
        <v>1052</v>
      </c>
      <c r="E4871" t="s">
        <v>1053</v>
      </c>
      <c r="F4871" t="s">
        <v>1050</v>
      </c>
      <c r="G4871" t="s">
        <v>28</v>
      </c>
      <c r="H4871">
        <v>201909</v>
      </c>
      <c r="I4871">
        <v>353.65600000000001</v>
      </c>
      <c r="J4871">
        <v>2019</v>
      </c>
      <c r="K4871">
        <v>9</v>
      </c>
      <c r="L4871">
        <v>14992</v>
      </c>
      <c r="M4871">
        <v>302107191</v>
      </c>
      <c r="N4871" s="7">
        <v>43701</v>
      </c>
      <c r="P4871" s="7"/>
    </row>
    <row r="4872" spans="1:16" x14ac:dyDescent="0.25">
      <c r="A4872" t="s">
        <v>1045</v>
      </c>
      <c r="B4872" t="s">
        <v>1054</v>
      </c>
      <c r="C4872" t="s">
        <v>1058</v>
      </c>
      <c r="D4872" t="s">
        <v>1056</v>
      </c>
      <c r="E4872" t="s">
        <v>1059</v>
      </c>
      <c r="F4872" t="s">
        <v>1050</v>
      </c>
      <c r="G4872" t="s">
        <v>24</v>
      </c>
      <c r="H4872">
        <v>201909</v>
      </c>
      <c r="I4872">
        <v>122.4472</v>
      </c>
      <c r="J4872">
        <v>2019</v>
      </c>
      <c r="K4872">
        <v>9</v>
      </c>
      <c r="L4872">
        <v>14993</v>
      </c>
      <c r="M4872">
        <v>302106163</v>
      </c>
      <c r="N4872" s="7">
        <v>43864</v>
      </c>
      <c r="P4872" s="7"/>
    </row>
    <row r="4873" spans="1:16" x14ac:dyDescent="0.25">
      <c r="A4873" t="s">
        <v>1045</v>
      </c>
      <c r="B4873" t="s">
        <v>1060</v>
      </c>
      <c r="C4873" t="s">
        <v>1061</v>
      </c>
      <c r="D4873" t="s">
        <v>1062</v>
      </c>
      <c r="E4873" t="s">
        <v>1063</v>
      </c>
      <c r="F4873" t="s">
        <v>1050</v>
      </c>
      <c r="G4873" t="s">
        <v>244</v>
      </c>
      <c r="H4873">
        <v>201909</v>
      </c>
      <c r="I4873">
        <v>553.93330000000003</v>
      </c>
      <c r="J4873">
        <v>2019</v>
      </c>
      <c r="K4873">
        <v>9</v>
      </c>
      <c r="L4873">
        <v>14994</v>
      </c>
      <c r="M4873">
        <v>302107647</v>
      </c>
      <c r="N4873" s="7">
        <v>43868</v>
      </c>
      <c r="P4873" s="7"/>
    </row>
    <row r="4874" spans="1:16" x14ac:dyDescent="0.25">
      <c r="A4874" t="s">
        <v>1045</v>
      </c>
      <c r="B4874" t="s">
        <v>1060</v>
      </c>
      <c r="C4874" t="s">
        <v>1064</v>
      </c>
      <c r="D4874" t="s">
        <v>1065</v>
      </c>
      <c r="E4874" t="s">
        <v>1066</v>
      </c>
      <c r="F4874" t="s">
        <v>1050</v>
      </c>
      <c r="G4874" t="s">
        <v>31</v>
      </c>
      <c r="H4874">
        <v>201909</v>
      </c>
      <c r="I4874">
        <v>597.26670000000001</v>
      </c>
      <c r="J4874">
        <v>2019</v>
      </c>
      <c r="K4874">
        <v>9</v>
      </c>
      <c r="L4874">
        <v>14995</v>
      </c>
      <c r="M4874">
        <v>303007844</v>
      </c>
      <c r="N4874" s="7">
        <v>43858</v>
      </c>
      <c r="P4874" s="7"/>
    </row>
    <row r="4875" spans="1:16" x14ac:dyDescent="0.25">
      <c r="A4875" t="s">
        <v>1045</v>
      </c>
      <c r="B4875" t="s">
        <v>1060</v>
      </c>
      <c r="C4875" t="s">
        <v>1064</v>
      </c>
      <c r="D4875" t="s">
        <v>1065</v>
      </c>
      <c r="E4875" t="s">
        <v>1066</v>
      </c>
      <c r="F4875" t="s">
        <v>1050</v>
      </c>
      <c r="G4875" t="s">
        <v>36</v>
      </c>
      <c r="H4875">
        <v>201909</v>
      </c>
      <c r="I4875">
        <v>583.77800000000002</v>
      </c>
      <c r="J4875">
        <v>2019</v>
      </c>
      <c r="K4875">
        <v>9</v>
      </c>
      <c r="L4875">
        <v>14996</v>
      </c>
      <c r="M4875">
        <v>303007041</v>
      </c>
      <c r="N4875" s="7">
        <v>43761</v>
      </c>
      <c r="P4875" s="7"/>
    </row>
    <row r="4876" spans="1:16" x14ac:dyDescent="0.25">
      <c r="A4876" t="s">
        <v>41</v>
      </c>
      <c r="B4876" t="s">
        <v>22</v>
      </c>
      <c r="C4876" t="s">
        <v>57</v>
      </c>
      <c r="D4876" t="s">
        <v>58</v>
      </c>
      <c r="E4876" t="s">
        <v>59</v>
      </c>
      <c r="F4876" t="s">
        <v>23</v>
      </c>
      <c r="G4876" t="s">
        <v>35</v>
      </c>
      <c r="H4876">
        <v>201909</v>
      </c>
      <c r="I4876">
        <v>45.121699999999997</v>
      </c>
      <c r="J4876">
        <v>2019</v>
      </c>
      <c r="K4876">
        <v>9</v>
      </c>
      <c r="L4876">
        <v>14997</v>
      </c>
      <c r="M4876">
        <v>302108285</v>
      </c>
      <c r="N4876" s="7">
        <v>43866</v>
      </c>
      <c r="P4876" s="7"/>
    </row>
    <row r="4877" spans="1:16" x14ac:dyDescent="0.25">
      <c r="A4877" t="s">
        <v>41</v>
      </c>
      <c r="B4877" t="s">
        <v>22</v>
      </c>
      <c r="C4877" t="s">
        <v>57</v>
      </c>
      <c r="D4877" t="s">
        <v>58</v>
      </c>
      <c r="E4877" t="s">
        <v>59</v>
      </c>
      <c r="F4877" t="s">
        <v>23</v>
      </c>
      <c r="G4877" t="s">
        <v>27</v>
      </c>
      <c r="H4877">
        <v>201909</v>
      </c>
      <c r="I4877">
        <v>78.172200000000004</v>
      </c>
      <c r="J4877">
        <v>2019</v>
      </c>
      <c r="K4877">
        <v>9</v>
      </c>
      <c r="L4877">
        <v>14998</v>
      </c>
      <c r="M4877">
        <v>302108899</v>
      </c>
      <c r="N4877" s="7">
        <v>43714</v>
      </c>
      <c r="P4877" s="7"/>
    </row>
    <row r="4878" spans="1:16" x14ac:dyDescent="0.25">
      <c r="A4878" t="s">
        <v>1045</v>
      </c>
      <c r="B4878" t="s">
        <v>1054</v>
      </c>
      <c r="C4878" t="s">
        <v>1055</v>
      </c>
      <c r="D4878" t="s">
        <v>1071</v>
      </c>
      <c r="E4878" t="s">
        <v>1072</v>
      </c>
      <c r="F4878" t="s">
        <v>1073</v>
      </c>
      <c r="G4878" t="s">
        <v>27</v>
      </c>
      <c r="H4878">
        <v>201909</v>
      </c>
      <c r="I4878">
        <v>133.05529999999999</v>
      </c>
      <c r="J4878">
        <v>2019</v>
      </c>
      <c r="K4878">
        <v>9</v>
      </c>
      <c r="L4878">
        <v>14999</v>
      </c>
      <c r="M4878">
        <v>301704894</v>
      </c>
      <c r="N4878" s="7">
        <v>43790</v>
      </c>
      <c r="P4878" s="7"/>
    </row>
    <row r="4879" spans="1:16" x14ac:dyDescent="0.25">
      <c r="A4879" t="s">
        <v>1028</v>
      </c>
      <c r="B4879" t="s">
        <v>1076</v>
      </c>
      <c r="C4879" t="s">
        <v>1077</v>
      </c>
      <c r="D4879" t="s">
        <v>1078</v>
      </c>
      <c r="E4879" t="s">
        <v>1079</v>
      </c>
      <c r="F4879" t="s">
        <v>1080</v>
      </c>
      <c r="G4879" t="s">
        <v>32</v>
      </c>
      <c r="H4879">
        <v>201909</v>
      </c>
      <c r="I4879">
        <v>156.30224999999999</v>
      </c>
      <c r="J4879">
        <v>2019</v>
      </c>
      <c r="K4879">
        <v>9</v>
      </c>
      <c r="L4879">
        <v>15000</v>
      </c>
      <c r="M4879">
        <v>301905728</v>
      </c>
      <c r="N4879" s="7">
        <v>43698</v>
      </c>
      <c r="P4879" s="7"/>
    </row>
    <row r="4880" spans="1:16" x14ac:dyDescent="0.25">
      <c r="A4880" t="s">
        <v>1045</v>
      </c>
      <c r="B4880" t="s">
        <v>1054</v>
      </c>
      <c r="C4880" t="s">
        <v>1058</v>
      </c>
      <c r="D4880" t="s">
        <v>1056</v>
      </c>
      <c r="E4880" t="s">
        <v>1059</v>
      </c>
      <c r="F4880" t="s">
        <v>1050</v>
      </c>
      <c r="G4880" t="s">
        <v>10</v>
      </c>
      <c r="H4880">
        <v>201909</v>
      </c>
      <c r="I4880">
        <v>158.55099999999999</v>
      </c>
      <c r="J4880">
        <v>2019</v>
      </c>
      <c r="K4880">
        <v>9</v>
      </c>
      <c r="L4880">
        <v>15001</v>
      </c>
      <c r="M4880">
        <v>301705574</v>
      </c>
      <c r="N4880" s="7">
        <v>43713</v>
      </c>
      <c r="P4880" s="7"/>
    </row>
    <row r="4881" spans="1:16" x14ac:dyDescent="0.25">
      <c r="A4881" t="s">
        <v>1045</v>
      </c>
      <c r="B4881" t="s">
        <v>1054</v>
      </c>
      <c r="C4881" t="s">
        <v>1074</v>
      </c>
      <c r="D4881" t="s">
        <v>1071</v>
      </c>
      <c r="E4881" t="s">
        <v>1075</v>
      </c>
      <c r="F4881" t="s">
        <v>1073</v>
      </c>
      <c r="G4881" t="s">
        <v>42</v>
      </c>
      <c r="H4881">
        <v>201909</v>
      </c>
      <c r="I4881">
        <v>100.3419</v>
      </c>
      <c r="J4881">
        <v>2019</v>
      </c>
      <c r="K4881">
        <v>9</v>
      </c>
      <c r="L4881">
        <v>15002</v>
      </c>
      <c r="M4881">
        <v>301908690</v>
      </c>
      <c r="N4881" s="7">
        <v>43834</v>
      </c>
      <c r="P4881" s="7"/>
    </row>
    <row r="4882" spans="1:16" x14ac:dyDescent="0.25">
      <c r="A4882" t="s">
        <v>1028</v>
      </c>
      <c r="B4882" t="s">
        <v>1076</v>
      </c>
      <c r="C4882" t="s">
        <v>1077</v>
      </c>
      <c r="D4882" t="s">
        <v>1078</v>
      </c>
      <c r="E4882" t="s">
        <v>1079</v>
      </c>
      <c r="F4882" t="s">
        <v>1080</v>
      </c>
      <c r="G4882" t="s">
        <v>42</v>
      </c>
      <c r="H4882">
        <v>201909</v>
      </c>
      <c r="I4882">
        <v>173.39407499999999</v>
      </c>
      <c r="J4882">
        <v>2019</v>
      </c>
      <c r="K4882">
        <v>9</v>
      </c>
      <c r="L4882">
        <v>15003</v>
      </c>
      <c r="M4882">
        <v>302107792</v>
      </c>
      <c r="N4882" s="7">
        <v>43868</v>
      </c>
      <c r="P4882" s="7"/>
    </row>
    <row r="4883" spans="1:16" x14ac:dyDescent="0.25">
      <c r="A4883" t="s">
        <v>1045</v>
      </c>
      <c r="B4883" t="s">
        <v>1046</v>
      </c>
      <c r="C4883" t="s">
        <v>1047</v>
      </c>
      <c r="D4883" t="s">
        <v>1048</v>
      </c>
      <c r="E4883" t="s">
        <v>1049</v>
      </c>
      <c r="F4883" t="s">
        <v>1050</v>
      </c>
      <c r="G4883" t="s">
        <v>27</v>
      </c>
      <c r="H4883">
        <v>201909</v>
      </c>
      <c r="I4883">
        <v>282.3175</v>
      </c>
      <c r="J4883">
        <v>2019</v>
      </c>
      <c r="K4883">
        <v>9</v>
      </c>
      <c r="L4883">
        <v>15004</v>
      </c>
      <c r="M4883">
        <v>303007741</v>
      </c>
      <c r="N4883" s="7">
        <v>43770</v>
      </c>
      <c r="P4883" s="7"/>
    </row>
    <row r="4884" spans="1:16" x14ac:dyDescent="0.25">
      <c r="A4884" t="s">
        <v>21</v>
      </c>
      <c r="B4884" t="s">
        <v>22</v>
      </c>
      <c r="C4884" t="s">
        <v>38</v>
      </c>
      <c r="D4884" t="s">
        <v>39</v>
      </c>
      <c r="E4884" t="s">
        <v>40</v>
      </c>
      <c r="F4884" t="s">
        <v>23</v>
      </c>
      <c r="G4884" t="s">
        <v>10</v>
      </c>
      <c r="H4884">
        <v>201909</v>
      </c>
      <c r="I4884">
        <v>100</v>
      </c>
      <c r="J4884">
        <v>2019</v>
      </c>
      <c r="K4884">
        <v>9</v>
      </c>
      <c r="L4884">
        <v>15005</v>
      </c>
      <c r="M4884">
        <v>302107055</v>
      </c>
      <c r="N4884" s="7">
        <v>43817</v>
      </c>
      <c r="P4884" s="7"/>
    </row>
    <row r="4885" spans="1:16" x14ac:dyDescent="0.25">
      <c r="A4885" t="s">
        <v>1028</v>
      </c>
      <c r="B4885" t="s">
        <v>1076</v>
      </c>
      <c r="C4885" t="s">
        <v>1077</v>
      </c>
      <c r="D4885" t="s">
        <v>1078</v>
      </c>
      <c r="E4885" t="s">
        <v>1079</v>
      </c>
      <c r="F4885" t="s">
        <v>1080</v>
      </c>
      <c r="G4885" t="s">
        <v>36</v>
      </c>
      <c r="H4885">
        <v>201909</v>
      </c>
      <c r="I4885">
        <v>151.3313</v>
      </c>
      <c r="J4885">
        <v>2019</v>
      </c>
      <c r="K4885">
        <v>9</v>
      </c>
      <c r="L4885">
        <v>15006</v>
      </c>
      <c r="M4885">
        <v>302108344</v>
      </c>
      <c r="N4885" s="7">
        <v>43854</v>
      </c>
      <c r="P4885" s="7"/>
    </row>
    <row r="4886" spans="1:16" x14ac:dyDescent="0.25">
      <c r="A4886" t="s">
        <v>1045</v>
      </c>
      <c r="B4886" t="s">
        <v>1060</v>
      </c>
      <c r="C4886" t="s">
        <v>1061</v>
      </c>
      <c r="D4886" t="s">
        <v>1062</v>
      </c>
      <c r="E4886" t="s">
        <v>1063</v>
      </c>
      <c r="F4886" t="s">
        <v>1050</v>
      </c>
      <c r="G4886" t="s">
        <v>34</v>
      </c>
      <c r="H4886">
        <v>201909</v>
      </c>
      <c r="I4886">
        <v>489.5</v>
      </c>
      <c r="J4886">
        <v>2019</v>
      </c>
      <c r="K4886">
        <v>9</v>
      </c>
      <c r="L4886">
        <v>15007</v>
      </c>
      <c r="M4886">
        <v>302111015</v>
      </c>
      <c r="N4886" s="7">
        <v>43731</v>
      </c>
      <c r="P4886" s="7"/>
    </row>
    <row r="4887" spans="1:16" x14ac:dyDescent="0.25">
      <c r="A4887" t="s">
        <v>1045</v>
      </c>
      <c r="B4887" t="s">
        <v>1046</v>
      </c>
      <c r="C4887" t="s">
        <v>1047</v>
      </c>
      <c r="D4887" t="s">
        <v>1048</v>
      </c>
      <c r="E4887" t="s">
        <v>1049</v>
      </c>
      <c r="F4887" t="s">
        <v>1050</v>
      </c>
      <c r="G4887" t="s">
        <v>10</v>
      </c>
      <c r="H4887">
        <v>201909</v>
      </c>
      <c r="I4887">
        <v>255.88069999999999</v>
      </c>
      <c r="J4887">
        <v>2019</v>
      </c>
      <c r="K4887">
        <v>9</v>
      </c>
      <c r="L4887">
        <v>15008</v>
      </c>
      <c r="M4887">
        <v>303007408</v>
      </c>
      <c r="N4887" s="7">
        <v>43711</v>
      </c>
      <c r="P4887" s="7"/>
    </row>
    <row r="4888" spans="1:16" x14ac:dyDescent="0.25">
      <c r="A4888" t="s">
        <v>1045</v>
      </c>
      <c r="B4888" t="s">
        <v>1046</v>
      </c>
      <c r="C4888" t="s">
        <v>1051</v>
      </c>
      <c r="D4888" t="s">
        <v>1052</v>
      </c>
      <c r="E4888" t="s">
        <v>1053</v>
      </c>
      <c r="F4888" t="s">
        <v>1050</v>
      </c>
      <c r="G4888" t="s">
        <v>323</v>
      </c>
      <c r="H4888">
        <v>201909</v>
      </c>
      <c r="I4888">
        <v>327.75830000000002</v>
      </c>
      <c r="J4888">
        <v>2019</v>
      </c>
      <c r="K4888">
        <v>9</v>
      </c>
      <c r="L4888">
        <v>15009</v>
      </c>
      <c r="M4888">
        <v>302108917</v>
      </c>
      <c r="N4888" s="7">
        <v>43867</v>
      </c>
      <c r="P4888" s="7"/>
    </row>
    <row r="4889" spans="1:16" x14ac:dyDescent="0.25">
      <c r="A4889" t="s">
        <v>21</v>
      </c>
      <c r="B4889" t="s">
        <v>22</v>
      </c>
      <c r="C4889" t="s">
        <v>54</v>
      </c>
      <c r="D4889" t="s">
        <v>55</v>
      </c>
      <c r="E4889" t="s">
        <v>56</v>
      </c>
      <c r="F4889" t="s">
        <v>23</v>
      </c>
      <c r="G4889" t="s">
        <v>27</v>
      </c>
      <c r="H4889">
        <v>201909</v>
      </c>
      <c r="I4889">
        <v>83.914599999999993</v>
      </c>
      <c r="J4889">
        <v>2019</v>
      </c>
      <c r="K4889">
        <v>9</v>
      </c>
      <c r="L4889">
        <v>15010</v>
      </c>
      <c r="M4889">
        <v>301902617</v>
      </c>
      <c r="N4889" s="7">
        <v>43820</v>
      </c>
      <c r="P4889" s="7"/>
    </row>
    <row r="4890" spans="1:16" x14ac:dyDescent="0.25">
      <c r="A4890" t="s">
        <v>1037</v>
      </c>
      <c r="B4890" t="s">
        <v>1038</v>
      </c>
      <c r="C4890" t="s">
        <v>1042</v>
      </c>
      <c r="D4890" t="s">
        <v>1043</v>
      </c>
      <c r="E4890" t="s">
        <v>1044</v>
      </c>
      <c r="F4890" t="s">
        <v>1033</v>
      </c>
      <c r="G4890" t="s">
        <v>27</v>
      </c>
      <c r="H4890">
        <v>201909</v>
      </c>
      <c r="I4890">
        <v>313.48</v>
      </c>
      <c r="J4890">
        <v>2019</v>
      </c>
      <c r="K4890">
        <v>9</v>
      </c>
      <c r="L4890">
        <v>15011</v>
      </c>
      <c r="M4890">
        <v>302105441</v>
      </c>
      <c r="N4890" s="7">
        <v>43828</v>
      </c>
      <c r="P4890" s="7"/>
    </row>
    <row r="4891" spans="1:16" x14ac:dyDescent="0.25">
      <c r="A4891" t="s">
        <v>1045</v>
      </c>
      <c r="B4891" t="s">
        <v>1046</v>
      </c>
      <c r="C4891" t="s">
        <v>1047</v>
      </c>
      <c r="D4891" t="s">
        <v>1048</v>
      </c>
      <c r="E4891" t="s">
        <v>1049</v>
      </c>
      <c r="F4891" t="s">
        <v>1050</v>
      </c>
      <c r="G4891" t="s">
        <v>291</v>
      </c>
      <c r="H4891">
        <v>201909</v>
      </c>
      <c r="I4891">
        <v>286.82499999999999</v>
      </c>
      <c r="J4891">
        <v>2019</v>
      </c>
      <c r="K4891">
        <v>9</v>
      </c>
      <c r="L4891">
        <v>15012</v>
      </c>
      <c r="M4891">
        <v>302105346</v>
      </c>
      <c r="N4891" s="7">
        <v>43731</v>
      </c>
      <c r="P4891" s="7"/>
    </row>
    <row r="4892" spans="1:16" x14ac:dyDescent="0.25">
      <c r="A4892" t="s">
        <v>1045</v>
      </c>
      <c r="B4892" t="s">
        <v>1046</v>
      </c>
      <c r="C4892" t="s">
        <v>1047</v>
      </c>
      <c r="D4892" t="s">
        <v>1048</v>
      </c>
      <c r="E4892" t="s">
        <v>1049</v>
      </c>
      <c r="F4892" t="s">
        <v>1050</v>
      </c>
      <c r="G4892" t="s">
        <v>338</v>
      </c>
      <c r="H4892">
        <v>201909</v>
      </c>
      <c r="I4892">
        <v>245.982</v>
      </c>
      <c r="J4892">
        <v>2019</v>
      </c>
      <c r="K4892">
        <v>9</v>
      </c>
      <c r="L4892">
        <v>15013</v>
      </c>
      <c r="M4892">
        <v>301906117</v>
      </c>
      <c r="N4892" s="7">
        <v>43768</v>
      </c>
      <c r="P4892" s="7"/>
    </row>
    <row r="4893" spans="1:16" x14ac:dyDescent="0.25">
      <c r="A4893" t="s">
        <v>1045</v>
      </c>
      <c r="B4893" t="s">
        <v>1060</v>
      </c>
      <c r="C4893" t="s">
        <v>1064</v>
      </c>
      <c r="D4893" t="s">
        <v>1065</v>
      </c>
      <c r="E4893" t="s">
        <v>1066</v>
      </c>
      <c r="F4893" t="s">
        <v>1050</v>
      </c>
      <c r="G4893" t="s">
        <v>46</v>
      </c>
      <c r="H4893">
        <v>201909</v>
      </c>
      <c r="I4893">
        <v>551.25319999999999</v>
      </c>
      <c r="J4893">
        <v>2019</v>
      </c>
      <c r="K4893">
        <v>9</v>
      </c>
      <c r="L4893">
        <v>15014</v>
      </c>
      <c r="M4893">
        <v>303003671</v>
      </c>
      <c r="N4893" s="7">
        <v>43760</v>
      </c>
      <c r="P4893" s="7"/>
    </row>
    <row r="4894" spans="1:16" x14ac:dyDescent="0.25">
      <c r="A4894" t="s">
        <v>1045</v>
      </c>
      <c r="B4894" t="s">
        <v>1067</v>
      </c>
      <c r="C4894" t="s">
        <v>1068</v>
      </c>
      <c r="D4894" t="s">
        <v>1069</v>
      </c>
      <c r="E4894" t="s">
        <v>1070</v>
      </c>
      <c r="F4894" t="s">
        <v>1050</v>
      </c>
      <c r="G4894" t="s">
        <v>10</v>
      </c>
      <c r="H4894">
        <v>201909</v>
      </c>
      <c r="I4894">
        <v>45.171999999999997</v>
      </c>
      <c r="J4894">
        <v>2019</v>
      </c>
      <c r="K4894">
        <v>9</v>
      </c>
      <c r="L4894">
        <v>15015</v>
      </c>
      <c r="M4894">
        <v>301805419</v>
      </c>
      <c r="N4894" s="7">
        <v>43875</v>
      </c>
      <c r="P4894" s="7"/>
    </row>
    <row r="4895" spans="1:16" x14ac:dyDescent="0.25">
      <c r="A4895" t="s">
        <v>1028</v>
      </c>
      <c r="B4895" t="s">
        <v>1076</v>
      </c>
      <c r="C4895" t="s">
        <v>1077</v>
      </c>
      <c r="D4895" t="s">
        <v>1078</v>
      </c>
      <c r="E4895" t="s">
        <v>1079</v>
      </c>
      <c r="F4895" t="s">
        <v>1080</v>
      </c>
      <c r="G4895" t="s">
        <v>15</v>
      </c>
      <c r="H4895">
        <v>201909</v>
      </c>
      <c r="I4895">
        <v>152.102125</v>
      </c>
      <c r="J4895">
        <v>2019</v>
      </c>
      <c r="K4895">
        <v>9</v>
      </c>
      <c r="L4895">
        <v>15016</v>
      </c>
      <c r="M4895">
        <v>303009074</v>
      </c>
      <c r="N4895" s="7">
        <v>43780</v>
      </c>
      <c r="P4895" s="7"/>
    </row>
    <row r="4896" spans="1:16" x14ac:dyDescent="0.25">
      <c r="A4896" t="s">
        <v>1045</v>
      </c>
      <c r="B4896" t="s">
        <v>1046</v>
      </c>
      <c r="C4896" t="s">
        <v>1051</v>
      </c>
      <c r="D4896" t="s">
        <v>1052</v>
      </c>
      <c r="E4896" t="s">
        <v>1053</v>
      </c>
      <c r="F4896" t="s">
        <v>1050</v>
      </c>
      <c r="G4896" t="s">
        <v>42</v>
      </c>
      <c r="H4896">
        <v>201909</v>
      </c>
      <c r="I4896">
        <v>368.83550000000002</v>
      </c>
      <c r="J4896">
        <v>2019</v>
      </c>
      <c r="K4896">
        <v>9</v>
      </c>
      <c r="L4896">
        <v>15017</v>
      </c>
      <c r="M4896">
        <v>302106601</v>
      </c>
      <c r="N4896" s="7">
        <v>43719</v>
      </c>
      <c r="P4896" s="7"/>
    </row>
    <row r="4897" spans="1:16" x14ac:dyDescent="0.25">
      <c r="A4897" t="s">
        <v>1045</v>
      </c>
      <c r="B4897" t="s">
        <v>1054</v>
      </c>
      <c r="C4897" t="s">
        <v>1074</v>
      </c>
      <c r="D4897" t="s">
        <v>1071</v>
      </c>
      <c r="E4897" t="s">
        <v>1075</v>
      </c>
      <c r="F4897" t="s">
        <v>1073</v>
      </c>
      <c r="G4897" t="s">
        <v>338</v>
      </c>
      <c r="H4897">
        <v>201909</v>
      </c>
      <c r="I4897">
        <v>143.05770000000001</v>
      </c>
      <c r="J4897">
        <v>2019</v>
      </c>
      <c r="K4897">
        <v>9</v>
      </c>
      <c r="L4897">
        <v>15018</v>
      </c>
      <c r="M4897">
        <v>301705845</v>
      </c>
      <c r="N4897" s="7">
        <v>43779</v>
      </c>
      <c r="P4897" s="7"/>
    </row>
    <row r="4898" spans="1:16" x14ac:dyDescent="0.25">
      <c r="A4898" t="s">
        <v>1045</v>
      </c>
      <c r="B4898" t="s">
        <v>1046</v>
      </c>
      <c r="C4898" t="s">
        <v>1051</v>
      </c>
      <c r="D4898" t="s">
        <v>1052</v>
      </c>
      <c r="E4898" t="s">
        <v>1053</v>
      </c>
      <c r="F4898" t="s">
        <v>1050</v>
      </c>
      <c r="G4898" t="s">
        <v>15</v>
      </c>
      <c r="H4898">
        <v>201909</v>
      </c>
      <c r="I4898">
        <v>286.4282</v>
      </c>
      <c r="J4898">
        <v>2019</v>
      </c>
      <c r="K4898">
        <v>9</v>
      </c>
      <c r="L4898">
        <v>15019</v>
      </c>
      <c r="M4898">
        <v>301700086</v>
      </c>
      <c r="N4898" s="7">
        <v>43857</v>
      </c>
      <c r="P4898" s="7"/>
    </row>
    <row r="4899" spans="1:16" x14ac:dyDescent="0.25">
      <c r="A4899" t="s">
        <v>1045</v>
      </c>
      <c r="B4899" t="s">
        <v>1054</v>
      </c>
      <c r="C4899" t="s">
        <v>1074</v>
      </c>
      <c r="D4899" t="s">
        <v>1071</v>
      </c>
      <c r="E4899" t="s">
        <v>1075</v>
      </c>
      <c r="F4899" t="s">
        <v>1073</v>
      </c>
      <c r="G4899" t="s">
        <v>31</v>
      </c>
      <c r="H4899">
        <v>201909</v>
      </c>
      <c r="I4899">
        <v>168.41030000000001</v>
      </c>
      <c r="J4899">
        <v>2019</v>
      </c>
      <c r="K4899">
        <v>9</v>
      </c>
      <c r="L4899">
        <v>15020</v>
      </c>
      <c r="M4899">
        <v>301705474</v>
      </c>
      <c r="N4899" s="7">
        <v>43784</v>
      </c>
      <c r="P4899" s="7"/>
    </row>
    <row r="4900" spans="1:16" x14ac:dyDescent="0.25">
      <c r="A4900" t="s">
        <v>1037</v>
      </c>
      <c r="B4900" t="s">
        <v>1038</v>
      </c>
      <c r="C4900" t="s">
        <v>1042</v>
      </c>
      <c r="D4900" t="s">
        <v>1043</v>
      </c>
      <c r="E4900" t="s">
        <v>1044</v>
      </c>
      <c r="F4900" t="s">
        <v>1033</v>
      </c>
      <c r="G4900" t="s">
        <v>28</v>
      </c>
      <c r="H4900">
        <v>201909</v>
      </c>
      <c r="I4900">
        <v>305.19200000000001</v>
      </c>
      <c r="J4900">
        <v>2019</v>
      </c>
      <c r="K4900">
        <v>9</v>
      </c>
      <c r="L4900">
        <v>15021</v>
      </c>
      <c r="M4900">
        <v>303007835</v>
      </c>
      <c r="N4900" s="7">
        <v>43785</v>
      </c>
      <c r="P4900" s="7"/>
    </row>
    <row r="4901" spans="1:16" x14ac:dyDescent="0.25">
      <c r="A4901" t="s">
        <v>1045</v>
      </c>
      <c r="B4901" t="s">
        <v>1054</v>
      </c>
      <c r="C4901" t="s">
        <v>1055</v>
      </c>
      <c r="D4901" t="s">
        <v>1056</v>
      </c>
      <c r="E4901" t="s">
        <v>1057</v>
      </c>
      <c r="F4901" t="s">
        <v>1050</v>
      </c>
      <c r="G4901" t="s">
        <v>27</v>
      </c>
      <c r="H4901">
        <v>201909</v>
      </c>
      <c r="I4901">
        <v>192.7791</v>
      </c>
      <c r="J4901">
        <v>2019</v>
      </c>
      <c r="K4901">
        <v>9</v>
      </c>
      <c r="L4901">
        <v>15022</v>
      </c>
      <c r="M4901">
        <v>302108513</v>
      </c>
      <c r="N4901" s="7">
        <v>43788</v>
      </c>
      <c r="P4901" s="7"/>
    </row>
    <row r="4902" spans="1:16" x14ac:dyDescent="0.25">
      <c r="A4902" t="s">
        <v>1028</v>
      </c>
      <c r="B4902" t="s">
        <v>1029</v>
      </c>
      <c r="C4902" t="s">
        <v>1030</v>
      </c>
      <c r="D4902" t="s">
        <v>1031</v>
      </c>
      <c r="E4902" t="s">
        <v>1032</v>
      </c>
      <c r="F4902" t="s">
        <v>1033</v>
      </c>
      <c r="G4902" t="s">
        <v>35</v>
      </c>
      <c r="H4902">
        <v>201909</v>
      </c>
      <c r="I4902">
        <v>315</v>
      </c>
      <c r="J4902">
        <v>2019</v>
      </c>
      <c r="K4902">
        <v>9</v>
      </c>
      <c r="L4902">
        <v>15023</v>
      </c>
      <c r="M4902">
        <v>302106097</v>
      </c>
      <c r="N4902" s="7">
        <v>43888</v>
      </c>
      <c r="P4902" s="7"/>
    </row>
    <row r="4903" spans="1:16" x14ac:dyDescent="0.25">
      <c r="A4903" t="s">
        <v>1037</v>
      </c>
      <c r="B4903" t="s">
        <v>1038</v>
      </c>
      <c r="C4903" t="s">
        <v>1039</v>
      </c>
      <c r="D4903" t="s">
        <v>1040</v>
      </c>
      <c r="E4903" t="s">
        <v>1041</v>
      </c>
      <c r="F4903" t="s">
        <v>1033</v>
      </c>
      <c r="G4903" t="s">
        <v>585</v>
      </c>
      <c r="H4903">
        <v>201909</v>
      </c>
      <c r="I4903">
        <v>408.59800000000001</v>
      </c>
      <c r="J4903">
        <v>2019</v>
      </c>
      <c r="K4903">
        <v>9</v>
      </c>
      <c r="L4903">
        <v>15024</v>
      </c>
      <c r="M4903">
        <v>302103343</v>
      </c>
      <c r="N4903" s="7">
        <v>43721</v>
      </c>
      <c r="P4903" s="7"/>
    </row>
    <row r="4904" spans="1:16" x14ac:dyDescent="0.25">
      <c r="A4904" t="s">
        <v>1045</v>
      </c>
      <c r="B4904" t="s">
        <v>1046</v>
      </c>
      <c r="C4904" t="s">
        <v>1047</v>
      </c>
      <c r="D4904" t="s">
        <v>1048</v>
      </c>
      <c r="E4904" t="s">
        <v>1049</v>
      </c>
      <c r="F4904" t="s">
        <v>1050</v>
      </c>
      <c r="G4904" t="s">
        <v>28</v>
      </c>
      <c r="H4904">
        <v>201909</v>
      </c>
      <c r="I4904">
        <v>283.154</v>
      </c>
      <c r="J4904">
        <v>2019</v>
      </c>
      <c r="K4904">
        <v>9</v>
      </c>
      <c r="L4904">
        <v>15025</v>
      </c>
      <c r="M4904">
        <v>303007960</v>
      </c>
      <c r="N4904" s="7">
        <v>43839</v>
      </c>
      <c r="P4904" s="7"/>
    </row>
    <row r="4905" spans="1:16" x14ac:dyDescent="0.25">
      <c r="A4905" t="s">
        <v>1045</v>
      </c>
      <c r="B4905" t="s">
        <v>1046</v>
      </c>
      <c r="C4905" t="s">
        <v>1047</v>
      </c>
      <c r="D4905" t="s">
        <v>1048</v>
      </c>
      <c r="E4905" t="s">
        <v>1049</v>
      </c>
      <c r="F4905" t="s">
        <v>1050</v>
      </c>
      <c r="G4905" t="s">
        <v>36</v>
      </c>
      <c r="H4905">
        <v>201909</v>
      </c>
      <c r="I4905">
        <v>211.18700000000001</v>
      </c>
      <c r="J4905">
        <v>2019</v>
      </c>
      <c r="K4905">
        <v>9</v>
      </c>
      <c r="L4905">
        <v>15026</v>
      </c>
      <c r="M4905">
        <v>302107191</v>
      </c>
      <c r="N4905" s="7">
        <v>43758</v>
      </c>
      <c r="P4905" s="7"/>
    </row>
    <row r="4906" spans="1:16" x14ac:dyDescent="0.25">
      <c r="A4906" t="s">
        <v>1045</v>
      </c>
      <c r="B4906" t="s">
        <v>1054</v>
      </c>
      <c r="C4906" t="s">
        <v>1058</v>
      </c>
      <c r="D4906" t="s">
        <v>1056</v>
      </c>
      <c r="E4906" t="s">
        <v>1059</v>
      </c>
      <c r="F4906" t="s">
        <v>1050</v>
      </c>
      <c r="G4906" t="s">
        <v>32</v>
      </c>
      <c r="H4906">
        <v>201909</v>
      </c>
      <c r="I4906">
        <v>189.14850000000001</v>
      </c>
      <c r="J4906">
        <v>2019</v>
      </c>
      <c r="K4906">
        <v>9</v>
      </c>
      <c r="L4906">
        <v>15027</v>
      </c>
      <c r="M4906">
        <v>302106164</v>
      </c>
      <c r="N4906" s="7">
        <v>43736</v>
      </c>
      <c r="P4906" s="7"/>
    </row>
    <row r="4907" spans="1:16" x14ac:dyDescent="0.25">
      <c r="A4907" t="s">
        <v>1045</v>
      </c>
      <c r="B4907" t="s">
        <v>1046</v>
      </c>
      <c r="C4907" t="s">
        <v>1047</v>
      </c>
      <c r="D4907" t="s">
        <v>1048</v>
      </c>
      <c r="E4907" t="s">
        <v>1049</v>
      </c>
      <c r="F4907" t="s">
        <v>1050</v>
      </c>
      <c r="G4907" t="s">
        <v>609</v>
      </c>
      <c r="H4907">
        <v>201909</v>
      </c>
      <c r="I4907">
        <v>286.69200000000001</v>
      </c>
      <c r="J4907">
        <v>2019</v>
      </c>
      <c r="K4907">
        <v>9</v>
      </c>
      <c r="L4907">
        <v>15028</v>
      </c>
      <c r="M4907">
        <v>302104980</v>
      </c>
      <c r="N4907" s="7">
        <v>43702</v>
      </c>
      <c r="P4907" s="7"/>
    </row>
    <row r="4908" spans="1:16" x14ac:dyDescent="0.25">
      <c r="A4908" t="s">
        <v>1045</v>
      </c>
      <c r="B4908" t="s">
        <v>1054</v>
      </c>
      <c r="C4908" t="s">
        <v>1074</v>
      </c>
      <c r="D4908" t="s">
        <v>1071</v>
      </c>
      <c r="E4908" t="s">
        <v>1075</v>
      </c>
      <c r="F4908" t="s">
        <v>1073</v>
      </c>
      <c r="G4908" t="s">
        <v>34</v>
      </c>
      <c r="H4908">
        <v>201909</v>
      </c>
      <c r="I4908">
        <v>122.089</v>
      </c>
      <c r="J4908">
        <v>2019</v>
      </c>
      <c r="K4908">
        <v>9</v>
      </c>
      <c r="L4908">
        <v>15029</v>
      </c>
      <c r="M4908">
        <v>301705130</v>
      </c>
      <c r="N4908" s="7">
        <v>43800</v>
      </c>
      <c r="P4908" s="7"/>
    </row>
    <row r="4909" spans="1:16" x14ac:dyDescent="0.25">
      <c r="A4909" t="s">
        <v>1045</v>
      </c>
      <c r="B4909" t="s">
        <v>1046</v>
      </c>
      <c r="C4909" t="s">
        <v>1047</v>
      </c>
      <c r="D4909" t="s">
        <v>1048</v>
      </c>
      <c r="E4909" t="s">
        <v>1049</v>
      </c>
      <c r="F4909" t="s">
        <v>1050</v>
      </c>
      <c r="G4909" t="s">
        <v>29</v>
      </c>
      <c r="H4909">
        <v>201909</v>
      </c>
      <c r="I4909">
        <v>270.20999999999998</v>
      </c>
      <c r="J4909">
        <v>2019</v>
      </c>
      <c r="K4909">
        <v>9</v>
      </c>
      <c r="L4909">
        <v>15030</v>
      </c>
      <c r="M4909">
        <v>303007029</v>
      </c>
      <c r="N4909" s="7">
        <v>43762</v>
      </c>
      <c r="P4909" s="7"/>
    </row>
    <row r="4910" spans="1:16" x14ac:dyDescent="0.25">
      <c r="A4910" t="s">
        <v>1045</v>
      </c>
      <c r="B4910" t="s">
        <v>1046</v>
      </c>
      <c r="C4910" t="s">
        <v>1047</v>
      </c>
      <c r="D4910" t="s">
        <v>1048</v>
      </c>
      <c r="E4910" t="s">
        <v>1049</v>
      </c>
      <c r="F4910" t="s">
        <v>1050</v>
      </c>
      <c r="G4910" t="s">
        <v>605</v>
      </c>
      <c r="H4910">
        <v>201909</v>
      </c>
      <c r="I4910">
        <v>251.6677</v>
      </c>
      <c r="J4910">
        <v>2019</v>
      </c>
      <c r="K4910">
        <v>9</v>
      </c>
      <c r="L4910">
        <v>15031</v>
      </c>
      <c r="M4910">
        <v>302107228</v>
      </c>
      <c r="N4910" s="7">
        <v>43863</v>
      </c>
      <c r="P4910" s="7"/>
    </row>
    <row r="4911" spans="1:16" x14ac:dyDescent="0.25">
      <c r="A4911" t="s">
        <v>1028</v>
      </c>
      <c r="B4911" t="s">
        <v>1076</v>
      </c>
      <c r="C4911" t="s">
        <v>1077</v>
      </c>
      <c r="D4911" t="s">
        <v>1078</v>
      </c>
      <c r="E4911" t="s">
        <v>1079</v>
      </c>
      <c r="F4911" t="s">
        <v>1080</v>
      </c>
      <c r="G4911" t="s">
        <v>34</v>
      </c>
      <c r="H4911">
        <v>201909</v>
      </c>
      <c r="I4911">
        <v>195.80834999999999</v>
      </c>
      <c r="J4911">
        <v>2019</v>
      </c>
      <c r="K4911">
        <v>9</v>
      </c>
      <c r="L4911">
        <v>15032</v>
      </c>
      <c r="M4911">
        <v>301906137</v>
      </c>
      <c r="N4911" s="7">
        <v>43813</v>
      </c>
      <c r="P4911" s="7"/>
    </row>
    <row r="4912" spans="1:16" x14ac:dyDescent="0.25">
      <c r="A4912" t="s">
        <v>21</v>
      </c>
      <c r="B4912" t="s">
        <v>22</v>
      </c>
      <c r="C4912" t="s">
        <v>54</v>
      </c>
      <c r="D4912" t="s">
        <v>55</v>
      </c>
      <c r="E4912" t="s">
        <v>56</v>
      </c>
      <c r="F4912" t="s">
        <v>23</v>
      </c>
      <c r="G4912" t="s">
        <v>26</v>
      </c>
      <c r="H4912">
        <v>201909</v>
      </c>
      <c r="I4912">
        <v>83.914599999999993</v>
      </c>
      <c r="J4912">
        <v>2019</v>
      </c>
      <c r="K4912">
        <v>9</v>
      </c>
      <c r="L4912">
        <v>15033</v>
      </c>
      <c r="M4912">
        <v>301900145</v>
      </c>
      <c r="N4912" s="7">
        <v>43850</v>
      </c>
      <c r="P4912" s="7"/>
    </row>
    <row r="4913" spans="1:16" x14ac:dyDescent="0.25">
      <c r="A4913" t="s">
        <v>1037</v>
      </c>
      <c r="B4913" t="s">
        <v>1038</v>
      </c>
      <c r="C4913" t="s">
        <v>1039</v>
      </c>
      <c r="D4913" t="s">
        <v>1040</v>
      </c>
      <c r="E4913" t="s">
        <v>1041</v>
      </c>
      <c r="F4913" t="s">
        <v>1033</v>
      </c>
      <c r="G4913" t="s">
        <v>28</v>
      </c>
      <c r="H4913">
        <v>201909</v>
      </c>
      <c r="I4913">
        <v>436</v>
      </c>
      <c r="J4913">
        <v>2019</v>
      </c>
      <c r="K4913">
        <v>9</v>
      </c>
      <c r="L4913">
        <v>15034</v>
      </c>
      <c r="M4913">
        <v>303006095</v>
      </c>
      <c r="N4913" s="7">
        <v>43771</v>
      </c>
      <c r="P4913" s="7"/>
    </row>
    <row r="4914" spans="1:16" x14ac:dyDescent="0.25">
      <c r="A4914" t="s">
        <v>1045</v>
      </c>
      <c r="B4914" t="s">
        <v>1046</v>
      </c>
      <c r="C4914" t="s">
        <v>1051</v>
      </c>
      <c r="D4914" t="s">
        <v>1052</v>
      </c>
      <c r="E4914" t="s">
        <v>1053</v>
      </c>
      <c r="F4914" t="s">
        <v>1050</v>
      </c>
      <c r="G4914" t="s">
        <v>609</v>
      </c>
      <c r="H4914">
        <v>201909</v>
      </c>
      <c r="I4914">
        <v>403.3777</v>
      </c>
      <c r="J4914">
        <v>2019</v>
      </c>
      <c r="K4914">
        <v>9</v>
      </c>
      <c r="L4914">
        <v>15035</v>
      </c>
      <c r="M4914">
        <v>302106993</v>
      </c>
      <c r="N4914" s="7">
        <v>43802</v>
      </c>
      <c r="P4914" s="7"/>
    </row>
    <row r="4915" spans="1:16" x14ac:dyDescent="0.25">
      <c r="A4915" t="s">
        <v>1045</v>
      </c>
      <c r="B4915" t="s">
        <v>1046</v>
      </c>
      <c r="C4915" t="s">
        <v>1051</v>
      </c>
      <c r="D4915" t="s">
        <v>1052</v>
      </c>
      <c r="E4915" t="s">
        <v>1053</v>
      </c>
      <c r="F4915" t="s">
        <v>1050</v>
      </c>
      <c r="G4915" t="s">
        <v>12</v>
      </c>
      <c r="H4915">
        <v>201909</v>
      </c>
      <c r="I4915">
        <v>308.51479999999998</v>
      </c>
      <c r="J4915">
        <v>2019</v>
      </c>
      <c r="K4915">
        <v>9</v>
      </c>
      <c r="L4915">
        <v>15036</v>
      </c>
      <c r="M4915">
        <v>302106561</v>
      </c>
      <c r="N4915" s="7">
        <v>43873</v>
      </c>
      <c r="P4915" s="7"/>
    </row>
    <row r="4916" spans="1:16" x14ac:dyDescent="0.25">
      <c r="A4916" t="s">
        <v>1045</v>
      </c>
      <c r="B4916" t="s">
        <v>1060</v>
      </c>
      <c r="C4916" t="s">
        <v>1061</v>
      </c>
      <c r="D4916" t="s">
        <v>1062</v>
      </c>
      <c r="E4916" t="s">
        <v>1063</v>
      </c>
      <c r="F4916" t="s">
        <v>1050</v>
      </c>
      <c r="G4916" t="s">
        <v>30</v>
      </c>
      <c r="H4916">
        <v>201909</v>
      </c>
      <c r="I4916">
        <v>566.70000000000005</v>
      </c>
      <c r="J4916">
        <v>2019</v>
      </c>
      <c r="K4916">
        <v>9</v>
      </c>
      <c r="L4916">
        <v>15037</v>
      </c>
      <c r="M4916">
        <v>303009536</v>
      </c>
      <c r="N4916" s="7">
        <v>43783</v>
      </c>
      <c r="P4916" s="7"/>
    </row>
    <row r="4917" spans="1:16" x14ac:dyDescent="0.25">
      <c r="A4917" t="s">
        <v>1045</v>
      </c>
      <c r="B4917" t="s">
        <v>1054</v>
      </c>
      <c r="C4917" t="s">
        <v>1058</v>
      </c>
      <c r="D4917" t="s">
        <v>1056</v>
      </c>
      <c r="E4917" t="s">
        <v>1059</v>
      </c>
      <c r="F4917" t="s">
        <v>1050</v>
      </c>
      <c r="G4917" t="s">
        <v>30</v>
      </c>
      <c r="H4917">
        <v>201909</v>
      </c>
      <c r="I4917">
        <v>240.73769999999999</v>
      </c>
      <c r="J4917">
        <v>2019</v>
      </c>
      <c r="K4917">
        <v>9</v>
      </c>
      <c r="L4917">
        <v>15038</v>
      </c>
      <c r="M4917">
        <v>302109229</v>
      </c>
      <c r="N4917" s="7">
        <v>43827</v>
      </c>
      <c r="P4917" s="7"/>
    </row>
    <row r="4918" spans="1:16" x14ac:dyDescent="0.25">
      <c r="A4918" t="s">
        <v>1045</v>
      </c>
      <c r="B4918" t="s">
        <v>1054</v>
      </c>
      <c r="C4918" t="s">
        <v>1074</v>
      </c>
      <c r="D4918" t="s">
        <v>1071</v>
      </c>
      <c r="E4918" t="s">
        <v>1075</v>
      </c>
      <c r="F4918" t="s">
        <v>1073</v>
      </c>
      <c r="G4918" t="s">
        <v>24</v>
      </c>
      <c r="H4918">
        <v>201909</v>
      </c>
      <c r="I4918">
        <v>128.8545</v>
      </c>
      <c r="J4918">
        <v>2019</v>
      </c>
      <c r="K4918">
        <v>9</v>
      </c>
      <c r="L4918">
        <v>15039</v>
      </c>
      <c r="M4918">
        <v>303000144</v>
      </c>
      <c r="N4918" s="7">
        <v>43766</v>
      </c>
      <c r="P4918" s="7"/>
    </row>
    <row r="4919" spans="1:16" x14ac:dyDescent="0.25">
      <c r="A4919" t="s">
        <v>1028</v>
      </c>
      <c r="B4919" t="s">
        <v>1029</v>
      </c>
      <c r="C4919" t="s">
        <v>1030</v>
      </c>
      <c r="D4919" t="s">
        <v>1031</v>
      </c>
      <c r="E4919" t="s">
        <v>1032</v>
      </c>
      <c r="F4919" t="s">
        <v>1033</v>
      </c>
      <c r="G4919" t="s">
        <v>10</v>
      </c>
      <c r="H4919">
        <v>201909</v>
      </c>
      <c r="I4919">
        <v>228.25</v>
      </c>
      <c r="J4919">
        <v>2019</v>
      </c>
      <c r="K4919">
        <v>9</v>
      </c>
      <c r="L4919">
        <v>15040</v>
      </c>
      <c r="M4919">
        <v>302108910</v>
      </c>
      <c r="N4919" s="7">
        <v>43782</v>
      </c>
      <c r="P4919" s="7"/>
    </row>
    <row r="4920" spans="1:16" x14ac:dyDescent="0.25">
      <c r="A4920" t="s">
        <v>1028</v>
      </c>
      <c r="B4920" t="s">
        <v>1029</v>
      </c>
      <c r="C4920" t="s">
        <v>1034</v>
      </c>
      <c r="D4920" t="s">
        <v>1035</v>
      </c>
      <c r="E4920" t="s">
        <v>1036</v>
      </c>
      <c r="F4920" t="s">
        <v>1033</v>
      </c>
      <c r="G4920" t="s">
        <v>34</v>
      </c>
      <c r="H4920">
        <v>201909</v>
      </c>
      <c r="I4920">
        <v>257.5</v>
      </c>
      <c r="J4920">
        <v>2019</v>
      </c>
      <c r="K4920">
        <v>9</v>
      </c>
      <c r="L4920">
        <v>15041</v>
      </c>
      <c r="M4920">
        <v>302107423</v>
      </c>
      <c r="N4920" s="7">
        <v>43784</v>
      </c>
      <c r="P4920" s="7"/>
    </row>
    <row r="4921" spans="1:16" x14ac:dyDescent="0.25">
      <c r="A4921" t="s">
        <v>1045</v>
      </c>
      <c r="B4921" t="s">
        <v>1054</v>
      </c>
      <c r="C4921" t="s">
        <v>1074</v>
      </c>
      <c r="D4921" t="s">
        <v>1071</v>
      </c>
      <c r="E4921" t="s">
        <v>1075</v>
      </c>
      <c r="F4921" t="s">
        <v>1073</v>
      </c>
      <c r="G4921" t="s">
        <v>11</v>
      </c>
      <c r="H4921">
        <v>201909</v>
      </c>
      <c r="I4921">
        <v>161.82130000000001</v>
      </c>
      <c r="J4921">
        <v>2019</v>
      </c>
      <c r="K4921">
        <v>9</v>
      </c>
      <c r="L4921">
        <v>15042</v>
      </c>
      <c r="M4921">
        <v>303003473</v>
      </c>
      <c r="N4921" s="7">
        <v>43795</v>
      </c>
      <c r="P4921" s="7"/>
    </row>
    <row r="4922" spans="1:16" x14ac:dyDescent="0.25">
      <c r="A4922" t="s">
        <v>1028</v>
      </c>
      <c r="B4922" t="s">
        <v>1076</v>
      </c>
      <c r="C4922" t="s">
        <v>1077</v>
      </c>
      <c r="D4922" t="s">
        <v>1078</v>
      </c>
      <c r="E4922" t="s">
        <v>1079</v>
      </c>
      <c r="F4922" t="s">
        <v>1080</v>
      </c>
      <c r="G4922" t="s">
        <v>30</v>
      </c>
      <c r="H4922">
        <v>201909</v>
      </c>
      <c r="I4922">
        <v>163.6</v>
      </c>
      <c r="J4922">
        <v>2019</v>
      </c>
      <c r="K4922">
        <v>9</v>
      </c>
      <c r="L4922">
        <v>15043</v>
      </c>
      <c r="M4922">
        <v>302109689</v>
      </c>
      <c r="N4922" s="7">
        <v>43799</v>
      </c>
      <c r="P4922" s="7"/>
    </row>
    <row r="4923" spans="1:16" x14ac:dyDescent="0.25">
      <c r="A4923" t="s">
        <v>1045</v>
      </c>
      <c r="B4923" t="s">
        <v>1054</v>
      </c>
      <c r="C4923" t="s">
        <v>1055</v>
      </c>
      <c r="D4923" t="s">
        <v>1056</v>
      </c>
      <c r="E4923" t="s">
        <v>1057</v>
      </c>
      <c r="F4923" t="s">
        <v>1050</v>
      </c>
      <c r="G4923" t="s">
        <v>27</v>
      </c>
      <c r="H4923">
        <v>201909</v>
      </c>
      <c r="I4923">
        <v>192.7791</v>
      </c>
      <c r="J4923">
        <v>2019</v>
      </c>
      <c r="K4923">
        <v>9</v>
      </c>
      <c r="L4923">
        <v>15044</v>
      </c>
      <c r="M4923">
        <v>301906439</v>
      </c>
      <c r="N4923" s="7">
        <v>43775</v>
      </c>
      <c r="P4923" s="7"/>
    </row>
    <row r="4924" spans="1:16" x14ac:dyDescent="0.25">
      <c r="A4924" t="s">
        <v>1028</v>
      </c>
      <c r="B4924" t="s">
        <v>1076</v>
      </c>
      <c r="C4924" t="s">
        <v>1077</v>
      </c>
      <c r="D4924" t="s">
        <v>1078</v>
      </c>
      <c r="E4924" t="s">
        <v>1079</v>
      </c>
      <c r="F4924" t="s">
        <v>1080</v>
      </c>
      <c r="G4924" t="s">
        <v>26</v>
      </c>
      <c r="H4924">
        <v>201909</v>
      </c>
      <c r="I4924">
        <v>165.5848</v>
      </c>
      <c r="J4924">
        <v>2019</v>
      </c>
      <c r="K4924">
        <v>9</v>
      </c>
      <c r="L4924">
        <v>15045</v>
      </c>
      <c r="M4924">
        <v>302106651</v>
      </c>
      <c r="N4924" s="7">
        <v>43849</v>
      </c>
      <c r="P4924" s="7"/>
    </row>
    <row r="4925" spans="1:16" x14ac:dyDescent="0.25">
      <c r="A4925" t="s">
        <v>1045</v>
      </c>
      <c r="B4925" t="s">
        <v>1046</v>
      </c>
      <c r="C4925" t="s">
        <v>1047</v>
      </c>
      <c r="D4925" t="s">
        <v>1048</v>
      </c>
      <c r="E4925" t="s">
        <v>1049</v>
      </c>
      <c r="F4925" t="s">
        <v>1050</v>
      </c>
      <c r="G4925" t="s">
        <v>33</v>
      </c>
      <c r="H4925">
        <v>201909</v>
      </c>
      <c r="I4925">
        <v>317.7</v>
      </c>
      <c r="J4925">
        <v>2019</v>
      </c>
      <c r="K4925">
        <v>9</v>
      </c>
      <c r="L4925">
        <v>15046</v>
      </c>
      <c r="M4925">
        <v>301704563</v>
      </c>
      <c r="N4925" s="7">
        <v>43700</v>
      </c>
      <c r="P4925" s="7"/>
    </row>
    <row r="4926" spans="1:16" x14ac:dyDescent="0.25">
      <c r="A4926" t="s">
        <v>1045</v>
      </c>
      <c r="B4926" t="s">
        <v>1046</v>
      </c>
      <c r="C4926" t="s">
        <v>1051</v>
      </c>
      <c r="D4926" t="s">
        <v>1052</v>
      </c>
      <c r="E4926" t="s">
        <v>1053</v>
      </c>
      <c r="F4926" t="s">
        <v>1050</v>
      </c>
      <c r="G4926" t="s">
        <v>291</v>
      </c>
      <c r="H4926">
        <v>201909</v>
      </c>
      <c r="I4926">
        <v>344.91809999999998</v>
      </c>
      <c r="J4926">
        <v>2019</v>
      </c>
      <c r="K4926">
        <v>9</v>
      </c>
      <c r="L4926">
        <v>15047</v>
      </c>
      <c r="M4926">
        <v>301603263</v>
      </c>
      <c r="N4926" s="7">
        <v>43779</v>
      </c>
      <c r="P4926" s="7"/>
    </row>
    <row r="4927" spans="1:16" x14ac:dyDescent="0.25">
      <c r="A4927" t="s">
        <v>1045</v>
      </c>
      <c r="B4927" t="s">
        <v>1054</v>
      </c>
      <c r="C4927" t="s">
        <v>1055</v>
      </c>
      <c r="D4927" t="s">
        <v>1071</v>
      </c>
      <c r="E4927" t="s">
        <v>1072</v>
      </c>
      <c r="F4927" t="s">
        <v>1073</v>
      </c>
      <c r="G4927" t="s">
        <v>26</v>
      </c>
      <c r="H4927">
        <v>201909</v>
      </c>
      <c r="I4927">
        <v>129.83959999999999</v>
      </c>
      <c r="J4927">
        <v>2019</v>
      </c>
      <c r="K4927">
        <v>9</v>
      </c>
      <c r="L4927">
        <v>15048</v>
      </c>
      <c r="M4927">
        <v>301704786</v>
      </c>
      <c r="N4927" s="7">
        <v>43728</v>
      </c>
      <c r="P4927" s="7"/>
    </row>
    <row r="4928" spans="1:16" x14ac:dyDescent="0.25">
      <c r="A4928" t="s">
        <v>1045</v>
      </c>
      <c r="B4928" t="s">
        <v>1054</v>
      </c>
      <c r="C4928" t="s">
        <v>1074</v>
      </c>
      <c r="D4928" t="s">
        <v>1071</v>
      </c>
      <c r="E4928" t="s">
        <v>1075</v>
      </c>
      <c r="F4928" t="s">
        <v>1073</v>
      </c>
      <c r="G4928" t="s">
        <v>29</v>
      </c>
      <c r="H4928">
        <v>201909</v>
      </c>
      <c r="I4928">
        <v>115.605</v>
      </c>
      <c r="J4928">
        <v>2019</v>
      </c>
      <c r="K4928">
        <v>9</v>
      </c>
      <c r="L4928">
        <v>15049</v>
      </c>
      <c r="M4928">
        <v>301706348</v>
      </c>
      <c r="N4928" s="7">
        <v>43715</v>
      </c>
      <c r="P4928" s="7"/>
    </row>
    <row r="4929" spans="1:16" x14ac:dyDescent="0.25">
      <c r="A4929" t="s">
        <v>21</v>
      </c>
      <c r="B4929" t="s">
        <v>22</v>
      </c>
      <c r="C4929" t="s">
        <v>38</v>
      </c>
      <c r="D4929" t="s">
        <v>39</v>
      </c>
      <c r="E4929" t="s">
        <v>40</v>
      </c>
      <c r="F4929" t="s">
        <v>23</v>
      </c>
      <c r="G4929" t="s">
        <v>27</v>
      </c>
      <c r="H4929">
        <v>201909</v>
      </c>
      <c r="I4929">
        <v>95.846500000000006</v>
      </c>
      <c r="J4929">
        <v>2019</v>
      </c>
      <c r="K4929">
        <v>9</v>
      </c>
      <c r="L4929">
        <v>15050</v>
      </c>
      <c r="M4929">
        <v>303008407</v>
      </c>
      <c r="N4929" s="7">
        <v>43741</v>
      </c>
      <c r="P4929" s="7"/>
    </row>
    <row r="4930" spans="1:16" x14ac:dyDescent="0.25">
      <c r="A4930" t="s">
        <v>1028</v>
      </c>
      <c r="B4930" t="s">
        <v>1029</v>
      </c>
      <c r="C4930" t="s">
        <v>1030</v>
      </c>
      <c r="D4930" t="s">
        <v>1031</v>
      </c>
      <c r="E4930" t="s">
        <v>1032</v>
      </c>
      <c r="F4930" t="s">
        <v>1033</v>
      </c>
      <c r="G4930" t="s">
        <v>26</v>
      </c>
      <c r="H4930">
        <v>201909</v>
      </c>
      <c r="I4930">
        <v>246.4605</v>
      </c>
      <c r="J4930">
        <v>2019</v>
      </c>
      <c r="K4930">
        <v>9</v>
      </c>
      <c r="L4930">
        <v>15051</v>
      </c>
      <c r="M4930">
        <v>302108330</v>
      </c>
      <c r="N4930" s="7">
        <v>43848</v>
      </c>
      <c r="P4930" s="7"/>
    </row>
    <row r="4931" spans="1:16" x14ac:dyDescent="0.25">
      <c r="A4931" t="s">
        <v>1045</v>
      </c>
      <c r="B4931" t="s">
        <v>1054</v>
      </c>
      <c r="C4931" t="s">
        <v>1058</v>
      </c>
      <c r="D4931" t="s">
        <v>1056</v>
      </c>
      <c r="E4931" t="s">
        <v>1059</v>
      </c>
      <c r="F4931" t="s">
        <v>1050</v>
      </c>
      <c r="G4931" t="s">
        <v>15</v>
      </c>
      <c r="H4931">
        <v>201909</v>
      </c>
      <c r="I4931">
        <v>152.16890000000001</v>
      </c>
      <c r="J4931">
        <v>2019</v>
      </c>
      <c r="K4931">
        <v>9</v>
      </c>
      <c r="L4931">
        <v>15052</v>
      </c>
      <c r="M4931">
        <v>301504987</v>
      </c>
      <c r="N4931" s="7">
        <v>43886</v>
      </c>
      <c r="P4931" s="7"/>
    </row>
    <row r="4932" spans="1:16" x14ac:dyDescent="0.25">
      <c r="A4932" t="s">
        <v>1045</v>
      </c>
      <c r="B4932" t="s">
        <v>1054</v>
      </c>
      <c r="C4932" t="s">
        <v>1058</v>
      </c>
      <c r="D4932" t="s">
        <v>1056</v>
      </c>
      <c r="E4932" t="s">
        <v>1059</v>
      </c>
      <c r="F4932" t="s">
        <v>1050</v>
      </c>
      <c r="G4932" t="s">
        <v>46</v>
      </c>
      <c r="H4932">
        <v>201909</v>
      </c>
      <c r="I4932">
        <v>154.0658</v>
      </c>
      <c r="J4932">
        <v>2019</v>
      </c>
      <c r="K4932">
        <v>9</v>
      </c>
      <c r="L4932">
        <v>15053</v>
      </c>
      <c r="M4932">
        <v>301901730</v>
      </c>
      <c r="N4932" s="7">
        <v>43818</v>
      </c>
      <c r="P4932" s="7"/>
    </row>
    <row r="4933" spans="1:16" x14ac:dyDescent="0.25">
      <c r="A4933" t="s">
        <v>1045</v>
      </c>
      <c r="B4933" t="s">
        <v>1067</v>
      </c>
      <c r="C4933" t="s">
        <v>1068</v>
      </c>
      <c r="D4933" t="s">
        <v>1069</v>
      </c>
      <c r="E4933" t="s">
        <v>1070</v>
      </c>
      <c r="F4933" t="s">
        <v>1050</v>
      </c>
      <c r="G4933" t="s">
        <v>42</v>
      </c>
      <c r="H4933">
        <v>201909</v>
      </c>
      <c r="I4933">
        <v>58.933100000000003</v>
      </c>
      <c r="J4933">
        <v>2019</v>
      </c>
      <c r="K4933">
        <v>9</v>
      </c>
      <c r="L4933">
        <v>15054</v>
      </c>
      <c r="M4933">
        <v>301800986</v>
      </c>
      <c r="N4933" s="7">
        <v>43827</v>
      </c>
      <c r="P4933" s="7"/>
    </row>
    <row r="4934" spans="1:16" x14ac:dyDescent="0.25">
      <c r="A4934" t="s">
        <v>1045</v>
      </c>
      <c r="B4934" t="s">
        <v>1060</v>
      </c>
      <c r="C4934" t="s">
        <v>1061</v>
      </c>
      <c r="D4934" t="s">
        <v>1062</v>
      </c>
      <c r="E4934" t="s">
        <v>1063</v>
      </c>
      <c r="F4934" t="s">
        <v>1050</v>
      </c>
      <c r="G4934" t="s">
        <v>12</v>
      </c>
      <c r="H4934">
        <v>201909</v>
      </c>
      <c r="I4934">
        <v>426.82389999999998</v>
      </c>
      <c r="J4934">
        <v>2019</v>
      </c>
      <c r="K4934">
        <v>9</v>
      </c>
      <c r="L4934">
        <v>15055</v>
      </c>
      <c r="M4934">
        <v>302106601</v>
      </c>
      <c r="N4934" s="7">
        <v>43818</v>
      </c>
      <c r="P4934" s="7"/>
    </row>
    <row r="4935" spans="1:16" x14ac:dyDescent="0.25">
      <c r="A4935" t="s">
        <v>1045</v>
      </c>
      <c r="B4935" t="s">
        <v>1060</v>
      </c>
      <c r="C4935" t="s">
        <v>1061</v>
      </c>
      <c r="D4935" t="s">
        <v>1062</v>
      </c>
      <c r="E4935" t="s">
        <v>1063</v>
      </c>
      <c r="F4935" t="s">
        <v>1050</v>
      </c>
      <c r="G4935" t="s">
        <v>585</v>
      </c>
      <c r="H4935">
        <v>201909</v>
      </c>
      <c r="I4935">
        <v>350.80520000000001</v>
      </c>
      <c r="J4935">
        <v>2019</v>
      </c>
      <c r="K4935">
        <v>9</v>
      </c>
      <c r="L4935">
        <v>15056</v>
      </c>
      <c r="M4935">
        <v>303006654</v>
      </c>
      <c r="N4935" s="7">
        <v>43766</v>
      </c>
      <c r="P4935" s="7"/>
    </row>
    <row r="4936" spans="1:16" x14ac:dyDescent="0.25">
      <c r="A4936" t="s">
        <v>1045</v>
      </c>
      <c r="B4936" t="s">
        <v>1046</v>
      </c>
      <c r="C4936" t="s">
        <v>1047</v>
      </c>
      <c r="D4936" t="s">
        <v>1048</v>
      </c>
      <c r="E4936" t="s">
        <v>1049</v>
      </c>
      <c r="F4936" t="s">
        <v>1050</v>
      </c>
      <c r="G4936" t="s">
        <v>15</v>
      </c>
      <c r="H4936">
        <v>201909</v>
      </c>
      <c r="I4936">
        <v>247.1942</v>
      </c>
      <c r="J4936">
        <v>2019</v>
      </c>
      <c r="K4936">
        <v>9</v>
      </c>
      <c r="L4936">
        <v>15057</v>
      </c>
      <c r="M4936">
        <v>303005505</v>
      </c>
      <c r="N4936" s="7">
        <v>43780</v>
      </c>
      <c r="P4936" s="7"/>
    </row>
    <row r="4937" spans="1:16" x14ac:dyDescent="0.25">
      <c r="A4937" t="s">
        <v>1028</v>
      </c>
      <c r="B4937" t="s">
        <v>1076</v>
      </c>
      <c r="C4937" t="s">
        <v>1077</v>
      </c>
      <c r="D4937" t="s">
        <v>1078</v>
      </c>
      <c r="E4937" t="s">
        <v>1079</v>
      </c>
      <c r="F4937" t="s">
        <v>1080</v>
      </c>
      <c r="G4937" t="s">
        <v>24</v>
      </c>
      <c r="H4937">
        <v>201909</v>
      </c>
      <c r="I4937">
        <v>155.04956670000001</v>
      </c>
      <c r="J4937">
        <v>2019</v>
      </c>
      <c r="K4937">
        <v>9</v>
      </c>
      <c r="L4937">
        <v>15058</v>
      </c>
      <c r="M4937">
        <v>302105357</v>
      </c>
      <c r="N4937" s="7">
        <v>43873</v>
      </c>
      <c r="P4937" s="7"/>
    </row>
    <row r="4938" spans="1:16" x14ac:dyDescent="0.25">
      <c r="A4938" t="s">
        <v>1045</v>
      </c>
      <c r="B4938" t="s">
        <v>1046</v>
      </c>
      <c r="C4938" t="s">
        <v>1047</v>
      </c>
      <c r="D4938" t="s">
        <v>1048</v>
      </c>
      <c r="E4938" t="s">
        <v>1049</v>
      </c>
      <c r="F4938" t="s">
        <v>1050</v>
      </c>
      <c r="G4938" t="s">
        <v>12</v>
      </c>
      <c r="H4938">
        <v>201909</v>
      </c>
      <c r="I4938">
        <v>357.91860000000003</v>
      </c>
      <c r="J4938">
        <v>2019</v>
      </c>
      <c r="K4938">
        <v>9</v>
      </c>
      <c r="L4938">
        <v>15059</v>
      </c>
      <c r="M4938">
        <v>303005369</v>
      </c>
      <c r="N4938" s="7">
        <v>43738</v>
      </c>
      <c r="P4938" s="7"/>
    </row>
    <row r="4939" spans="1:16" x14ac:dyDescent="0.25">
      <c r="A4939" t="s">
        <v>1045</v>
      </c>
      <c r="B4939" t="s">
        <v>1054</v>
      </c>
      <c r="C4939" t="s">
        <v>1058</v>
      </c>
      <c r="D4939" t="s">
        <v>1056</v>
      </c>
      <c r="E4939" t="s">
        <v>1059</v>
      </c>
      <c r="F4939" t="s">
        <v>1050</v>
      </c>
      <c r="G4939" t="s">
        <v>319</v>
      </c>
      <c r="H4939">
        <v>201909</v>
      </c>
      <c r="I4939">
        <v>180.17930000000001</v>
      </c>
      <c r="J4939">
        <v>2019</v>
      </c>
      <c r="K4939">
        <v>9</v>
      </c>
      <c r="L4939">
        <v>15060</v>
      </c>
      <c r="M4939">
        <v>302107070</v>
      </c>
      <c r="N4939" s="7">
        <v>43856</v>
      </c>
      <c r="P4939" s="7"/>
    </row>
    <row r="4940" spans="1:16" x14ac:dyDescent="0.25">
      <c r="A4940" t="s">
        <v>1045</v>
      </c>
      <c r="B4940" t="s">
        <v>1067</v>
      </c>
      <c r="C4940" t="s">
        <v>1068</v>
      </c>
      <c r="D4940" t="s">
        <v>1069</v>
      </c>
      <c r="E4940" t="s">
        <v>1070</v>
      </c>
      <c r="F4940" t="s">
        <v>1050</v>
      </c>
      <c r="G4940" t="s">
        <v>291</v>
      </c>
      <c r="H4940">
        <v>201909</v>
      </c>
      <c r="I4940">
        <v>64.317899999999995</v>
      </c>
      <c r="J4940">
        <v>2019</v>
      </c>
      <c r="K4940">
        <v>9</v>
      </c>
      <c r="L4940">
        <v>15061</v>
      </c>
      <c r="M4940">
        <v>302106226</v>
      </c>
      <c r="N4940" s="7">
        <v>43884</v>
      </c>
      <c r="P4940" s="7"/>
    </row>
    <row r="4941" spans="1:16" x14ac:dyDescent="0.25">
      <c r="A4941" t="s">
        <v>1028</v>
      </c>
      <c r="B4941" t="s">
        <v>1076</v>
      </c>
      <c r="C4941" t="s">
        <v>1077</v>
      </c>
      <c r="D4941" t="s">
        <v>1078</v>
      </c>
      <c r="E4941" t="s">
        <v>1079</v>
      </c>
      <c r="F4941" t="s">
        <v>1080</v>
      </c>
      <c r="G4941" t="s">
        <v>46</v>
      </c>
      <c r="H4941">
        <v>201909</v>
      </c>
      <c r="I4941">
        <v>149.36577779999999</v>
      </c>
      <c r="J4941">
        <v>2019</v>
      </c>
      <c r="K4941">
        <v>9</v>
      </c>
      <c r="L4941">
        <v>15062</v>
      </c>
      <c r="M4941">
        <v>301907334</v>
      </c>
      <c r="N4941" s="7">
        <v>43882</v>
      </c>
      <c r="P4941" s="7"/>
    </row>
    <row r="4942" spans="1:16" x14ac:dyDescent="0.25">
      <c r="A4942" t="s">
        <v>1045</v>
      </c>
      <c r="B4942" t="s">
        <v>1046</v>
      </c>
      <c r="C4942" t="s">
        <v>1047</v>
      </c>
      <c r="D4942" t="s">
        <v>1048</v>
      </c>
      <c r="E4942" t="s">
        <v>1049</v>
      </c>
      <c r="F4942" t="s">
        <v>1050</v>
      </c>
      <c r="G4942" t="s">
        <v>53</v>
      </c>
      <c r="H4942">
        <v>201909</v>
      </c>
      <c r="I4942">
        <v>283.18299999999999</v>
      </c>
      <c r="J4942">
        <v>2019</v>
      </c>
      <c r="K4942">
        <v>9</v>
      </c>
      <c r="L4942">
        <v>15063</v>
      </c>
      <c r="M4942">
        <v>301603263</v>
      </c>
      <c r="N4942" s="7">
        <v>43781</v>
      </c>
      <c r="P4942" s="7"/>
    </row>
    <row r="4943" spans="1:16" x14ac:dyDescent="0.25">
      <c r="A4943" t="s">
        <v>1045</v>
      </c>
      <c r="B4943" t="s">
        <v>1060</v>
      </c>
      <c r="C4943" t="s">
        <v>1061</v>
      </c>
      <c r="D4943" t="s">
        <v>1062</v>
      </c>
      <c r="E4943" t="s">
        <v>1063</v>
      </c>
      <c r="F4943" t="s">
        <v>1050</v>
      </c>
      <c r="G4943" t="s">
        <v>27</v>
      </c>
      <c r="H4943">
        <v>201909</v>
      </c>
      <c r="I4943">
        <v>512.74580000000003</v>
      </c>
      <c r="J4943">
        <v>2019</v>
      </c>
      <c r="K4943">
        <v>9</v>
      </c>
      <c r="L4943">
        <v>15064</v>
      </c>
      <c r="M4943">
        <v>303004467</v>
      </c>
      <c r="N4943" s="7">
        <v>43777</v>
      </c>
      <c r="P4943" s="7"/>
    </row>
    <row r="4944" spans="1:16" x14ac:dyDescent="0.25">
      <c r="A4944" t="s">
        <v>1045</v>
      </c>
      <c r="B4944" t="s">
        <v>1060</v>
      </c>
      <c r="C4944" t="s">
        <v>1061</v>
      </c>
      <c r="D4944" t="s">
        <v>1062</v>
      </c>
      <c r="E4944" t="s">
        <v>1063</v>
      </c>
      <c r="F4944" t="s">
        <v>1050</v>
      </c>
      <c r="G4944" t="s">
        <v>349</v>
      </c>
      <c r="H4944">
        <v>201909</v>
      </c>
      <c r="I4944">
        <v>412.005</v>
      </c>
      <c r="J4944">
        <v>2019</v>
      </c>
      <c r="K4944">
        <v>9</v>
      </c>
      <c r="L4944">
        <v>15065</v>
      </c>
      <c r="M4944">
        <v>301909534</v>
      </c>
      <c r="N4944" s="7">
        <v>43698</v>
      </c>
      <c r="P4944" s="7"/>
    </row>
    <row r="4945" spans="1:16" x14ac:dyDescent="0.25">
      <c r="A4945" t="s">
        <v>1045</v>
      </c>
      <c r="B4945" t="s">
        <v>1060</v>
      </c>
      <c r="C4945" t="s">
        <v>1061</v>
      </c>
      <c r="D4945" t="s">
        <v>1062</v>
      </c>
      <c r="E4945" t="s">
        <v>1063</v>
      </c>
      <c r="F4945" t="s">
        <v>1050</v>
      </c>
      <c r="G4945" t="s">
        <v>28</v>
      </c>
      <c r="H4945">
        <v>201909</v>
      </c>
      <c r="I4945">
        <v>530.93200000000002</v>
      </c>
      <c r="J4945">
        <v>2019</v>
      </c>
      <c r="K4945">
        <v>9</v>
      </c>
      <c r="L4945">
        <v>15066</v>
      </c>
      <c r="M4945">
        <v>303004505</v>
      </c>
      <c r="N4945" s="7">
        <v>43888</v>
      </c>
      <c r="P4945" s="7"/>
    </row>
    <row r="4946" spans="1:16" x14ac:dyDescent="0.25">
      <c r="A4946" t="s">
        <v>1045</v>
      </c>
      <c r="B4946" t="s">
        <v>1054</v>
      </c>
      <c r="C4946" t="s">
        <v>1074</v>
      </c>
      <c r="D4946" t="s">
        <v>1071</v>
      </c>
      <c r="E4946" t="s">
        <v>1075</v>
      </c>
      <c r="F4946" t="s">
        <v>1073</v>
      </c>
      <c r="G4946" t="s">
        <v>35</v>
      </c>
      <c r="H4946">
        <v>201909</v>
      </c>
      <c r="I4946">
        <v>142.351</v>
      </c>
      <c r="J4946">
        <v>2019</v>
      </c>
      <c r="K4946">
        <v>9</v>
      </c>
      <c r="L4946">
        <v>15067</v>
      </c>
      <c r="M4946">
        <v>301806561</v>
      </c>
      <c r="N4946" s="7">
        <v>43873</v>
      </c>
      <c r="P4946" s="7"/>
    </row>
    <row r="4947" spans="1:16" x14ac:dyDescent="0.25">
      <c r="A4947" t="s">
        <v>1028</v>
      </c>
      <c r="B4947" t="s">
        <v>1029</v>
      </c>
      <c r="C4947" t="s">
        <v>1030</v>
      </c>
      <c r="D4947" t="s">
        <v>1031</v>
      </c>
      <c r="E4947" t="s">
        <v>1032</v>
      </c>
      <c r="F4947" t="s">
        <v>1033</v>
      </c>
      <c r="G4947" t="s">
        <v>27</v>
      </c>
      <c r="H4947">
        <v>201909</v>
      </c>
      <c r="I4947">
        <v>246.4605</v>
      </c>
      <c r="J4947">
        <v>2019</v>
      </c>
      <c r="K4947">
        <v>9</v>
      </c>
      <c r="L4947">
        <v>15068</v>
      </c>
      <c r="M4947">
        <v>302109612</v>
      </c>
      <c r="N4947" s="7">
        <v>43746</v>
      </c>
      <c r="P4947" s="7"/>
    </row>
    <row r="4948" spans="1:16" x14ac:dyDescent="0.25">
      <c r="A4948" t="s">
        <v>1045</v>
      </c>
      <c r="B4948" t="s">
        <v>1054</v>
      </c>
      <c r="C4948" t="s">
        <v>1058</v>
      </c>
      <c r="D4948" t="s">
        <v>1056</v>
      </c>
      <c r="E4948" t="s">
        <v>1059</v>
      </c>
      <c r="F4948" t="s">
        <v>1050</v>
      </c>
      <c r="G4948" t="s">
        <v>42</v>
      </c>
      <c r="H4948">
        <v>201909</v>
      </c>
      <c r="I4948">
        <v>165.39859999999999</v>
      </c>
      <c r="J4948">
        <v>2019</v>
      </c>
      <c r="K4948">
        <v>9</v>
      </c>
      <c r="L4948">
        <v>15069</v>
      </c>
      <c r="M4948">
        <v>302106780</v>
      </c>
      <c r="N4948" s="7">
        <v>43859</v>
      </c>
      <c r="P4948" s="7"/>
    </row>
    <row r="4949" spans="1:16" x14ac:dyDescent="0.25">
      <c r="A4949" t="s">
        <v>41</v>
      </c>
      <c r="B4949" t="s">
        <v>22</v>
      </c>
      <c r="C4949" t="s">
        <v>57</v>
      </c>
      <c r="D4949" t="s">
        <v>58</v>
      </c>
      <c r="E4949" t="s">
        <v>59</v>
      </c>
      <c r="F4949" t="s">
        <v>23</v>
      </c>
      <c r="G4949" t="s">
        <v>25</v>
      </c>
      <c r="H4949">
        <v>201909</v>
      </c>
      <c r="I4949">
        <v>92.333299999999994</v>
      </c>
      <c r="J4949">
        <v>2019</v>
      </c>
      <c r="K4949">
        <v>9</v>
      </c>
      <c r="L4949">
        <v>15070</v>
      </c>
      <c r="M4949">
        <v>301806851</v>
      </c>
      <c r="N4949" s="7">
        <v>43758</v>
      </c>
      <c r="P4949" s="7"/>
    </row>
    <row r="4950" spans="1:16" x14ac:dyDescent="0.25">
      <c r="A4950" t="s">
        <v>1045</v>
      </c>
      <c r="B4950" t="s">
        <v>1054</v>
      </c>
      <c r="C4950" t="s">
        <v>1058</v>
      </c>
      <c r="D4950" t="s">
        <v>1056</v>
      </c>
      <c r="E4950" t="s">
        <v>1059</v>
      </c>
      <c r="F4950" t="s">
        <v>1050</v>
      </c>
      <c r="G4950" t="s">
        <v>31</v>
      </c>
      <c r="H4950">
        <v>201909</v>
      </c>
      <c r="I4950">
        <v>217.5</v>
      </c>
      <c r="J4950">
        <v>2019</v>
      </c>
      <c r="K4950">
        <v>9</v>
      </c>
      <c r="L4950">
        <v>15071</v>
      </c>
      <c r="M4950">
        <v>303004450</v>
      </c>
      <c r="N4950" s="7">
        <v>43715</v>
      </c>
      <c r="P4950" s="7"/>
    </row>
    <row r="4951" spans="1:16" x14ac:dyDescent="0.25">
      <c r="A4951" t="s">
        <v>1045</v>
      </c>
      <c r="B4951" t="s">
        <v>1054</v>
      </c>
      <c r="C4951" t="s">
        <v>1074</v>
      </c>
      <c r="D4951" t="s">
        <v>1071</v>
      </c>
      <c r="E4951" t="s">
        <v>1075</v>
      </c>
      <c r="F4951" t="s">
        <v>1073</v>
      </c>
      <c r="G4951" t="s">
        <v>25</v>
      </c>
      <c r="H4951">
        <v>201909</v>
      </c>
      <c r="I4951">
        <v>129.69999999999999</v>
      </c>
      <c r="J4951">
        <v>2019</v>
      </c>
      <c r="K4951">
        <v>9</v>
      </c>
      <c r="L4951">
        <v>15072</v>
      </c>
      <c r="M4951">
        <v>301705304</v>
      </c>
      <c r="N4951" s="7">
        <v>43837</v>
      </c>
      <c r="P4951" s="7"/>
    </row>
    <row r="4952" spans="1:16" x14ac:dyDescent="0.25">
      <c r="A4952" t="s">
        <v>1045</v>
      </c>
      <c r="B4952" t="s">
        <v>1054</v>
      </c>
      <c r="C4952" t="s">
        <v>1074</v>
      </c>
      <c r="D4952" t="s">
        <v>1071</v>
      </c>
      <c r="E4952" t="s">
        <v>1075</v>
      </c>
      <c r="F4952" t="s">
        <v>1073</v>
      </c>
      <c r="G4952" t="s">
        <v>46</v>
      </c>
      <c r="H4952">
        <v>201909</v>
      </c>
      <c r="I4952">
        <v>114.2811</v>
      </c>
      <c r="J4952">
        <v>2019</v>
      </c>
      <c r="K4952">
        <v>9</v>
      </c>
      <c r="L4952">
        <v>15073</v>
      </c>
      <c r="M4952">
        <v>301806655</v>
      </c>
      <c r="N4952" s="7">
        <v>43801</v>
      </c>
      <c r="P4952" s="7"/>
    </row>
    <row r="4953" spans="1:16" x14ac:dyDescent="0.25">
      <c r="A4953" t="s">
        <v>1045</v>
      </c>
      <c r="B4953" t="s">
        <v>1046</v>
      </c>
      <c r="C4953" t="s">
        <v>1047</v>
      </c>
      <c r="D4953" t="s">
        <v>1048</v>
      </c>
      <c r="E4953" t="s">
        <v>1049</v>
      </c>
      <c r="F4953" t="s">
        <v>1050</v>
      </c>
      <c r="G4953" t="s">
        <v>25</v>
      </c>
      <c r="H4953">
        <v>201909</v>
      </c>
      <c r="I4953">
        <v>279.4667</v>
      </c>
      <c r="J4953">
        <v>2019</v>
      </c>
      <c r="K4953">
        <v>9</v>
      </c>
      <c r="L4953">
        <v>15074</v>
      </c>
      <c r="M4953">
        <v>302109227</v>
      </c>
      <c r="N4953" s="7">
        <v>43861</v>
      </c>
      <c r="P4953" s="7"/>
    </row>
    <row r="4954" spans="1:16" x14ac:dyDescent="0.25">
      <c r="A4954" t="s">
        <v>1045</v>
      </c>
      <c r="B4954" t="s">
        <v>1046</v>
      </c>
      <c r="C4954" t="s">
        <v>1051</v>
      </c>
      <c r="D4954" t="s">
        <v>1052</v>
      </c>
      <c r="E4954" t="s">
        <v>1053</v>
      </c>
      <c r="F4954" t="s">
        <v>1050</v>
      </c>
      <c r="G4954" t="s">
        <v>25</v>
      </c>
      <c r="H4954">
        <v>201909</v>
      </c>
      <c r="I4954">
        <v>344</v>
      </c>
      <c r="J4954">
        <v>2019</v>
      </c>
      <c r="K4954">
        <v>9</v>
      </c>
      <c r="L4954">
        <v>15075</v>
      </c>
      <c r="M4954">
        <v>302103632</v>
      </c>
      <c r="N4954" s="7">
        <v>43866</v>
      </c>
      <c r="P4954" s="7"/>
    </row>
    <row r="4955" spans="1:16" x14ac:dyDescent="0.25">
      <c r="A4955" t="s">
        <v>1045</v>
      </c>
      <c r="B4955" t="s">
        <v>1067</v>
      </c>
      <c r="C4955" t="s">
        <v>1068</v>
      </c>
      <c r="D4955" t="s">
        <v>1069</v>
      </c>
      <c r="E4955" t="s">
        <v>1070</v>
      </c>
      <c r="F4955" t="s">
        <v>1050</v>
      </c>
      <c r="G4955" t="s">
        <v>349</v>
      </c>
      <c r="H4955">
        <v>201909</v>
      </c>
      <c r="I4955">
        <v>42.532699999999998</v>
      </c>
      <c r="J4955">
        <v>2019</v>
      </c>
      <c r="K4955">
        <v>9</v>
      </c>
      <c r="L4955">
        <v>15076</v>
      </c>
      <c r="M4955">
        <v>302104985</v>
      </c>
      <c r="N4955" s="7">
        <v>43777</v>
      </c>
      <c r="P4955" s="7"/>
    </row>
    <row r="4956" spans="1:16" x14ac:dyDescent="0.25">
      <c r="A4956" t="s">
        <v>1045</v>
      </c>
      <c r="B4956" t="s">
        <v>1046</v>
      </c>
      <c r="C4956" t="s">
        <v>1047</v>
      </c>
      <c r="D4956" t="s">
        <v>1048</v>
      </c>
      <c r="E4956" t="s">
        <v>1049</v>
      </c>
      <c r="F4956" t="s">
        <v>1050</v>
      </c>
      <c r="G4956" t="s">
        <v>349</v>
      </c>
      <c r="H4956">
        <v>201909</v>
      </c>
      <c r="I4956">
        <v>258.39729999999997</v>
      </c>
      <c r="J4956">
        <v>2019</v>
      </c>
      <c r="K4956">
        <v>9</v>
      </c>
      <c r="L4956">
        <v>15077</v>
      </c>
      <c r="M4956">
        <v>303006940</v>
      </c>
      <c r="N4956" s="7">
        <v>43796</v>
      </c>
      <c r="P4956" s="7"/>
    </row>
    <row r="4957" spans="1:16" x14ac:dyDescent="0.25">
      <c r="A4957" t="s">
        <v>21</v>
      </c>
      <c r="B4957" t="s">
        <v>22</v>
      </c>
      <c r="C4957" t="s">
        <v>54</v>
      </c>
      <c r="D4957" t="s">
        <v>55</v>
      </c>
      <c r="E4957" t="s">
        <v>56</v>
      </c>
      <c r="F4957" t="s">
        <v>23</v>
      </c>
      <c r="G4957" t="s">
        <v>25</v>
      </c>
      <c r="H4957">
        <v>201909</v>
      </c>
      <c r="I4957">
        <v>61.548299999999998</v>
      </c>
      <c r="J4957">
        <v>2019</v>
      </c>
      <c r="K4957">
        <v>9</v>
      </c>
      <c r="L4957">
        <v>15078</v>
      </c>
      <c r="M4957">
        <v>301806413</v>
      </c>
      <c r="N4957" s="7">
        <v>43736</v>
      </c>
      <c r="P4957" s="7"/>
    </row>
    <row r="4958" spans="1:16" x14ac:dyDescent="0.25">
      <c r="A4958" t="s">
        <v>1045</v>
      </c>
      <c r="B4958" t="s">
        <v>1046</v>
      </c>
      <c r="C4958" t="s">
        <v>1047</v>
      </c>
      <c r="D4958" t="s">
        <v>1048</v>
      </c>
      <c r="E4958" t="s">
        <v>1049</v>
      </c>
      <c r="F4958" t="s">
        <v>1050</v>
      </c>
      <c r="G4958" t="s">
        <v>46</v>
      </c>
      <c r="H4958">
        <v>201909</v>
      </c>
      <c r="I4958">
        <v>234.2114</v>
      </c>
      <c r="J4958">
        <v>2019</v>
      </c>
      <c r="K4958">
        <v>9</v>
      </c>
      <c r="L4958">
        <v>15079</v>
      </c>
      <c r="M4958">
        <v>303007407</v>
      </c>
      <c r="N4958" s="7">
        <v>43725</v>
      </c>
      <c r="P4958" s="7"/>
    </row>
    <row r="4959" spans="1:16" x14ac:dyDescent="0.25">
      <c r="A4959" t="s">
        <v>1028</v>
      </c>
      <c r="B4959" t="s">
        <v>1076</v>
      </c>
      <c r="C4959" t="s">
        <v>1077</v>
      </c>
      <c r="D4959" t="s">
        <v>1078</v>
      </c>
      <c r="E4959" t="s">
        <v>1079</v>
      </c>
      <c r="F4959" t="s">
        <v>1080</v>
      </c>
      <c r="G4959" t="s">
        <v>585</v>
      </c>
      <c r="H4959">
        <v>201909</v>
      </c>
      <c r="I4959">
        <v>153.91265000000001</v>
      </c>
      <c r="J4959">
        <v>2019</v>
      </c>
      <c r="K4959">
        <v>9</v>
      </c>
      <c r="L4959">
        <v>15080</v>
      </c>
      <c r="M4959">
        <v>302105364</v>
      </c>
      <c r="N4959" s="7">
        <v>43746</v>
      </c>
      <c r="P4959" s="7"/>
    </row>
    <row r="4960" spans="1:16" x14ac:dyDescent="0.25">
      <c r="A4960" t="s">
        <v>21</v>
      </c>
      <c r="B4960" t="s">
        <v>22</v>
      </c>
      <c r="C4960" t="s">
        <v>38</v>
      </c>
      <c r="D4960" t="s">
        <v>39</v>
      </c>
      <c r="E4960" t="s">
        <v>40</v>
      </c>
      <c r="F4960" t="s">
        <v>23</v>
      </c>
      <c r="G4960" t="s">
        <v>31</v>
      </c>
      <c r="H4960">
        <v>201909</v>
      </c>
      <c r="I4960">
        <v>92.5</v>
      </c>
      <c r="J4960">
        <v>2019</v>
      </c>
      <c r="K4960">
        <v>9</v>
      </c>
      <c r="L4960">
        <v>15081</v>
      </c>
      <c r="M4960">
        <v>303008600</v>
      </c>
      <c r="N4960" s="7">
        <v>43870</v>
      </c>
      <c r="P4960" s="7"/>
    </row>
    <row r="4961" spans="1:16" x14ac:dyDescent="0.25">
      <c r="A4961" t="s">
        <v>1045</v>
      </c>
      <c r="B4961" t="s">
        <v>1060</v>
      </c>
      <c r="C4961" t="s">
        <v>1061</v>
      </c>
      <c r="D4961" t="s">
        <v>1062</v>
      </c>
      <c r="E4961" t="s">
        <v>1063</v>
      </c>
      <c r="F4961" t="s">
        <v>1050</v>
      </c>
      <c r="G4961" t="s">
        <v>31</v>
      </c>
      <c r="H4961">
        <v>201909</v>
      </c>
      <c r="I4961">
        <v>580.29999999999995</v>
      </c>
      <c r="J4961">
        <v>2019</v>
      </c>
      <c r="K4961">
        <v>9</v>
      </c>
      <c r="L4961">
        <v>15082</v>
      </c>
      <c r="M4961">
        <v>301908690</v>
      </c>
      <c r="N4961" s="7">
        <v>43870</v>
      </c>
      <c r="P4961" s="7"/>
    </row>
    <row r="4962" spans="1:16" x14ac:dyDescent="0.25">
      <c r="A4962" t="s">
        <v>1037</v>
      </c>
      <c r="B4962" t="s">
        <v>1038</v>
      </c>
      <c r="C4962" t="s">
        <v>1042</v>
      </c>
      <c r="D4962" t="s">
        <v>1043</v>
      </c>
      <c r="E4962" t="s">
        <v>1044</v>
      </c>
      <c r="F4962" t="s">
        <v>1033</v>
      </c>
      <c r="G4962" t="s">
        <v>24</v>
      </c>
      <c r="H4962">
        <v>201909</v>
      </c>
      <c r="I4962">
        <v>310.83</v>
      </c>
      <c r="J4962">
        <v>2019</v>
      </c>
      <c r="K4962">
        <v>9</v>
      </c>
      <c r="L4962">
        <v>15083</v>
      </c>
      <c r="M4962">
        <v>302105392</v>
      </c>
      <c r="N4962" s="7">
        <v>43812</v>
      </c>
      <c r="P4962" s="7"/>
    </row>
    <row r="4963" spans="1:16" x14ac:dyDescent="0.25">
      <c r="A4963" t="s">
        <v>1045</v>
      </c>
      <c r="B4963" t="s">
        <v>1046</v>
      </c>
      <c r="C4963" t="s">
        <v>1047</v>
      </c>
      <c r="D4963" t="s">
        <v>1048</v>
      </c>
      <c r="E4963" t="s">
        <v>1049</v>
      </c>
      <c r="F4963" t="s">
        <v>1050</v>
      </c>
      <c r="G4963" t="s">
        <v>37</v>
      </c>
      <c r="H4963">
        <v>201909</v>
      </c>
      <c r="I4963">
        <v>242.97059999999999</v>
      </c>
      <c r="J4963">
        <v>2019</v>
      </c>
      <c r="K4963">
        <v>9</v>
      </c>
      <c r="L4963">
        <v>15084</v>
      </c>
      <c r="M4963">
        <v>302107645</v>
      </c>
      <c r="N4963" s="7">
        <v>43816</v>
      </c>
      <c r="P4963" s="7"/>
    </row>
    <row r="4964" spans="1:16" x14ac:dyDescent="0.25">
      <c r="A4964" t="s">
        <v>1045</v>
      </c>
      <c r="B4964" t="s">
        <v>1067</v>
      </c>
      <c r="C4964" t="s">
        <v>1068</v>
      </c>
      <c r="D4964" t="s">
        <v>1069</v>
      </c>
      <c r="E4964" t="s">
        <v>1070</v>
      </c>
      <c r="F4964" t="s">
        <v>1050</v>
      </c>
      <c r="G4964" t="s">
        <v>27</v>
      </c>
      <c r="H4964">
        <v>201909</v>
      </c>
      <c r="I4964">
        <v>51.718499999999999</v>
      </c>
      <c r="J4964">
        <v>2019</v>
      </c>
      <c r="K4964">
        <v>9</v>
      </c>
      <c r="L4964">
        <v>15085</v>
      </c>
      <c r="M4964">
        <v>303003473</v>
      </c>
      <c r="N4964" s="7">
        <v>43859</v>
      </c>
      <c r="P4964" s="7"/>
    </row>
    <row r="4965" spans="1:16" x14ac:dyDescent="0.25">
      <c r="A4965" t="s">
        <v>1045</v>
      </c>
      <c r="B4965" t="s">
        <v>1046</v>
      </c>
      <c r="C4965" t="s">
        <v>1051</v>
      </c>
      <c r="D4965" t="s">
        <v>1052</v>
      </c>
      <c r="E4965" t="s">
        <v>1053</v>
      </c>
      <c r="F4965" t="s">
        <v>1050</v>
      </c>
      <c r="G4965" t="s">
        <v>605</v>
      </c>
      <c r="H4965">
        <v>201909</v>
      </c>
      <c r="I4965">
        <v>267.7457</v>
      </c>
      <c r="J4965">
        <v>2019</v>
      </c>
      <c r="K4965">
        <v>9</v>
      </c>
      <c r="L4965">
        <v>15086</v>
      </c>
      <c r="M4965">
        <v>303005369</v>
      </c>
      <c r="N4965" s="7">
        <v>43882</v>
      </c>
      <c r="P4965" s="7"/>
    </row>
    <row r="4966" spans="1:16" x14ac:dyDescent="0.25">
      <c r="A4966" t="s">
        <v>1045</v>
      </c>
      <c r="B4966" t="s">
        <v>1067</v>
      </c>
      <c r="C4966" t="s">
        <v>1068</v>
      </c>
      <c r="D4966" t="s">
        <v>1069</v>
      </c>
      <c r="E4966" t="s">
        <v>1070</v>
      </c>
      <c r="F4966" t="s">
        <v>1050</v>
      </c>
      <c r="G4966" t="s">
        <v>29</v>
      </c>
      <c r="H4966">
        <v>201909</v>
      </c>
      <c r="I4966">
        <v>48.774999999999999</v>
      </c>
      <c r="J4966">
        <v>2019</v>
      </c>
      <c r="K4966">
        <v>9</v>
      </c>
      <c r="L4966">
        <v>15087</v>
      </c>
      <c r="M4966">
        <v>301804907</v>
      </c>
      <c r="N4966" s="7">
        <v>43823</v>
      </c>
      <c r="P4966" s="7"/>
    </row>
    <row r="4967" spans="1:16" x14ac:dyDescent="0.25">
      <c r="A4967" t="s">
        <v>1045</v>
      </c>
      <c r="B4967" t="s">
        <v>1054</v>
      </c>
      <c r="C4967" t="s">
        <v>1074</v>
      </c>
      <c r="D4967" t="s">
        <v>1071</v>
      </c>
      <c r="E4967" t="s">
        <v>1075</v>
      </c>
      <c r="F4967" t="s">
        <v>1073</v>
      </c>
      <c r="G4967" t="s">
        <v>349</v>
      </c>
      <c r="H4967">
        <v>201909</v>
      </c>
      <c r="I4967">
        <v>158.11699999999999</v>
      </c>
      <c r="J4967">
        <v>2019</v>
      </c>
      <c r="K4967">
        <v>9</v>
      </c>
      <c r="L4967">
        <v>15088</v>
      </c>
      <c r="M4967">
        <v>301806541</v>
      </c>
      <c r="N4967" s="7">
        <v>43763</v>
      </c>
      <c r="P4967" s="7"/>
    </row>
    <row r="4968" spans="1:16" x14ac:dyDescent="0.25">
      <c r="A4968" t="s">
        <v>1028</v>
      </c>
      <c r="B4968" t="s">
        <v>1076</v>
      </c>
      <c r="C4968" t="s">
        <v>1077</v>
      </c>
      <c r="D4968" t="s">
        <v>1078</v>
      </c>
      <c r="E4968" t="s">
        <v>1079</v>
      </c>
      <c r="F4968" t="s">
        <v>1080</v>
      </c>
      <c r="G4968" t="s">
        <v>37</v>
      </c>
      <c r="H4968">
        <v>201909</v>
      </c>
      <c r="I4968">
        <v>162.971</v>
      </c>
      <c r="J4968">
        <v>2019</v>
      </c>
      <c r="K4968">
        <v>9</v>
      </c>
      <c r="L4968">
        <v>15089</v>
      </c>
      <c r="M4968">
        <v>302106705</v>
      </c>
      <c r="N4968" s="7">
        <v>43722</v>
      </c>
      <c r="P4968" s="7"/>
    </row>
    <row r="4969" spans="1:16" x14ac:dyDescent="0.25">
      <c r="A4969" t="s">
        <v>1045</v>
      </c>
      <c r="B4969" t="s">
        <v>1054</v>
      </c>
      <c r="C4969" t="s">
        <v>1058</v>
      </c>
      <c r="D4969" t="s">
        <v>1056</v>
      </c>
      <c r="E4969" t="s">
        <v>1059</v>
      </c>
      <c r="F4969" t="s">
        <v>1050</v>
      </c>
      <c r="G4969" t="s">
        <v>29</v>
      </c>
      <c r="H4969">
        <v>201909</v>
      </c>
      <c r="I4969">
        <v>159.33330000000001</v>
      </c>
      <c r="J4969">
        <v>2019</v>
      </c>
      <c r="K4969">
        <v>9</v>
      </c>
      <c r="L4969">
        <v>15090</v>
      </c>
      <c r="M4969">
        <v>301908693</v>
      </c>
      <c r="N4969" s="7">
        <v>43771</v>
      </c>
      <c r="P4969" s="7"/>
    </row>
    <row r="4970" spans="1:16" x14ac:dyDescent="0.25">
      <c r="A4970" t="s">
        <v>1045</v>
      </c>
      <c r="B4970" t="s">
        <v>1046</v>
      </c>
      <c r="C4970" t="s">
        <v>1051</v>
      </c>
      <c r="D4970" t="s">
        <v>1052</v>
      </c>
      <c r="E4970" t="s">
        <v>1053</v>
      </c>
      <c r="F4970" t="s">
        <v>1050</v>
      </c>
      <c r="G4970" t="s">
        <v>53</v>
      </c>
      <c r="H4970">
        <v>201909</v>
      </c>
      <c r="I4970">
        <v>353.70729999999998</v>
      </c>
      <c r="J4970">
        <v>2019</v>
      </c>
      <c r="K4970">
        <v>9</v>
      </c>
      <c r="L4970">
        <v>15091</v>
      </c>
      <c r="M4970">
        <v>302107008</v>
      </c>
      <c r="N4970" s="7">
        <v>43875</v>
      </c>
      <c r="P4970" s="7"/>
    </row>
    <row r="4971" spans="1:16" x14ac:dyDescent="0.25">
      <c r="A4971" t="s">
        <v>1045</v>
      </c>
      <c r="B4971" t="s">
        <v>1046</v>
      </c>
      <c r="C4971" t="s">
        <v>1047</v>
      </c>
      <c r="D4971" t="s">
        <v>1048</v>
      </c>
      <c r="E4971" t="s">
        <v>1049</v>
      </c>
      <c r="F4971" t="s">
        <v>1050</v>
      </c>
      <c r="G4971" t="s">
        <v>30</v>
      </c>
      <c r="H4971">
        <v>201909</v>
      </c>
      <c r="I4971">
        <v>256.57929999999999</v>
      </c>
      <c r="J4971">
        <v>2019</v>
      </c>
      <c r="K4971">
        <v>9</v>
      </c>
      <c r="L4971">
        <v>15092</v>
      </c>
      <c r="M4971">
        <v>301907303</v>
      </c>
      <c r="N4971" s="7">
        <v>43833</v>
      </c>
      <c r="P4971" s="7"/>
    </row>
    <row r="4972" spans="1:16" x14ac:dyDescent="0.25">
      <c r="A4972" t="s">
        <v>1045</v>
      </c>
      <c r="B4972" t="s">
        <v>1054</v>
      </c>
      <c r="C4972" t="s">
        <v>1058</v>
      </c>
      <c r="D4972" t="s">
        <v>1056</v>
      </c>
      <c r="E4972" t="s">
        <v>1059</v>
      </c>
      <c r="F4972" t="s">
        <v>1050</v>
      </c>
      <c r="G4972" t="s">
        <v>349</v>
      </c>
      <c r="H4972">
        <v>201909</v>
      </c>
      <c r="I4972">
        <v>299.65499999999997</v>
      </c>
      <c r="J4972">
        <v>2019</v>
      </c>
      <c r="K4972">
        <v>9</v>
      </c>
      <c r="L4972">
        <v>15093</v>
      </c>
      <c r="M4972">
        <v>301705474</v>
      </c>
      <c r="N4972" s="7">
        <v>43852</v>
      </c>
      <c r="P4972" s="7"/>
    </row>
    <row r="4973" spans="1:16" x14ac:dyDescent="0.25">
      <c r="A4973" t="s">
        <v>21</v>
      </c>
      <c r="B4973" t="s">
        <v>22</v>
      </c>
      <c r="C4973" t="s">
        <v>50</v>
      </c>
      <c r="D4973" t="s">
        <v>51</v>
      </c>
      <c r="E4973" t="s">
        <v>52</v>
      </c>
      <c r="F4973" t="s">
        <v>23</v>
      </c>
      <c r="G4973" t="s">
        <v>27</v>
      </c>
      <c r="H4973">
        <v>201909</v>
      </c>
      <c r="I4973">
        <v>81.2</v>
      </c>
      <c r="J4973">
        <v>2019</v>
      </c>
      <c r="K4973">
        <v>9</v>
      </c>
      <c r="L4973">
        <v>15094</v>
      </c>
      <c r="M4973">
        <v>302105349</v>
      </c>
      <c r="N4973" s="7">
        <v>43791</v>
      </c>
      <c r="P4973" s="7"/>
    </row>
    <row r="4974" spans="1:16" x14ac:dyDescent="0.25">
      <c r="A4974" t="s">
        <v>41</v>
      </c>
      <c r="B4974" t="s">
        <v>22</v>
      </c>
      <c r="C4974" t="s">
        <v>57</v>
      </c>
      <c r="D4974" t="s">
        <v>58</v>
      </c>
      <c r="E4974" t="s">
        <v>59</v>
      </c>
      <c r="F4974" t="s">
        <v>23</v>
      </c>
      <c r="G4974" t="s">
        <v>26</v>
      </c>
      <c r="H4974">
        <v>201909</v>
      </c>
      <c r="I4974">
        <v>78.172200000000004</v>
      </c>
      <c r="J4974">
        <v>2019</v>
      </c>
      <c r="K4974">
        <v>9</v>
      </c>
      <c r="L4974">
        <v>15095</v>
      </c>
      <c r="M4974">
        <v>301908183</v>
      </c>
      <c r="N4974" s="7">
        <v>43860</v>
      </c>
      <c r="P4974" s="7"/>
    </row>
    <row r="4975" spans="1:16" x14ac:dyDescent="0.25">
      <c r="A4975" t="s">
        <v>1045</v>
      </c>
      <c r="B4975" t="s">
        <v>1067</v>
      </c>
      <c r="C4975" t="s">
        <v>1068</v>
      </c>
      <c r="D4975" t="s">
        <v>1069</v>
      </c>
      <c r="E4975" t="s">
        <v>1070</v>
      </c>
      <c r="F4975" t="s">
        <v>1050</v>
      </c>
      <c r="G4975" t="s">
        <v>12</v>
      </c>
      <c r="H4975">
        <v>201909</v>
      </c>
      <c r="I4975">
        <v>66.040400000000005</v>
      </c>
      <c r="J4975">
        <v>2019</v>
      </c>
      <c r="K4975">
        <v>9</v>
      </c>
      <c r="L4975">
        <v>15096</v>
      </c>
      <c r="M4975">
        <v>302102345</v>
      </c>
      <c r="N4975" s="7">
        <v>43730</v>
      </c>
      <c r="P4975" s="7"/>
    </row>
    <row r="4976" spans="1:16" x14ac:dyDescent="0.25">
      <c r="A4976" t="s">
        <v>1045</v>
      </c>
      <c r="B4976" t="s">
        <v>1060</v>
      </c>
      <c r="C4976" t="s">
        <v>1061</v>
      </c>
      <c r="D4976" t="s">
        <v>1062</v>
      </c>
      <c r="E4976" t="s">
        <v>1063</v>
      </c>
      <c r="F4976" t="s">
        <v>1050</v>
      </c>
      <c r="G4976" t="s">
        <v>323</v>
      </c>
      <c r="H4976">
        <v>201909</v>
      </c>
      <c r="I4976">
        <v>525.58929999999998</v>
      </c>
      <c r="J4976">
        <v>2019</v>
      </c>
      <c r="K4976">
        <v>9</v>
      </c>
      <c r="L4976">
        <v>15097</v>
      </c>
      <c r="M4976">
        <v>302108917</v>
      </c>
      <c r="N4976" s="7">
        <v>43780</v>
      </c>
      <c r="P4976" s="7"/>
    </row>
    <row r="4977" spans="1:16" x14ac:dyDescent="0.25">
      <c r="A4977" t="s">
        <v>1045</v>
      </c>
      <c r="B4977" t="s">
        <v>1046</v>
      </c>
      <c r="C4977" t="s">
        <v>1051</v>
      </c>
      <c r="D4977" t="s">
        <v>1052</v>
      </c>
      <c r="E4977" t="s">
        <v>1053</v>
      </c>
      <c r="F4977" t="s">
        <v>1050</v>
      </c>
      <c r="G4977" t="s">
        <v>10</v>
      </c>
      <c r="H4977">
        <v>201909</v>
      </c>
      <c r="I4977">
        <v>375.16469999999998</v>
      </c>
      <c r="J4977">
        <v>2019</v>
      </c>
      <c r="K4977">
        <v>9</v>
      </c>
      <c r="L4977">
        <v>15098</v>
      </c>
      <c r="M4977">
        <v>302108082</v>
      </c>
      <c r="N4977" s="7">
        <v>43764</v>
      </c>
      <c r="P4977" s="7"/>
    </row>
    <row r="4978" spans="1:16" x14ac:dyDescent="0.25">
      <c r="A4978" t="s">
        <v>1028</v>
      </c>
      <c r="B4978" t="s">
        <v>1076</v>
      </c>
      <c r="C4978" t="s">
        <v>1077</v>
      </c>
      <c r="D4978" t="s">
        <v>1078</v>
      </c>
      <c r="E4978" t="s">
        <v>1079</v>
      </c>
      <c r="F4978" t="s">
        <v>1080</v>
      </c>
      <c r="G4978" t="s">
        <v>27</v>
      </c>
      <c r="H4978">
        <v>201909</v>
      </c>
      <c r="I4978">
        <v>165.4949</v>
      </c>
      <c r="J4978">
        <v>2019</v>
      </c>
      <c r="K4978">
        <v>9</v>
      </c>
      <c r="L4978">
        <v>15099</v>
      </c>
      <c r="M4978">
        <v>302108543</v>
      </c>
      <c r="N4978" s="7">
        <v>43835</v>
      </c>
      <c r="P4978" s="7"/>
    </row>
    <row r="4979" spans="1:16" x14ac:dyDescent="0.25">
      <c r="A4979" t="s">
        <v>1045</v>
      </c>
      <c r="B4979" t="s">
        <v>1060</v>
      </c>
      <c r="C4979" t="s">
        <v>1061</v>
      </c>
      <c r="D4979" t="s">
        <v>1062</v>
      </c>
      <c r="E4979" t="s">
        <v>1063</v>
      </c>
      <c r="F4979" t="s">
        <v>1050</v>
      </c>
      <c r="G4979" t="s">
        <v>15</v>
      </c>
      <c r="H4979">
        <v>201909</v>
      </c>
      <c r="I4979">
        <v>212.36799999999999</v>
      </c>
      <c r="J4979">
        <v>2019</v>
      </c>
      <c r="K4979">
        <v>9</v>
      </c>
      <c r="L4979">
        <v>15100</v>
      </c>
      <c r="M4979">
        <v>302105293</v>
      </c>
      <c r="N4979" s="7">
        <v>43771</v>
      </c>
      <c r="P4979" s="7"/>
    </row>
    <row r="4980" spans="1:16" x14ac:dyDescent="0.25">
      <c r="A4980" t="s">
        <v>21</v>
      </c>
      <c r="B4980" t="s">
        <v>22</v>
      </c>
      <c r="C4980" t="s">
        <v>47</v>
      </c>
      <c r="D4980" t="s">
        <v>48</v>
      </c>
      <c r="E4980" t="s">
        <v>49</v>
      </c>
      <c r="F4980" t="s">
        <v>23</v>
      </c>
      <c r="G4980" t="s">
        <v>31</v>
      </c>
      <c r="H4980">
        <v>201909</v>
      </c>
      <c r="I4980">
        <v>131.42580000000001</v>
      </c>
      <c r="J4980">
        <v>2019</v>
      </c>
      <c r="K4980">
        <v>9</v>
      </c>
      <c r="L4980">
        <v>15101</v>
      </c>
      <c r="M4980">
        <v>301700462</v>
      </c>
      <c r="N4980" s="7">
        <v>43759</v>
      </c>
      <c r="P4980" s="7"/>
    </row>
    <row r="4981" spans="1:16" x14ac:dyDescent="0.25">
      <c r="A4981" t="s">
        <v>1028</v>
      </c>
      <c r="B4981" t="s">
        <v>1081</v>
      </c>
      <c r="C4981" t="s">
        <v>1082</v>
      </c>
      <c r="D4981" t="s">
        <v>1083</v>
      </c>
      <c r="E4981" t="s">
        <v>1084</v>
      </c>
      <c r="F4981" t="s">
        <v>1080</v>
      </c>
      <c r="G4981" t="s">
        <v>26</v>
      </c>
      <c r="H4981">
        <v>201909</v>
      </c>
      <c r="I4981">
        <v>328</v>
      </c>
      <c r="J4981">
        <v>2019</v>
      </c>
      <c r="K4981">
        <v>9</v>
      </c>
      <c r="L4981">
        <v>15102</v>
      </c>
      <c r="M4981">
        <v>303006423</v>
      </c>
      <c r="N4981" s="7">
        <v>43825</v>
      </c>
      <c r="P4981" s="7"/>
    </row>
    <row r="4982" spans="1:16" x14ac:dyDescent="0.25">
      <c r="A4982" t="s">
        <v>1045</v>
      </c>
      <c r="B4982" t="s">
        <v>1046</v>
      </c>
      <c r="C4982" t="s">
        <v>1047</v>
      </c>
      <c r="D4982" t="s">
        <v>1048</v>
      </c>
      <c r="E4982" t="s">
        <v>1049</v>
      </c>
      <c r="F4982" t="s">
        <v>1050</v>
      </c>
      <c r="G4982" t="s">
        <v>585</v>
      </c>
      <c r="H4982">
        <v>201909</v>
      </c>
      <c r="I4982">
        <v>217.81970000000001</v>
      </c>
      <c r="J4982">
        <v>2019</v>
      </c>
      <c r="K4982">
        <v>9</v>
      </c>
      <c r="L4982">
        <v>15103</v>
      </c>
      <c r="M4982">
        <v>301806836</v>
      </c>
      <c r="N4982" s="7">
        <v>43849</v>
      </c>
      <c r="P4982" s="7"/>
    </row>
    <row r="4983" spans="1:16" x14ac:dyDescent="0.25">
      <c r="A4983" t="s">
        <v>1045</v>
      </c>
      <c r="B4983" t="s">
        <v>1046</v>
      </c>
      <c r="C4983" t="s">
        <v>1047</v>
      </c>
      <c r="D4983" t="s">
        <v>1048</v>
      </c>
      <c r="E4983" t="s">
        <v>1049</v>
      </c>
      <c r="F4983" t="s">
        <v>1050</v>
      </c>
      <c r="G4983" t="s">
        <v>319</v>
      </c>
      <c r="H4983">
        <v>201909</v>
      </c>
      <c r="I4983">
        <v>189.31530000000001</v>
      </c>
      <c r="J4983">
        <v>2019</v>
      </c>
      <c r="K4983">
        <v>9</v>
      </c>
      <c r="L4983">
        <v>15104</v>
      </c>
      <c r="M4983">
        <v>303007035</v>
      </c>
      <c r="N4983" s="7">
        <v>43802</v>
      </c>
      <c r="P4983" s="7"/>
    </row>
    <row r="4984" spans="1:16" x14ac:dyDescent="0.25">
      <c r="A4984" t="s">
        <v>1045</v>
      </c>
      <c r="B4984" t="s">
        <v>1054</v>
      </c>
      <c r="C4984" t="s">
        <v>1058</v>
      </c>
      <c r="D4984" t="s">
        <v>1056</v>
      </c>
      <c r="E4984" t="s">
        <v>1059</v>
      </c>
      <c r="F4984" t="s">
        <v>1050</v>
      </c>
      <c r="G4984" t="s">
        <v>11</v>
      </c>
      <c r="H4984">
        <v>201909</v>
      </c>
      <c r="I4984">
        <v>224.91669999999999</v>
      </c>
      <c r="J4984">
        <v>2019</v>
      </c>
      <c r="K4984">
        <v>9</v>
      </c>
      <c r="L4984">
        <v>15105</v>
      </c>
      <c r="M4984">
        <v>302106430</v>
      </c>
      <c r="N4984" s="7">
        <v>43763</v>
      </c>
      <c r="P4984" s="7"/>
    </row>
    <row r="4985" spans="1:16" x14ac:dyDescent="0.25">
      <c r="A4985" t="s">
        <v>1028</v>
      </c>
      <c r="B4985" t="s">
        <v>1029</v>
      </c>
      <c r="C4985" t="s">
        <v>1034</v>
      </c>
      <c r="D4985" t="s">
        <v>1035</v>
      </c>
      <c r="E4985" t="s">
        <v>1036</v>
      </c>
      <c r="F4985" t="s">
        <v>1033</v>
      </c>
      <c r="G4985" t="s">
        <v>31</v>
      </c>
      <c r="H4985">
        <v>201909</v>
      </c>
      <c r="I4985">
        <v>258</v>
      </c>
      <c r="J4985">
        <v>2019</v>
      </c>
      <c r="K4985">
        <v>9</v>
      </c>
      <c r="L4985">
        <v>15106</v>
      </c>
      <c r="M4985">
        <v>302108923</v>
      </c>
      <c r="N4985" s="7">
        <v>43862</v>
      </c>
      <c r="P4985" s="7"/>
    </row>
    <row r="4986" spans="1:16" x14ac:dyDescent="0.25">
      <c r="A4986" t="s">
        <v>1045</v>
      </c>
      <c r="B4986" t="s">
        <v>1067</v>
      </c>
      <c r="C4986" t="s">
        <v>1068</v>
      </c>
      <c r="D4986" t="s">
        <v>1069</v>
      </c>
      <c r="E4986" t="s">
        <v>1070</v>
      </c>
      <c r="F4986" t="s">
        <v>1050</v>
      </c>
      <c r="G4986" t="s">
        <v>25</v>
      </c>
      <c r="H4986">
        <v>201909</v>
      </c>
      <c r="I4986">
        <v>39.575000000000003</v>
      </c>
      <c r="J4986">
        <v>2019</v>
      </c>
      <c r="K4986">
        <v>9</v>
      </c>
      <c r="L4986">
        <v>15107</v>
      </c>
      <c r="M4986">
        <v>301806382</v>
      </c>
      <c r="N4986" s="7">
        <v>43710</v>
      </c>
      <c r="P4986" s="7"/>
    </row>
    <row r="4987" spans="1:16" x14ac:dyDescent="0.25">
      <c r="A4987" t="s">
        <v>1045</v>
      </c>
      <c r="B4987" t="s">
        <v>1054</v>
      </c>
      <c r="C4987" t="s">
        <v>1058</v>
      </c>
      <c r="D4987" t="s">
        <v>1056</v>
      </c>
      <c r="E4987" t="s">
        <v>1059</v>
      </c>
      <c r="F4987" t="s">
        <v>1050</v>
      </c>
      <c r="G4987" t="s">
        <v>291</v>
      </c>
      <c r="H4987">
        <v>201909</v>
      </c>
      <c r="I4987">
        <v>237.32640000000001</v>
      </c>
      <c r="J4987">
        <v>2019</v>
      </c>
      <c r="K4987">
        <v>9</v>
      </c>
      <c r="L4987">
        <v>15108</v>
      </c>
      <c r="M4987">
        <v>303009503</v>
      </c>
      <c r="N4987" s="7">
        <v>43778</v>
      </c>
      <c r="P4987" s="7"/>
    </row>
    <row r="4988" spans="1:16" x14ac:dyDescent="0.25">
      <c r="A4988" t="s">
        <v>1037</v>
      </c>
      <c r="B4988" t="s">
        <v>1038</v>
      </c>
      <c r="C4988" t="s">
        <v>1039</v>
      </c>
      <c r="D4988" t="s">
        <v>1040</v>
      </c>
      <c r="E4988" t="s">
        <v>1041</v>
      </c>
      <c r="F4988" t="s">
        <v>1033</v>
      </c>
      <c r="G4988" t="s">
        <v>30</v>
      </c>
      <c r="H4988">
        <v>201909</v>
      </c>
      <c r="I4988">
        <v>488.48</v>
      </c>
      <c r="J4988">
        <v>2019</v>
      </c>
      <c r="K4988">
        <v>9</v>
      </c>
      <c r="L4988">
        <v>15109</v>
      </c>
      <c r="M4988">
        <v>302104567</v>
      </c>
      <c r="N4988" s="7">
        <v>43768</v>
      </c>
      <c r="P4988" s="7"/>
    </row>
    <row r="4989" spans="1:16" x14ac:dyDescent="0.25">
      <c r="A4989" t="s">
        <v>21</v>
      </c>
      <c r="B4989" t="s">
        <v>22</v>
      </c>
      <c r="C4989" t="s">
        <v>43</v>
      </c>
      <c r="D4989" t="s">
        <v>44</v>
      </c>
      <c r="E4989" t="s">
        <v>45</v>
      </c>
      <c r="F4989" t="s">
        <v>23</v>
      </c>
      <c r="G4989" t="s">
        <v>10</v>
      </c>
      <c r="H4989">
        <v>201909</v>
      </c>
      <c r="I4989">
        <v>165</v>
      </c>
      <c r="J4989">
        <v>2019</v>
      </c>
      <c r="K4989">
        <v>9</v>
      </c>
      <c r="L4989">
        <v>15110</v>
      </c>
      <c r="M4989">
        <v>302107138</v>
      </c>
      <c r="N4989" s="7">
        <v>43789</v>
      </c>
      <c r="P4989" s="7"/>
    </row>
    <row r="4990" spans="1:16" x14ac:dyDescent="0.25">
      <c r="A4990" t="s">
        <v>1045</v>
      </c>
      <c r="B4990" t="s">
        <v>1054</v>
      </c>
      <c r="C4990" t="s">
        <v>1074</v>
      </c>
      <c r="D4990" t="s">
        <v>1071</v>
      </c>
      <c r="E4990" t="s">
        <v>1075</v>
      </c>
      <c r="F4990" t="s">
        <v>1073</v>
      </c>
      <c r="G4990" t="s">
        <v>323</v>
      </c>
      <c r="H4990">
        <v>201909</v>
      </c>
      <c r="I4990">
        <v>140.03970000000001</v>
      </c>
      <c r="J4990">
        <v>2019</v>
      </c>
      <c r="K4990">
        <v>9</v>
      </c>
      <c r="L4990">
        <v>15111</v>
      </c>
      <c r="M4990">
        <v>301909752</v>
      </c>
      <c r="N4990" s="7">
        <v>43716</v>
      </c>
      <c r="P4990" s="7"/>
    </row>
    <row r="4991" spans="1:16" x14ac:dyDescent="0.25">
      <c r="A4991" t="s">
        <v>1045</v>
      </c>
      <c r="B4991" t="s">
        <v>1046</v>
      </c>
      <c r="C4991" t="s">
        <v>1051</v>
      </c>
      <c r="D4991" t="s">
        <v>1052</v>
      </c>
      <c r="E4991" t="s">
        <v>1053</v>
      </c>
      <c r="F4991" t="s">
        <v>1050</v>
      </c>
      <c r="G4991" t="s">
        <v>37</v>
      </c>
      <c r="H4991">
        <v>201909</v>
      </c>
      <c r="I4991">
        <v>278.49259999999998</v>
      </c>
      <c r="J4991">
        <v>2019</v>
      </c>
      <c r="K4991">
        <v>9</v>
      </c>
      <c r="L4991">
        <v>15112</v>
      </c>
      <c r="M4991">
        <v>301907871</v>
      </c>
      <c r="N4991" s="7">
        <v>43706</v>
      </c>
      <c r="P4991" s="7"/>
    </row>
    <row r="4992" spans="1:16" x14ac:dyDescent="0.25">
      <c r="A4992" t="s">
        <v>1045</v>
      </c>
      <c r="B4992" t="s">
        <v>1054</v>
      </c>
      <c r="C4992" t="s">
        <v>1074</v>
      </c>
      <c r="D4992" t="s">
        <v>1071</v>
      </c>
      <c r="E4992" t="s">
        <v>1075</v>
      </c>
      <c r="F4992" t="s">
        <v>1073</v>
      </c>
      <c r="G4992" t="s">
        <v>585</v>
      </c>
      <c r="H4992">
        <v>201909</v>
      </c>
      <c r="I4992">
        <v>112.9443</v>
      </c>
      <c r="J4992">
        <v>2019</v>
      </c>
      <c r="K4992">
        <v>9</v>
      </c>
      <c r="L4992">
        <v>15113</v>
      </c>
      <c r="M4992">
        <v>301705219</v>
      </c>
      <c r="N4992" s="7">
        <v>43701</v>
      </c>
      <c r="P4992" s="7"/>
    </row>
    <row r="4993" spans="1:16" x14ac:dyDescent="0.25">
      <c r="A4993" t="s">
        <v>1045</v>
      </c>
      <c r="B4993" t="s">
        <v>1054</v>
      </c>
      <c r="C4993" t="s">
        <v>1074</v>
      </c>
      <c r="D4993" t="s">
        <v>1071</v>
      </c>
      <c r="E4993" t="s">
        <v>1075</v>
      </c>
      <c r="F4993" t="s">
        <v>1073</v>
      </c>
      <c r="G4993" t="s">
        <v>37</v>
      </c>
      <c r="H4993">
        <v>201909</v>
      </c>
      <c r="I4993">
        <v>98.911199999999994</v>
      </c>
      <c r="J4993">
        <v>2019</v>
      </c>
      <c r="K4993">
        <v>9</v>
      </c>
      <c r="L4993">
        <v>15114</v>
      </c>
      <c r="M4993">
        <v>301806624</v>
      </c>
      <c r="N4993" s="7">
        <v>43723</v>
      </c>
      <c r="P4993" s="7"/>
    </row>
    <row r="4994" spans="1:16" x14ac:dyDescent="0.25">
      <c r="A4994" t="s">
        <v>1045</v>
      </c>
      <c r="B4994" t="s">
        <v>1046</v>
      </c>
      <c r="C4994" t="s">
        <v>1051</v>
      </c>
      <c r="D4994" t="s">
        <v>1052</v>
      </c>
      <c r="E4994" t="s">
        <v>1053</v>
      </c>
      <c r="F4994" t="s">
        <v>1050</v>
      </c>
      <c r="G4994" t="s">
        <v>33</v>
      </c>
      <c r="H4994">
        <v>201909</v>
      </c>
      <c r="I4994">
        <v>388.8</v>
      </c>
      <c r="J4994">
        <v>2019</v>
      </c>
      <c r="K4994">
        <v>9</v>
      </c>
      <c r="L4994">
        <v>15115</v>
      </c>
      <c r="M4994">
        <v>303008876</v>
      </c>
      <c r="N4994" s="7">
        <v>43756</v>
      </c>
      <c r="P4994" s="7"/>
    </row>
    <row r="4995" spans="1:16" x14ac:dyDescent="0.25">
      <c r="A4995" t="s">
        <v>1045</v>
      </c>
      <c r="B4995" t="s">
        <v>1054</v>
      </c>
      <c r="C4995" t="s">
        <v>1058</v>
      </c>
      <c r="D4995" t="s">
        <v>1056</v>
      </c>
      <c r="E4995" t="s">
        <v>1059</v>
      </c>
      <c r="F4995" t="s">
        <v>1050</v>
      </c>
      <c r="G4995" t="s">
        <v>33</v>
      </c>
      <c r="H4995">
        <v>201909</v>
      </c>
      <c r="I4995">
        <v>230</v>
      </c>
      <c r="J4995">
        <v>2019</v>
      </c>
      <c r="K4995">
        <v>9</v>
      </c>
      <c r="L4995">
        <v>15116</v>
      </c>
      <c r="M4995">
        <v>302108647</v>
      </c>
      <c r="N4995" s="7">
        <v>43843</v>
      </c>
      <c r="P4995" s="7"/>
    </row>
    <row r="4996" spans="1:16" x14ac:dyDescent="0.25">
      <c r="A4996" t="s">
        <v>1045</v>
      </c>
      <c r="B4996" t="s">
        <v>1060</v>
      </c>
      <c r="C4996" t="s">
        <v>1061</v>
      </c>
      <c r="D4996" t="s">
        <v>1062</v>
      </c>
      <c r="E4996" t="s">
        <v>1063</v>
      </c>
      <c r="F4996" t="s">
        <v>1050</v>
      </c>
      <c r="G4996" t="s">
        <v>25</v>
      </c>
      <c r="H4996">
        <v>201909</v>
      </c>
      <c r="I4996">
        <v>507.42970000000003</v>
      </c>
      <c r="J4996">
        <v>2019</v>
      </c>
      <c r="K4996">
        <v>9</v>
      </c>
      <c r="L4996">
        <v>15117</v>
      </c>
      <c r="M4996">
        <v>302105042</v>
      </c>
      <c r="N4996" s="7">
        <v>43839</v>
      </c>
      <c r="P4996" s="7"/>
    </row>
    <row r="4997" spans="1:16" x14ac:dyDescent="0.25">
      <c r="A4997" t="s">
        <v>1045</v>
      </c>
      <c r="B4997" t="s">
        <v>1054</v>
      </c>
      <c r="C4997" t="s">
        <v>1074</v>
      </c>
      <c r="D4997" t="s">
        <v>1071</v>
      </c>
      <c r="E4997" t="s">
        <v>1075</v>
      </c>
      <c r="F4997" t="s">
        <v>1073</v>
      </c>
      <c r="G4997" t="s">
        <v>605</v>
      </c>
      <c r="H4997">
        <v>201909</v>
      </c>
      <c r="I4997">
        <v>105.8643</v>
      </c>
      <c r="J4997">
        <v>2019</v>
      </c>
      <c r="K4997">
        <v>9</v>
      </c>
      <c r="L4997">
        <v>15118</v>
      </c>
      <c r="M4997">
        <v>303004219</v>
      </c>
      <c r="N4997" s="7">
        <v>43828</v>
      </c>
      <c r="P4997" s="7"/>
    </row>
    <row r="4998" spans="1:16" x14ac:dyDescent="0.25">
      <c r="A4998" t="s">
        <v>1045</v>
      </c>
      <c r="B4998" t="s">
        <v>1054</v>
      </c>
      <c r="C4998" t="s">
        <v>1058</v>
      </c>
      <c r="D4998" t="s">
        <v>1056</v>
      </c>
      <c r="E4998" t="s">
        <v>1059</v>
      </c>
      <c r="F4998" t="s">
        <v>1050</v>
      </c>
      <c r="G4998" t="s">
        <v>28</v>
      </c>
      <c r="H4998">
        <v>201909</v>
      </c>
      <c r="I4998">
        <v>288</v>
      </c>
      <c r="J4998">
        <v>2019</v>
      </c>
      <c r="K4998">
        <v>9</v>
      </c>
      <c r="L4998">
        <v>15119</v>
      </c>
      <c r="M4998">
        <v>302111014</v>
      </c>
      <c r="N4998" s="7">
        <v>43756</v>
      </c>
      <c r="P4998" s="7"/>
    </row>
    <row r="4999" spans="1:16" x14ac:dyDescent="0.25">
      <c r="A4999" t="s">
        <v>1045</v>
      </c>
      <c r="B4999" t="s">
        <v>1054</v>
      </c>
      <c r="C4999" t="s">
        <v>1074</v>
      </c>
      <c r="D4999" t="s">
        <v>1071</v>
      </c>
      <c r="E4999" t="s">
        <v>1075</v>
      </c>
      <c r="F4999" t="s">
        <v>1073</v>
      </c>
      <c r="G4999" t="s">
        <v>28</v>
      </c>
      <c r="H4999">
        <v>201909</v>
      </c>
      <c r="I4999">
        <v>115.4117</v>
      </c>
      <c r="J4999">
        <v>2019</v>
      </c>
      <c r="K4999">
        <v>9</v>
      </c>
      <c r="L4999">
        <v>15120</v>
      </c>
      <c r="M4999">
        <v>301706265</v>
      </c>
      <c r="N4999" s="7">
        <v>43831</v>
      </c>
      <c r="P4999" s="7"/>
    </row>
    <row r="5000" spans="1:16" x14ac:dyDescent="0.25">
      <c r="A5000" t="s">
        <v>1045</v>
      </c>
      <c r="B5000" t="s">
        <v>1060</v>
      </c>
      <c r="C5000" t="s">
        <v>1061</v>
      </c>
      <c r="D5000" t="s">
        <v>1062</v>
      </c>
      <c r="E5000" t="s">
        <v>1063</v>
      </c>
      <c r="F5000" t="s">
        <v>1050</v>
      </c>
      <c r="G5000" t="s">
        <v>29</v>
      </c>
      <c r="H5000">
        <v>201909</v>
      </c>
      <c r="I5000">
        <v>474.60329999999999</v>
      </c>
      <c r="J5000">
        <v>2019</v>
      </c>
      <c r="K5000">
        <v>9</v>
      </c>
      <c r="L5000">
        <v>15121</v>
      </c>
      <c r="M5000">
        <v>302106400</v>
      </c>
      <c r="N5000" s="7">
        <v>43873</v>
      </c>
      <c r="P5000" s="7"/>
    </row>
    <row r="5001" spans="1:16" x14ac:dyDescent="0.25">
      <c r="A5001" t="s">
        <v>41</v>
      </c>
      <c r="B5001" t="s">
        <v>22</v>
      </c>
      <c r="C5001" t="s">
        <v>57</v>
      </c>
      <c r="D5001" t="s">
        <v>58</v>
      </c>
      <c r="E5001" t="s">
        <v>59</v>
      </c>
      <c r="F5001" t="s">
        <v>23</v>
      </c>
      <c r="G5001" t="s">
        <v>34</v>
      </c>
      <c r="H5001">
        <v>201909</v>
      </c>
      <c r="I5001">
        <v>48.5</v>
      </c>
      <c r="J5001">
        <v>2019</v>
      </c>
      <c r="K5001">
        <v>9</v>
      </c>
      <c r="L5001">
        <v>15122</v>
      </c>
      <c r="M5001">
        <v>301705019</v>
      </c>
      <c r="N5001" s="7">
        <v>43863</v>
      </c>
      <c r="P5001" s="7"/>
    </row>
    <row r="5002" spans="1:16" x14ac:dyDescent="0.25">
      <c r="A5002" t="s">
        <v>1028</v>
      </c>
      <c r="B5002" t="s">
        <v>1029</v>
      </c>
      <c r="C5002" t="s">
        <v>1034</v>
      </c>
      <c r="D5002" t="s">
        <v>1035</v>
      </c>
      <c r="E5002" t="s">
        <v>1036</v>
      </c>
      <c r="F5002" t="s">
        <v>1033</v>
      </c>
      <c r="G5002" t="s">
        <v>26</v>
      </c>
      <c r="H5002">
        <v>201909</v>
      </c>
      <c r="I5002">
        <v>221.67590000000001</v>
      </c>
      <c r="J5002">
        <v>2019</v>
      </c>
      <c r="K5002">
        <v>9</v>
      </c>
      <c r="L5002">
        <v>15123</v>
      </c>
      <c r="M5002">
        <v>302107440</v>
      </c>
      <c r="N5002" s="7">
        <v>43838</v>
      </c>
      <c r="P5002" s="7"/>
    </row>
    <row r="5003" spans="1:16" x14ac:dyDescent="0.25">
      <c r="A5003" t="s">
        <v>1045</v>
      </c>
      <c r="B5003" t="s">
        <v>1054</v>
      </c>
      <c r="C5003" t="s">
        <v>1058</v>
      </c>
      <c r="D5003" t="s">
        <v>1056</v>
      </c>
      <c r="E5003" t="s">
        <v>1059</v>
      </c>
      <c r="F5003" t="s">
        <v>1050</v>
      </c>
      <c r="G5003" t="s">
        <v>35</v>
      </c>
      <c r="H5003">
        <v>201909</v>
      </c>
      <c r="I5003">
        <v>201.49369999999999</v>
      </c>
      <c r="J5003">
        <v>2019</v>
      </c>
      <c r="K5003">
        <v>9</v>
      </c>
      <c r="L5003">
        <v>15124</v>
      </c>
      <c r="M5003">
        <v>303007726</v>
      </c>
      <c r="N5003" s="7">
        <v>43731</v>
      </c>
      <c r="P5003" s="7"/>
    </row>
    <row r="5004" spans="1:16" x14ac:dyDescent="0.25">
      <c r="A5004" t="s">
        <v>1037</v>
      </c>
      <c r="B5004" t="s">
        <v>1038</v>
      </c>
      <c r="C5004" t="s">
        <v>1039</v>
      </c>
      <c r="D5004" t="s">
        <v>1040</v>
      </c>
      <c r="E5004" t="s">
        <v>1041</v>
      </c>
      <c r="F5004" t="s">
        <v>1033</v>
      </c>
      <c r="G5004" t="s">
        <v>27</v>
      </c>
      <c r="H5004">
        <v>201909</v>
      </c>
      <c r="I5004">
        <v>476.46333299999998</v>
      </c>
      <c r="J5004">
        <v>2019</v>
      </c>
      <c r="K5004">
        <v>9</v>
      </c>
      <c r="L5004">
        <v>15125</v>
      </c>
      <c r="M5004">
        <v>302104503</v>
      </c>
      <c r="N5004" s="7">
        <v>43777</v>
      </c>
      <c r="P5004" s="7"/>
    </row>
    <row r="5005" spans="1:16" x14ac:dyDescent="0.25">
      <c r="A5005" t="s">
        <v>1045</v>
      </c>
      <c r="B5005" t="s">
        <v>1054</v>
      </c>
      <c r="C5005" t="s">
        <v>1055</v>
      </c>
      <c r="D5005" t="s">
        <v>1056</v>
      </c>
      <c r="E5005" t="s">
        <v>1057</v>
      </c>
      <c r="F5005" t="s">
        <v>1050</v>
      </c>
      <c r="G5005" t="s">
        <v>26</v>
      </c>
      <c r="H5005">
        <v>201909</v>
      </c>
      <c r="I5005">
        <v>189.31819999999999</v>
      </c>
      <c r="J5005">
        <v>2019</v>
      </c>
      <c r="K5005">
        <v>9</v>
      </c>
      <c r="L5005">
        <v>15126</v>
      </c>
      <c r="M5005">
        <v>302109696</v>
      </c>
      <c r="N5005" s="7">
        <v>43884</v>
      </c>
      <c r="P5005" s="7"/>
    </row>
    <row r="5006" spans="1:16" x14ac:dyDescent="0.25">
      <c r="A5006" t="s">
        <v>21</v>
      </c>
      <c r="B5006" t="s">
        <v>22</v>
      </c>
      <c r="C5006" t="s">
        <v>47</v>
      </c>
      <c r="D5006" t="s">
        <v>48</v>
      </c>
      <c r="E5006" t="s">
        <v>49</v>
      </c>
      <c r="F5006" t="s">
        <v>23</v>
      </c>
      <c r="G5006" t="s">
        <v>35</v>
      </c>
      <c r="H5006">
        <v>201909</v>
      </c>
      <c r="I5006">
        <v>92.25</v>
      </c>
      <c r="J5006">
        <v>2019</v>
      </c>
      <c r="K5006">
        <v>9</v>
      </c>
      <c r="L5006">
        <v>15127</v>
      </c>
      <c r="M5006">
        <v>302107145</v>
      </c>
      <c r="N5006" s="7">
        <v>43806</v>
      </c>
      <c r="P5006" s="7"/>
    </row>
    <row r="5007" spans="1:16" x14ac:dyDescent="0.25">
      <c r="A5007" t="s">
        <v>1045</v>
      </c>
      <c r="B5007" t="s">
        <v>1046</v>
      </c>
      <c r="C5007" t="s">
        <v>1051</v>
      </c>
      <c r="D5007" t="s">
        <v>1052</v>
      </c>
      <c r="E5007" t="s">
        <v>1053</v>
      </c>
      <c r="F5007" t="s">
        <v>1050</v>
      </c>
      <c r="G5007" t="s">
        <v>24</v>
      </c>
      <c r="H5007">
        <v>201909</v>
      </c>
      <c r="I5007">
        <v>308.40210000000002</v>
      </c>
      <c r="J5007">
        <v>2019</v>
      </c>
      <c r="K5007">
        <v>9</v>
      </c>
      <c r="L5007">
        <v>15128</v>
      </c>
      <c r="M5007">
        <v>303004185</v>
      </c>
      <c r="N5007" s="7">
        <v>43827</v>
      </c>
      <c r="P5007" s="7"/>
    </row>
    <row r="5008" spans="1:16" x14ac:dyDescent="0.25">
      <c r="A5008" t="s">
        <v>41</v>
      </c>
      <c r="B5008" t="s">
        <v>22</v>
      </c>
      <c r="C5008" t="s">
        <v>57</v>
      </c>
      <c r="D5008" t="s">
        <v>58</v>
      </c>
      <c r="E5008" t="s">
        <v>59</v>
      </c>
      <c r="F5008" t="s">
        <v>23</v>
      </c>
      <c r="G5008" t="s">
        <v>46</v>
      </c>
      <c r="H5008">
        <v>201909</v>
      </c>
      <c r="I5008">
        <v>58.373399999999997</v>
      </c>
      <c r="J5008">
        <v>2019</v>
      </c>
      <c r="K5008">
        <v>9</v>
      </c>
      <c r="L5008">
        <v>15129</v>
      </c>
      <c r="M5008">
        <v>302106251</v>
      </c>
      <c r="N5008" s="7">
        <v>43800</v>
      </c>
      <c r="P5008" s="7"/>
    </row>
    <row r="5009" spans="1:16" x14ac:dyDescent="0.25">
      <c r="A5009" t="s">
        <v>1028</v>
      </c>
      <c r="B5009" t="s">
        <v>1029</v>
      </c>
      <c r="C5009" t="s">
        <v>1034</v>
      </c>
      <c r="D5009" t="s">
        <v>1035</v>
      </c>
      <c r="E5009" t="s">
        <v>1036</v>
      </c>
      <c r="F5009" t="s">
        <v>1033</v>
      </c>
      <c r="G5009" t="s">
        <v>10</v>
      </c>
      <c r="H5009">
        <v>201909</v>
      </c>
      <c r="I5009">
        <v>207.2878571</v>
      </c>
      <c r="J5009">
        <v>2019</v>
      </c>
      <c r="K5009">
        <v>9</v>
      </c>
      <c r="L5009">
        <v>15130</v>
      </c>
      <c r="M5009">
        <v>302107447</v>
      </c>
      <c r="N5009" s="7">
        <v>43794</v>
      </c>
      <c r="P5009" s="7"/>
    </row>
    <row r="5010" spans="1:16" x14ac:dyDescent="0.25">
      <c r="A5010" t="s">
        <v>1045</v>
      </c>
      <c r="B5010" t="s">
        <v>1054</v>
      </c>
      <c r="C5010" t="s">
        <v>1058</v>
      </c>
      <c r="D5010" t="s">
        <v>1056</v>
      </c>
      <c r="E5010" t="s">
        <v>1059</v>
      </c>
      <c r="F5010" t="s">
        <v>1050</v>
      </c>
      <c r="G5010" t="s">
        <v>53</v>
      </c>
      <c r="H5010">
        <v>201909</v>
      </c>
      <c r="I5010">
        <v>213.93799999999999</v>
      </c>
      <c r="J5010">
        <v>2019</v>
      </c>
      <c r="K5010">
        <v>9</v>
      </c>
      <c r="L5010">
        <v>15131</v>
      </c>
      <c r="M5010">
        <v>303007073</v>
      </c>
      <c r="N5010" s="7">
        <v>43884</v>
      </c>
      <c r="P5010" s="7"/>
    </row>
    <row r="5011" spans="1:16" x14ac:dyDescent="0.25">
      <c r="A5011" t="s">
        <v>21</v>
      </c>
      <c r="B5011" t="s">
        <v>22</v>
      </c>
      <c r="C5011" t="s">
        <v>43</v>
      </c>
      <c r="D5011" t="s">
        <v>44</v>
      </c>
      <c r="E5011" t="s">
        <v>45</v>
      </c>
      <c r="F5011" t="s">
        <v>23</v>
      </c>
      <c r="G5011" t="s">
        <v>26</v>
      </c>
      <c r="H5011">
        <v>201909</v>
      </c>
      <c r="I5011">
        <v>165</v>
      </c>
      <c r="J5011">
        <v>2019</v>
      </c>
      <c r="K5011">
        <v>9</v>
      </c>
      <c r="L5011">
        <v>15132</v>
      </c>
      <c r="M5011">
        <v>302107137</v>
      </c>
      <c r="N5011" s="7">
        <v>43869</v>
      </c>
      <c r="P5011" s="7"/>
    </row>
    <row r="5012" spans="1:16" x14ac:dyDescent="0.25">
      <c r="A5012" t="s">
        <v>1045</v>
      </c>
      <c r="B5012" t="s">
        <v>1054</v>
      </c>
      <c r="C5012" t="s">
        <v>1074</v>
      </c>
      <c r="D5012" t="s">
        <v>1071</v>
      </c>
      <c r="E5012" t="s">
        <v>1075</v>
      </c>
      <c r="F5012" t="s">
        <v>1073</v>
      </c>
      <c r="G5012" t="s">
        <v>15</v>
      </c>
      <c r="H5012">
        <v>201909</v>
      </c>
      <c r="I5012">
        <v>106.42749999999999</v>
      </c>
      <c r="J5012">
        <v>2019</v>
      </c>
      <c r="K5012">
        <v>9</v>
      </c>
      <c r="L5012">
        <v>15133</v>
      </c>
      <c r="M5012">
        <v>303000117</v>
      </c>
      <c r="N5012" s="7">
        <v>43788</v>
      </c>
      <c r="P5012" s="7"/>
    </row>
    <row r="5013" spans="1:16" x14ac:dyDescent="0.25">
      <c r="A5013" t="s">
        <v>1045</v>
      </c>
      <c r="B5013" t="s">
        <v>1060</v>
      </c>
      <c r="C5013" t="s">
        <v>1064</v>
      </c>
      <c r="D5013" t="s">
        <v>1065</v>
      </c>
      <c r="E5013" t="s">
        <v>1066</v>
      </c>
      <c r="F5013" t="s">
        <v>1050</v>
      </c>
      <c r="G5013" t="s">
        <v>10</v>
      </c>
      <c r="H5013">
        <v>201909</v>
      </c>
      <c r="I5013">
        <v>551.41669999999999</v>
      </c>
      <c r="J5013">
        <v>2019</v>
      </c>
      <c r="K5013">
        <v>9</v>
      </c>
      <c r="L5013">
        <v>15134</v>
      </c>
      <c r="M5013">
        <v>303004595</v>
      </c>
      <c r="N5013" s="7">
        <v>43714</v>
      </c>
      <c r="P5013" s="7"/>
    </row>
    <row r="5014" spans="1:16" x14ac:dyDescent="0.25">
      <c r="A5014" t="s">
        <v>1045</v>
      </c>
      <c r="B5014" t="s">
        <v>1067</v>
      </c>
      <c r="C5014" t="s">
        <v>1068</v>
      </c>
      <c r="D5014" t="s">
        <v>1069</v>
      </c>
      <c r="E5014" t="s">
        <v>1070</v>
      </c>
      <c r="F5014" t="s">
        <v>1050</v>
      </c>
      <c r="G5014" t="s">
        <v>34</v>
      </c>
      <c r="H5014">
        <v>201909</v>
      </c>
      <c r="I5014">
        <v>44</v>
      </c>
      <c r="J5014">
        <v>2019</v>
      </c>
      <c r="K5014">
        <v>9</v>
      </c>
      <c r="L5014">
        <v>15135</v>
      </c>
      <c r="M5014">
        <v>301806786</v>
      </c>
      <c r="N5014" s="7">
        <v>43720</v>
      </c>
      <c r="P5014" s="7"/>
    </row>
    <row r="5015" spans="1:16" x14ac:dyDescent="0.25">
      <c r="A5015" t="s">
        <v>1045</v>
      </c>
      <c r="B5015" t="s">
        <v>1054</v>
      </c>
      <c r="C5015" t="s">
        <v>1074</v>
      </c>
      <c r="D5015" t="s">
        <v>1071</v>
      </c>
      <c r="E5015" t="s">
        <v>1075</v>
      </c>
      <c r="F5015" t="s">
        <v>1073</v>
      </c>
      <c r="G5015" t="s">
        <v>12</v>
      </c>
      <c r="H5015">
        <v>201909</v>
      </c>
      <c r="I5015">
        <v>182.4478</v>
      </c>
      <c r="J5015">
        <v>2019</v>
      </c>
      <c r="K5015">
        <v>9</v>
      </c>
      <c r="L5015">
        <v>15136</v>
      </c>
      <c r="M5015">
        <v>301705041</v>
      </c>
      <c r="N5015" s="7">
        <v>43806</v>
      </c>
      <c r="P5015" s="7"/>
    </row>
    <row r="5016" spans="1:16" x14ac:dyDescent="0.25">
      <c r="A5016" t="s">
        <v>1045</v>
      </c>
      <c r="B5016" t="s">
        <v>1046</v>
      </c>
      <c r="C5016" t="s">
        <v>1051</v>
      </c>
      <c r="D5016" t="s">
        <v>1052</v>
      </c>
      <c r="E5016" t="s">
        <v>1053</v>
      </c>
      <c r="F5016" t="s">
        <v>1050</v>
      </c>
      <c r="G5016" t="s">
        <v>11</v>
      </c>
      <c r="H5016">
        <v>201909</v>
      </c>
      <c r="I5016">
        <v>359.904</v>
      </c>
      <c r="J5016">
        <v>2019</v>
      </c>
      <c r="K5016">
        <v>9</v>
      </c>
      <c r="L5016">
        <v>15137</v>
      </c>
      <c r="M5016">
        <v>302106068</v>
      </c>
      <c r="N5016" s="7">
        <v>43858</v>
      </c>
      <c r="P5016" s="7"/>
    </row>
    <row r="5017" spans="1:16" x14ac:dyDescent="0.25">
      <c r="A5017" t="s">
        <v>1045</v>
      </c>
      <c r="B5017" t="s">
        <v>1060</v>
      </c>
      <c r="C5017" t="s">
        <v>1064</v>
      </c>
      <c r="D5017" t="s">
        <v>1065</v>
      </c>
      <c r="E5017" t="s">
        <v>1066</v>
      </c>
      <c r="F5017" t="s">
        <v>1050</v>
      </c>
      <c r="G5017" t="s">
        <v>585</v>
      </c>
      <c r="H5017">
        <v>201909</v>
      </c>
      <c r="I5017">
        <v>328.43610000000001</v>
      </c>
      <c r="J5017">
        <v>2019</v>
      </c>
      <c r="K5017">
        <v>9</v>
      </c>
      <c r="L5017">
        <v>15138</v>
      </c>
      <c r="M5017">
        <v>302107512</v>
      </c>
      <c r="N5017" s="7">
        <v>43797</v>
      </c>
      <c r="P5017" s="7"/>
    </row>
    <row r="5018" spans="1:16" x14ac:dyDescent="0.25">
      <c r="A5018" t="s">
        <v>1045</v>
      </c>
      <c r="B5018" t="s">
        <v>1067</v>
      </c>
      <c r="C5018" t="s">
        <v>1068</v>
      </c>
      <c r="D5018" t="s">
        <v>1069</v>
      </c>
      <c r="E5018" t="s">
        <v>1070</v>
      </c>
      <c r="F5018" t="s">
        <v>1050</v>
      </c>
      <c r="G5018" t="s">
        <v>31</v>
      </c>
      <c r="H5018">
        <v>201909</v>
      </c>
      <c r="I5018">
        <v>67.838300000000004</v>
      </c>
      <c r="J5018">
        <v>2019</v>
      </c>
      <c r="K5018">
        <v>9</v>
      </c>
      <c r="L5018">
        <v>15139</v>
      </c>
      <c r="M5018">
        <v>302107233</v>
      </c>
      <c r="N5018" s="7">
        <v>43747</v>
      </c>
      <c r="P5018" s="7"/>
    </row>
    <row r="5019" spans="1:16" x14ac:dyDescent="0.25">
      <c r="A5019" t="s">
        <v>1045</v>
      </c>
      <c r="B5019" t="s">
        <v>1067</v>
      </c>
      <c r="C5019" t="s">
        <v>1068</v>
      </c>
      <c r="D5019" t="s">
        <v>1069</v>
      </c>
      <c r="E5019" t="s">
        <v>1070</v>
      </c>
      <c r="F5019" t="s">
        <v>1050</v>
      </c>
      <c r="G5019" t="s">
        <v>33</v>
      </c>
      <c r="H5019">
        <v>201909</v>
      </c>
      <c r="I5019">
        <v>36.893300000000004</v>
      </c>
      <c r="J5019">
        <v>2019</v>
      </c>
      <c r="K5019">
        <v>9</v>
      </c>
      <c r="L5019">
        <v>15140</v>
      </c>
      <c r="M5019">
        <v>301805285</v>
      </c>
      <c r="N5019" s="7">
        <v>43805</v>
      </c>
      <c r="P5019" s="7"/>
    </row>
    <row r="5020" spans="1:16" x14ac:dyDescent="0.25">
      <c r="A5020" t="s">
        <v>1028</v>
      </c>
      <c r="B5020" t="s">
        <v>1076</v>
      </c>
      <c r="C5020" t="s">
        <v>1077</v>
      </c>
      <c r="D5020" t="s">
        <v>1078</v>
      </c>
      <c r="E5020" t="s">
        <v>1079</v>
      </c>
      <c r="F5020" t="s">
        <v>1080</v>
      </c>
      <c r="G5020" t="s">
        <v>323</v>
      </c>
      <c r="H5020">
        <v>201909</v>
      </c>
      <c r="I5020">
        <v>184.81100000000001</v>
      </c>
      <c r="J5020">
        <v>2019</v>
      </c>
      <c r="K5020">
        <v>9</v>
      </c>
      <c r="L5020">
        <v>15141</v>
      </c>
      <c r="M5020">
        <v>302105538</v>
      </c>
      <c r="N5020" s="7">
        <v>43834</v>
      </c>
      <c r="P5020" s="7"/>
    </row>
    <row r="5021" spans="1:16" x14ac:dyDescent="0.25">
      <c r="A5021" t="s">
        <v>1037</v>
      </c>
      <c r="B5021" t="s">
        <v>1038</v>
      </c>
      <c r="C5021" t="s">
        <v>1042</v>
      </c>
      <c r="D5021" t="s">
        <v>1043</v>
      </c>
      <c r="E5021" t="s">
        <v>1044</v>
      </c>
      <c r="F5021" t="s">
        <v>1033</v>
      </c>
      <c r="G5021" t="s">
        <v>26</v>
      </c>
      <c r="H5021">
        <v>201909</v>
      </c>
      <c r="I5021">
        <v>313.48</v>
      </c>
      <c r="J5021">
        <v>2019</v>
      </c>
      <c r="K5021">
        <v>9</v>
      </c>
      <c r="L5021">
        <v>15142</v>
      </c>
      <c r="M5021">
        <v>303007814</v>
      </c>
      <c r="N5021" s="7">
        <v>43740</v>
      </c>
      <c r="P5021" s="7"/>
    </row>
    <row r="5022" spans="1:16" x14ac:dyDescent="0.25">
      <c r="A5022" t="s">
        <v>1045</v>
      </c>
      <c r="B5022" t="s">
        <v>1046</v>
      </c>
      <c r="C5022" t="s">
        <v>1047</v>
      </c>
      <c r="D5022" t="s">
        <v>1048</v>
      </c>
      <c r="E5022" t="s">
        <v>1049</v>
      </c>
      <c r="F5022" t="s">
        <v>1050</v>
      </c>
      <c r="G5022" t="s">
        <v>323</v>
      </c>
      <c r="H5022">
        <v>201909</v>
      </c>
      <c r="I5022">
        <v>236.4333</v>
      </c>
      <c r="J5022">
        <v>2019</v>
      </c>
      <c r="K5022">
        <v>9</v>
      </c>
      <c r="L5022">
        <v>15143</v>
      </c>
      <c r="M5022">
        <v>302106993</v>
      </c>
      <c r="N5022" s="7">
        <v>43792</v>
      </c>
      <c r="P5022" s="7"/>
    </row>
    <row r="5023" spans="1:16" x14ac:dyDescent="0.25">
      <c r="A5023" t="s">
        <v>21</v>
      </c>
      <c r="B5023" t="s">
        <v>22</v>
      </c>
      <c r="C5023" t="s">
        <v>54</v>
      </c>
      <c r="D5023" t="s">
        <v>55</v>
      </c>
      <c r="E5023" t="s">
        <v>56</v>
      </c>
      <c r="F5023" t="s">
        <v>23</v>
      </c>
      <c r="G5023" t="s">
        <v>29</v>
      </c>
      <c r="H5023">
        <v>201909</v>
      </c>
      <c r="I5023">
        <v>41.883299999999998</v>
      </c>
      <c r="J5023">
        <v>2019</v>
      </c>
      <c r="K5023">
        <v>9</v>
      </c>
      <c r="L5023">
        <v>15144</v>
      </c>
      <c r="M5023">
        <v>303004811</v>
      </c>
      <c r="N5023" s="7">
        <v>43855</v>
      </c>
      <c r="P5023" s="7"/>
    </row>
    <row r="5024" spans="1:16" x14ac:dyDescent="0.25">
      <c r="A5024" t="s">
        <v>1045</v>
      </c>
      <c r="B5024" t="s">
        <v>1054</v>
      </c>
      <c r="C5024" t="s">
        <v>1074</v>
      </c>
      <c r="D5024" t="s">
        <v>1071</v>
      </c>
      <c r="E5024" t="s">
        <v>1075</v>
      </c>
      <c r="F5024" t="s">
        <v>1073</v>
      </c>
      <c r="G5024" t="s">
        <v>30</v>
      </c>
      <c r="H5024">
        <v>201909</v>
      </c>
      <c r="I5024">
        <v>191.7603</v>
      </c>
      <c r="J5024">
        <v>2019</v>
      </c>
      <c r="K5024">
        <v>9</v>
      </c>
      <c r="L5024">
        <v>15145</v>
      </c>
      <c r="M5024">
        <v>301806668</v>
      </c>
      <c r="N5024" s="7">
        <v>43842</v>
      </c>
      <c r="P5024" s="7"/>
    </row>
    <row r="5025" spans="1:16" x14ac:dyDescent="0.25">
      <c r="A5025" t="s">
        <v>1045</v>
      </c>
      <c r="B5025" t="s">
        <v>1054</v>
      </c>
      <c r="C5025" t="s">
        <v>1074</v>
      </c>
      <c r="D5025" t="s">
        <v>1071</v>
      </c>
      <c r="E5025" t="s">
        <v>1075</v>
      </c>
      <c r="F5025" t="s">
        <v>1073</v>
      </c>
      <c r="G5025" t="s">
        <v>36</v>
      </c>
      <c r="H5025">
        <v>201909</v>
      </c>
      <c r="I5025">
        <v>118.80029999999999</v>
      </c>
      <c r="J5025">
        <v>2019</v>
      </c>
      <c r="K5025">
        <v>9</v>
      </c>
      <c r="L5025">
        <v>15146</v>
      </c>
      <c r="M5025">
        <v>301705574</v>
      </c>
      <c r="N5025" s="7">
        <v>43869</v>
      </c>
      <c r="P5025" s="7"/>
    </row>
    <row r="5026" spans="1:16" x14ac:dyDescent="0.25">
      <c r="A5026" t="s">
        <v>1045</v>
      </c>
      <c r="B5026" t="s">
        <v>1054</v>
      </c>
      <c r="C5026" t="s">
        <v>1074</v>
      </c>
      <c r="D5026" t="s">
        <v>1071</v>
      </c>
      <c r="E5026" t="s">
        <v>1075</v>
      </c>
      <c r="F5026" t="s">
        <v>1073</v>
      </c>
      <c r="G5026" t="s">
        <v>32</v>
      </c>
      <c r="H5026">
        <v>201909</v>
      </c>
      <c r="I5026">
        <v>137.86709999999999</v>
      </c>
      <c r="J5026">
        <v>2019</v>
      </c>
      <c r="K5026">
        <v>9</v>
      </c>
      <c r="L5026">
        <v>15147</v>
      </c>
      <c r="M5026">
        <v>301806501</v>
      </c>
      <c r="N5026" s="7">
        <v>43802</v>
      </c>
      <c r="P5026" s="7"/>
    </row>
    <row r="5027" spans="1:16" x14ac:dyDescent="0.25">
      <c r="A5027" t="s">
        <v>1028</v>
      </c>
      <c r="B5027" t="s">
        <v>1076</v>
      </c>
      <c r="C5027" t="s">
        <v>1077</v>
      </c>
      <c r="D5027" t="s">
        <v>1078</v>
      </c>
      <c r="E5027" t="s">
        <v>1079</v>
      </c>
      <c r="F5027" t="s">
        <v>1080</v>
      </c>
      <c r="G5027" t="s">
        <v>28</v>
      </c>
      <c r="H5027">
        <v>201909</v>
      </c>
      <c r="I5027">
        <v>166.35273749999999</v>
      </c>
      <c r="J5027">
        <v>2019</v>
      </c>
      <c r="K5027">
        <v>9</v>
      </c>
      <c r="L5027">
        <v>15148</v>
      </c>
      <c r="M5027">
        <v>301908112</v>
      </c>
      <c r="N5027" s="7">
        <v>43781</v>
      </c>
      <c r="P5027" s="7"/>
    </row>
    <row r="5028" spans="1:16" x14ac:dyDescent="0.25">
      <c r="A5028" t="s">
        <v>1045</v>
      </c>
      <c r="B5028" t="s">
        <v>1054</v>
      </c>
      <c r="C5028" t="s">
        <v>1074</v>
      </c>
      <c r="D5028" t="s">
        <v>1071</v>
      </c>
      <c r="E5028" t="s">
        <v>1075</v>
      </c>
      <c r="F5028" t="s">
        <v>1073</v>
      </c>
      <c r="G5028" t="s">
        <v>244</v>
      </c>
      <c r="H5028">
        <v>201909</v>
      </c>
      <c r="I5028">
        <v>160.18</v>
      </c>
      <c r="J5028">
        <v>2019</v>
      </c>
      <c r="K5028">
        <v>9</v>
      </c>
      <c r="L5028">
        <v>15149</v>
      </c>
      <c r="M5028">
        <v>301706340</v>
      </c>
      <c r="N5028" s="7">
        <v>43752</v>
      </c>
      <c r="P5028" s="7"/>
    </row>
    <row r="5029" spans="1:16" x14ac:dyDescent="0.25">
      <c r="A5029" t="s">
        <v>1045</v>
      </c>
      <c r="B5029" t="s">
        <v>1046</v>
      </c>
      <c r="C5029" t="s">
        <v>1047</v>
      </c>
      <c r="D5029" t="s">
        <v>1048</v>
      </c>
      <c r="E5029" t="s">
        <v>1049</v>
      </c>
      <c r="F5029" t="s">
        <v>1050</v>
      </c>
      <c r="G5029" t="s">
        <v>24</v>
      </c>
      <c r="H5029">
        <v>201909</v>
      </c>
      <c r="I5029">
        <v>245.22919999999999</v>
      </c>
      <c r="J5029">
        <v>2019</v>
      </c>
      <c r="K5029">
        <v>9</v>
      </c>
      <c r="L5029">
        <v>15150</v>
      </c>
      <c r="M5029">
        <v>301809652</v>
      </c>
      <c r="N5029" s="7">
        <v>43799</v>
      </c>
      <c r="P5029" s="7"/>
    </row>
    <row r="5030" spans="1:16" x14ac:dyDescent="0.25">
      <c r="A5030" t="s">
        <v>21</v>
      </c>
      <c r="B5030" t="s">
        <v>22</v>
      </c>
      <c r="C5030" t="s">
        <v>38</v>
      </c>
      <c r="D5030" t="s">
        <v>39</v>
      </c>
      <c r="E5030" t="s">
        <v>40</v>
      </c>
      <c r="F5030" t="s">
        <v>23</v>
      </c>
      <c r="G5030" t="s">
        <v>26</v>
      </c>
      <c r="H5030">
        <v>201909</v>
      </c>
      <c r="I5030">
        <v>95.846500000000006</v>
      </c>
      <c r="J5030">
        <v>2019</v>
      </c>
      <c r="K5030">
        <v>9</v>
      </c>
      <c r="L5030">
        <v>15151</v>
      </c>
      <c r="M5030">
        <v>302107417</v>
      </c>
      <c r="N5030" s="7">
        <v>43792</v>
      </c>
      <c r="P5030" s="7"/>
    </row>
    <row r="5031" spans="1:16" x14ac:dyDescent="0.25">
      <c r="A5031" t="s">
        <v>21</v>
      </c>
      <c r="B5031" t="s">
        <v>22</v>
      </c>
      <c r="C5031" t="s">
        <v>43</v>
      </c>
      <c r="D5031" t="s">
        <v>44</v>
      </c>
      <c r="E5031" t="s">
        <v>45</v>
      </c>
      <c r="F5031" t="s">
        <v>23</v>
      </c>
      <c r="G5031" t="s">
        <v>27</v>
      </c>
      <c r="H5031">
        <v>201909</v>
      </c>
      <c r="I5031">
        <v>165</v>
      </c>
      <c r="J5031">
        <v>2019</v>
      </c>
      <c r="K5031">
        <v>9</v>
      </c>
      <c r="L5031">
        <v>15152</v>
      </c>
      <c r="M5031">
        <v>303005339</v>
      </c>
      <c r="N5031" s="7">
        <v>43838</v>
      </c>
      <c r="P5031" s="7"/>
    </row>
    <row r="5032" spans="1:16" x14ac:dyDescent="0.25">
      <c r="A5032" t="s">
        <v>1045</v>
      </c>
      <c r="B5032" t="s">
        <v>1067</v>
      </c>
      <c r="C5032" t="s">
        <v>1068</v>
      </c>
      <c r="D5032" t="s">
        <v>1069</v>
      </c>
      <c r="E5032" t="s">
        <v>1070</v>
      </c>
      <c r="F5032" t="s">
        <v>1050</v>
      </c>
      <c r="G5032" t="s">
        <v>26</v>
      </c>
      <c r="H5032">
        <v>201909</v>
      </c>
      <c r="I5032">
        <v>51.962699999999998</v>
      </c>
      <c r="J5032">
        <v>2019</v>
      </c>
      <c r="K5032">
        <v>9</v>
      </c>
      <c r="L5032">
        <v>15153</v>
      </c>
      <c r="M5032">
        <v>302111096</v>
      </c>
      <c r="N5032" s="7">
        <v>43753</v>
      </c>
      <c r="P5032" s="7"/>
    </row>
    <row r="5033" spans="1:16" x14ac:dyDescent="0.25">
      <c r="A5033" t="s">
        <v>1028</v>
      </c>
      <c r="B5033" t="s">
        <v>1076</v>
      </c>
      <c r="C5033" t="s">
        <v>1077</v>
      </c>
      <c r="D5033" t="s">
        <v>1078</v>
      </c>
      <c r="E5033" t="s">
        <v>1079</v>
      </c>
      <c r="F5033" t="s">
        <v>1080</v>
      </c>
      <c r="G5033" t="s">
        <v>338</v>
      </c>
      <c r="H5033">
        <v>201909</v>
      </c>
      <c r="I5033">
        <v>145.21969999999999</v>
      </c>
      <c r="J5033">
        <v>2019</v>
      </c>
      <c r="K5033">
        <v>9</v>
      </c>
      <c r="L5033">
        <v>15154</v>
      </c>
      <c r="M5033">
        <v>302107832</v>
      </c>
      <c r="N5033" s="7">
        <v>43715</v>
      </c>
      <c r="P5033" s="7"/>
    </row>
    <row r="5034" spans="1:16" x14ac:dyDescent="0.25">
      <c r="A5034" t="s">
        <v>21</v>
      </c>
      <c r="B5034" t="s">
        <v>22</v>
      </c>
      <c r="C5034" t="s">
        <v>47</v>
      </c>
      <c r="D5034" t="s">
        <v>48</v>
      </c>
      <c r="E5034" t="s">
        <v>49</v>
      </c>
      <c r="F5034" t="s">
        <v>23</v>
      </c>
      <c r="G5034" t="s">
        <v>26</v>
      </c>
      <c r="H5034">
        <v>201909</v>
      </c>
      <c r="I5034">
        <v>109.241</v>
      </c>
      <c r="J5034">
        <v>2019</v>
      </c>
      <c r="K5034">
        <v>9</v>
      </c>
      <c r="L5034">
        <v>15155</v>
      </c>
      <c r="M5034">
        <v>302104604</v>
      </c>
      <c r="N5034" s="7">
        <v>43706</v>
      </c>
      <c r="P5034" s="7"/>
    </row>
    <row r="5035" spans="1:16" x14ac:dyDescent="0.25">
      <c r="A5035" t="s">
        <v>1045</v>
      </c>
      <c r="B5035" t="s">
        <v>1054</v>
      </c>
      <c r="C5035" t="s">
        <v>1055</v>
      </c>
      <c r="D5035" t="s">
        <v>1071</v>
      </c>
      <c r="E5035" t="s">
        <v>1072</v>
      </c>
      <c r="F5035" t="s">
        <v>1073</v>
      </c>
      <c r="G5035" t="s">
        <v>27</v>
      </c>
      <c r="H5035">
        <v>201909</v>
      </c>
      <c r="I5035">
        <v>133.05529999999999</v>
      </c>
      <c r="J5035">
        <v>2019</v>
      </c>
      <c r="K5035">
        <v>9</v>
      </c>
      <c r="L5035">
        <v>15156</v>
      </c>
      <c r="M5035">
        <v>301908183</v>
      </c>
      <c r="N5035" s="7">
        <v>43833</v>
      </c>
      <c r="P5035" s="7"/>
    </row>
    <row r="5036" spans="1:16" x14ac:dyDescent="0.25">
      <c r="A5036" t="s">
        <v>1045</v>
      </c>
      <c r="B5036" t="s">
        <v>1060</v>
      </c>
      <c r="C5036" t="s">
        <v>1061</v>
      </c>
      <c r="D5036" t="s">
        <v>1062</v>
      </c>
      <c r="E5036" t="s">
        <v>1063</v>
      </c>
      <c r="F5036" t="s">
        <v>1050</v>
      </c>
      <c r="G5036" t="s">
        <v>24</v>
      </c>
      <c r="H5036">
        <v>201909</v>
      </c>
      <c r="I5036">
        <v>430.84390000000002</v>
      </c>
      <c r="J5036">
        <v>2019</v>
      </c>
      <c r="K5036">
        <v>9</v>
      </c>
      <c r="L5036">
        <v>15157</v>
      </c>
      <c r="M5036">
        <v>303001338</v>
      </c>
      <c r="N5036" s="7">
        <v>43712</v>
      </c>
      <c r="P5036" s="7"/>
    </row>
    <row r="5037" spans="1:16" x14ac:dyDescent="0.25">
      <c r="A5037" t="s">
        <v>1045</v>
      </c>
      <c r="B5037" t="s">
        <v>1046</v>
      </c>
      <c r="C5037" t="s">
        <v>1047</v>
      </c>
      <c r="D5037" t="s">
        <v>1048</v>
      </c>
      <c r="E5037" t="s">
        <v>1049</v>
      </c>
      <c r="F5037" t="s">
        <v>1050</v>
      </c>
      <c r="G5037" t="s">
        <v>26</v>
      </c>
      <c r="H5037">
        <v>201909</v>
      </c>
      <c r="I5037">
        <v>282.12439999999998</v>
      </c>
      <c r="J5037">
        <v>2019</v>
      </c>
      <c r="K5037">
        <v>9</v>
      </c>
      <c r="L5037">
        <v>15158</v>
      </c>
      <c r="M5037">
        <v>302107489</v>
      </c>
      <c r="N5037" s="7">
        <v>43743</v>
      </c>
      <c r="P5037" s="7"/>
    </row>
    <row r="5038" spans="1:16" x14ac:dyDescent="0.25">
      <c r="A5038" t="s">
        <v>1045</v>
      </c>
      <c r="B5038" t="s">
        <v>1054</v>
      </c>
      <c r="C5038" t="s">
        <v>1058</v>
      </c>
      <c r="D5038" t="s">
        <v>1056</v>
      </c>
      <c r="E5038" t="s">
        <v>1059</v>
      </c>
      <c r="F5038" t="s">
        <v>1050</v>
      </c>
      <c r="G5038" t="s">
        <v>605</v>
      </c>
      <c r="H5038">
        <v>201909</v>
      </c>
      <c r="I5038">
        <v>147.64699999999999</v>
      </c>
      <c r="J5038">
        <v>2019</v>
      </c>
      <c r="K5038">
        <v>9</v>
      </c>
      <c r="L5038">
        <v>15159</v>
      </c>
      <c r="M5038">
        <v>301804972</v>
      </c>
      <c r="N5038" s="7">
        <v>43788</v>
      </c>
      <c r="P5038" s="7"/>
    </row>
    <row r="5039" spans="1:16" x14ac:dyDescent="0.25">
      <c r="A5039" t="s">
        <v>1045</v>
      </c>
      <c r="B5039" t="s">
        <v>1060</v>
      </c>
      <c r="C5039" t="s">
        <v>1061</v>
      </c>
      <c r="D5039" t="s">
        <v>1062</v>
      </c>
      <c r="E5039" t="s">
        <v>1063</v>
      </c>
      <c r="F5039" t="s">
        <v>1050</v>
      </c>
      <c r="G5039" t="s">
        <v>291</v>
      </c>
      <c r="H5039">
        <v>201909</v>
      </c>
      <c r="I5039">
        <v>512.85709999999995</v>
      </c>
      <c r="J5039">
        <v>2019</v>
      </c>
      <c r="K5039">
        <v>9</v>
      </c>
      <c r="L5039">
        <v>15160</v>
      </c>
      <c r="M5039">
        <v>301806541</v>
      </c>
      <c r="N5039" s="7">
        <v>43805</v>
      </c>
      <c r="P5039" s="7"/>
    </row>
    <row r="5040" spans="1:16" x14ac:dyDescent="0.25">
      <c r="A5040" t="s">
        <v>1028</v>
      </c>
      <c r="B5040" t="s">
        <v>1076</v>
      </c>
      <c r="C5040" t="s">
        <v>1077</v>
      </c>
      <c r="D5040" t="s">
        <v>1078</v>
      </c>
      <c r="E5040" t="s">
        <v>1079</v>
      </c>
      <c r="F5040" t="s">
        <v>1080</v>
      </c>
      <c r="G5040" t="s">
        <v>31</v>
      </c>
      <c r="H5040">
        <v>201909</v>
      </c>
      <c r="I5040">
        <v>177.64915450000001</v>
      </c>
      <c r="J5040">
        <v>2019</v>
      </c>
      <c r="K5040">
        <v>9</v>
      </c>
      <c r="L5040">
        <v>15161</v>
      </c>
      <c r="M5040">
        <v>302104567</v>
      </c>
      <c r="N5040" s="7">
        <v>43839</v>
      </c>
      <c r="P5040" s="7"/>
    </row>
    <row r="5041" spans="1:16" x14ac:dyDescent="0.25">
      <c r="A5041" t="s">
        <v>1045</v>
      </c>
      <c r="B5041" t="s">
        <v>1060</v>
      </c>
      <c r="C5041" t="s">
        <v>1061</v>
      </c>
      <c r="D5041" t="s">
        <v>1062</v>
      </c>
      <c r="E5041" t="s">
        <v>1063</v>
      </c>
      <c r="F5041" t="s">
        <v>1050</v>
      </c>
      <c r="G5041" t="s">
        <v>10</v>
      </c>
      <c r="H5041">
        <v>201909</v>
      </c>
      <c r="I5041">
        <v>515.63930000000005</v>
      </c>
      <c r="J5041">
        <v>2019</v>
      </c>
      <c r="K5041">
        <v>9</v>
      </c>
      <c r="L5041">
        <v>15162</v>
      </c>
      <c r="M5041">
        <v>303000174</v>
      </c>
      <c r="N5041" s="7">
        <v>43730</v>
      </c>
      <c r="P5041" s="7"/>
    </row>
    <row r="5042" spans="1:16" x14ac:dyDescent="0.25">
      <c r="A5042" t="s">
        <v>21</v>
      </c>
      <c r="B5042" t="s">
        <v>22</v>
      </c>
      <c r="C5042" t="s">
        <v>50</v>
      </c>
      <c r="D5042" t="s">
        <v>51</v>
      </c>
      <c r="E5042" t="s">
        <v>52</v>
      </c>
      <c r="F5042" t="s">
        <v>23</v>
      </c>
      <c r="G5042" t="s">
        <v>26</v>
      </c>
      <c r="H5042">
        <v>201909</v>
      </c>
      <c r="I5042">
        <v>81.2</v>
      </c>
      <c r="J5042">
        <v>2019</v>
      </c>
      <c r="K5042">
        <v>9</v>
      </c>
      <c r="L5042">
        <v>15163</v>
      </c>
      <c r="M5042">
        <v>199300722</v>
      </c>
      <c r="N5042" s="7">
        <v>43788</v>
      </c>
      <c r="P5042" s="7"/>
    </row>
    <row r="5043" spans="1:16" x14ac:dyDescent="0.25">
      <c r="A5043" t="s">
        <v>1045</v>
      </c>
      <c r="B5043" t="s">
        <v>1054</v>
      </c>
      <c r="C5043" t="s">
        <v>1058</v>
      </c>
      <c r="D5043" t="s">
        <v>1056</v>
      </c>
      <c r="E5043" t="s">
        <v>1059</v>
      </c>
      <c r="F5043" t="s">
        <v>1050</v>
      </c>
      <c r="G5043" t="s">
        <v>36</v>
      </c>
      <c r="H5043">
        <v>201909</v>
      </c>
      <c r="I5043">
        <v>147.78450000000001</v>
      </c>
      <c r="J5043">
        <v>2019</v>
      </c>
      <c r="K5043">
        <v>9</v>
      </c>
      <c r="L5043">
        <v>15164</v>
      </c>
      <c r="M5043">
        <v>301605405</v>
      </c>
      <c r="N5043" s="7">
        <v>43803</v>
      </c>
      <c r="P5043" s="7"/>
    </row>
    <row r="5044" spans="1:16" x14ac:dyDescent="0.25">
      <c r="A5044" t="s">
        <v>1045</v>
      </c>
      <c r="B5044" t="s">
        <v>1054</v>
      </c>
      <c r="C5044" t="s">
        <v>1058</v>
      </c>
      <c r="D5044" t="s">
        <v>1056</v>
      </c>
      <c r="E5044" t="s">
        <v>1059</v>
      </c>
      <c r="F5044" t="s">
        <v>1050</v>
      </c>
      <c r="G5044" t="s">
        <v>34</v>
      </c>
      <c r="H5044">
        <v>201909</v>
      </c>
      <c r="I5044">
        <v>159.5</v>
      </c>
      <c r="J5044">
        <v>2019</v>
      </c>
      <c r="K5044">
        <v>9</v>
      </c>
      <c r="L5044">
        <v>15165</v>
      </c>
      <c r="M5044">
        <v>303006921</v>
      </c>
      <c r="N5044" s="7">
        <v>43759</v>
      </c>
      <c r="P5044" s="7"/>
    </row>
    <row r="5045" spans="1:16" x14ac:dyDescent="0.25">
      <c r="A5045" t="s">
        <v>1045</v>
      </c>
      <c r="B5045" t="s">
        <v>1067</v>
      </c>
      <c r="C5045" t="s">
        <v>1068</v>
      </c>
      <c r="D5045" t="s">
        <v>1069</v>
      </c>
      <c r="E5045" t="s">
        <v>1070</v>
      </c>
      <c r="F5045" t="s">
        <v>1050</v>
      </c>
      <c r="G5045" t="s">
        <v>24</v>
      </c>
      <c r="H5045">
        <v>201909</v>
      </c>
      <c r="I5045">
        <v>53.869900000000001</v>
      </c>
      <c r="J5045">
        <v>2019</v>
      </c>
      <c r="K5045">
        <v>9</v>
      </c>
      <c r="L5045">
        <v>15166</v>
      </c>
      <c r="M5045">
        <v>302107423</v>
      </c>
      <c r="N5045" s="7">
        <v>43859</v>
      </c>
      <c r="P5045" s="7"/>
    </row>
    <row r="5046" spans="1:16" x14ac:dyDescent="0.25">
      <c r="A5046" t="s">
        <v>1045</v>
      </c>
      <c r="B5046" t="s">
        <v>1054</v>
      </c>
      <c r="C5046" t="s">
        <v>1074</v>
      </c>
      <c r="D5046" t="s">
        <v>1071</v>
      </c>
      <c r="E5046" t="s">
        <v>1075</v>
      </c>
      <c r="F5046" t="s">
        <v>1073</v>
      </c>
      <c r="G5046" t="s">
        <v>319</v>
      </c>
      <c r="H5046">
        <v>201909</v>
      </c>
      <c r="I5046">
        <v>111.1357</v>
      </c>
      <c r="J5046">
        <v>2019</v>
      </c>
      <c r="K5046">
        <v>9</v>
      </c>
      <c r="L5046">
        <v>15167</v>
      </c>
      <c r="M5046">
        <v>301705019</v>
      </c>
      <c r="N5046" s="7">
        <v>43713</v>
      </c>
      <c r="P5046" s="7"/>
    </row>
    <row r="5047" spans="1:16" x14ac:dyDescent="0.25">
      <c r="A5047" t="s">
        <v>1045</v>
      </c>
      <c r="B5047" t="s">
        <v>1060</v>
      </c>
      <c r="C5047" t="s">
        <v>1061</v>
      </c>
      <c r="D5047" t="s">
        <v>1062</v>
      </c>
      <c r="E5047" t="s">
        <v>1063</v>
      </c>
      <c r="F5047" t="s">
        <v>1050</v>
      </c>
      <c r="G5047" t="s">
        <v>53</v>
      </c>
      <c r="H5047">
        <v>201909</v>
      </c>
      <c r="I5047">
        <v>411.6857</v>
      </c>
      <c r="J5047">
        <v>2019</v>
      </c>
      <c r="K5047">
        <v>9</v>
      </c>
      <c r="L5047">
        <v>15168</v>
      </c>
      <c r="M5047">
        <v>301908691</v>
      </c>
      <c r="N5047" s="7">
        <v>43698</v>
      </c>
      <c r="P5047" s="7"/>
    </row>
    <row r="5048" spans="1:16" x14ac:dyDescent="0.25">
      <c r="A5048" t="s">
        <v>1045</v>
      </c>
      <c r="B5048" t="s">
        <v>1060</v>
      </c>
      <c r="C5048" t="s">
        <v>1064</v>
      </c>
      <c r="D5048" t="s">
        <v>1065</v>
      </c>
      <c r="E5048" t="s">
        <v>1066</v>
      </c>
      <c r="F5048" t="s">
        <v>1050</v>
      </c>
      <c r="G5048" t="s">
        <v>26</v>
      </c>
      <c r="H5048">
        <v>201909</v>
      </c>
      <c r="I5048">
        <v>549.48829999999998</v>
      </c>
      <c r="J5048">
        <v>2019</v>
      </c>
      <c r="K5048">
        <v>9</v>
      </c>
      <c r="L5048">
        <v>15169</v>
      </c>
      <c r="M5048">
        <v>301800319</v>
      </c>
      <c r="N5048" s="7">
        <v>43735</v>
      </c>
      <c r="P5048" s="7"/>
    </row>
    <row r="5049" spans="1:16" x14ac:dyDescent="0.25">
      <c r="A5049" t="s">
        <v>1045</v>
      </c>
      <c r="B5049" t="s">
        <v>1067</v>
      </c>
      <c r="C5049" t="s">
        <v>1068</v>
      </c>
      <c r="D5049" t="s">
        <v>1069</v>
      </c>
      <c r="E5049" t="s">
        <v>1070</v>
      </c>
      <c r="F5049" t="s">
        <v>1050</v>
      </c>
      <c r="G5049" t="s">
        <v>11</v>
      </c>
      <c r="H5049">
        <v>201909</v>
      </c>
      <c r="I5049">
        <v>91.36</v>
      </c>
      <c r="J5049">
        <v>2019</v>
      </c>
      <c r="K5049">
        <v>9</v>
      </c>
      <c r="L5049">
        <v>15170</v>
      </c>
      <c r="M5049">
        <v>302111084</v>
      </c>
      <c r="N5049" s="7">
        <v>43734</v>
      </c>
      <c r="P5049" s="7"/>
    </row>
    <row r="5050" spans="1:16" x14ac:dyDescent="0.25">
      <c r="A5050" t="s">
        <v>1045</v>
      </c>
      <c r="B5050" t="s">
        <v>1046</v>
      </c>
      <c r="C5050" t="s">
        <v>1051</v>
      </c>
      <c r="D5050" t="s">
        <v>1052</v>
      </c>
      <c r="E5050" t="s">
        <v>1053</v>
      </c>
      <c r="F5050" t="s">
        <v>1050</v>
      </c>
      <c r="G5050" t="s">
        <v>27</v>
      </c>
      <c r="H5050">
        <v>201909</v>
      </c>
      <c r="I5050">
        <v>363.44</v>
      </c>
      <c r="J5050">
        <v>2019</v>
      </c>
      <c r="K5050">
        <v>9</v>
      </c>
      <c r="L5050">
        <v>15171</v>
      </c>
      <c r="M5050">
        <v>302107228</v>
      </c>
      <c r="N5050" s="7">
        <v>43836</v>
      </c>
      <c r="P5050" s="7"/>
    </row>
    <row r="5051" spans="1:16" x14ac:dyDescent="0.25">
      <c r="A5051" t="s">
        <v>1045</v>
      </c>
      <c r="B5051" t="s">
        <v>1054</v>
      </c>
      <c r="C5051" t="s">
        <v>1074</v>
      </c>
      <c r="D5051" t="s">
        <v>1071</v>
      </c>
      <c r="E5051" t="s">
        <v>1075</v>
      </c>
      <c r="F5051" t="s">
        <v>1073</v>
      </c>
      <c r="G5051" t="s">
        <v>53</v>
      </c>
      <c r="H5051">
        <v>201909</v>
      </c>
      <c r="I5051">
        <v>139.11000000000001</v>
      </c>
      <c r="J5051">
        <v>2019</v>
      </c>
      <c r="K5051">
        <v>9</v>
      </c>
      <c r="L5051">
        <v>15172</v>
      </c>
      <c r="M5051">
        <v>303004450</v>
      </c>
      <c r="N5051" s="7">
        <v>43715</v>
      </c>
      <c r="P5051" s="7"/>
    </row>
    <row r="5052" spans="1:16" x14ac:dyDescent="0.25">
      <c r="A5052" t="s">
        <v>1045</v>
      </c>
      <c r="B5052" t="s">
        <v>1060</v>
      </c>
      <c r="C5052" t="s">
        <v>1061</v>
      </c>
      <c r="D5052" t="s">
        <v>1062</v>
      </c>
      <c r="E5052" t="s">
        <v>1063</v>
      </c>
      <c r="F5052" t="s">
        <v>1050</v>
      </c>
      <c r="G5052" t="s">
        <v>33</v>
      </c>
      <c r="H5052">
        <v>201909</v>
      </c>
      <c r="I5052">
        <v>616.76670000000001</v>
      </c>
      <c r="J5052">
        <v>2019</v>
      </c>
      <c r="K5052">
        <v>9</v>
      </c>
      <c r="L5052">
        <v>15173</v>
      </c>
      <c r="M5052">
        <v>303009346</v>
      </c>
      <c r="N5052" s="7">
        <v>43810</v>
      </c>
      <c r="P5052" s="7"/>
    </row>
    <row r="5053" spans="1:16" x14ac:dyDescent="0.25">
      <c r="A5053" t="s">
        <v>1045</v>
      </c>
      <c r="B5053" t="s">
        <v>1054</v>
      </c>
      <c r="C5053" t="s">
        <v>1055</v>
      </c>
      <c r="D5053" t="s">
        <v>1071</v>
      </c>
      <c r="E5053" t="s">
        <v>1072</v>
      </c>
      <c r="F5053" t="s">
        <v>1073</v>
      </c>
      <c r="G5053" t="s">
        <v>26</v>
      </c>
      <c r="H5053">
        <v>201909</v>
      </c>
      <c r="I5053">
        <v>129.83959999999999</v>
      </c>
      <c r="J5053">
        <v>2019</v>
      </c>
      <c r="K5053">
        <v>9</v>
      </c>
      <c r="L5053">
        <v>15174</v>
      </c>
      <c r="M5053">
        <v>300705563</v>
      </c>
      <c r="N5053" s="7">
        <v>43754</v>
      </c>
      <c r="P5053" s="7"/>
    </row>
    <row r="5054" spans="1:16" x14ac:dyDescent="0.25">
      <c r="A5054" t="s">
        <v>1045</v>
      </c>
      <c r="B5054" t="s">
        <v>1060</v>
      </c>
      <c r="C5054" t="s">
        <v>1064</v>
      </c>
      <c r="D5054" t="s">
        <v>1065</v>
      </c>
      <c r="E5054" t="s">
        <v>1066</v>
      </c>
      <c r="F5054" t="s">
        <v>1050</v>
      </c>
      <c r="G5054" t="s">
        <v>323</v>
      </c>
      <c r="H5054">
        <v>201909</v>
      </c>
      <c r="I5054">
        <v>531.40030000000002</v>
      </c>
      <c r="J5054">
        <v>2019</v>
      </c>
      <c r="K5054">
        <v>9</v>
      </c>
      <c r="L5054">
        <v>15175</v>
      </c>
      <c r="M5054">
        <v>301906299</v>
      </c>
      <c r="N5054" s="7">
        <v>43859</v>
      </c>
      <c r="P5054" s="7"/>
    </row>
    <row r="5055" spans="1:16" x14ac:dyDescent="0.25">
      <c r="A5055" t="s">
        <v>1045</v>
      </c>
      <c r="B5055" t="s">
        <v>1046</v>
      </c>
      <c r="C5055" t="s">
        <v>1051</v>
      </c>
      <c r="D5055" t="s">
        <v>1052</v>
      </c>
      <c r="E5055" t="s">
        <v>1053</v>
      </c>
      <c r="F5055" t="s">
        <v>1050</v>
      </c>
      <c r="G5055" t="s">
        <v>34</v>
      </c>
      <c r="H5055">
        <v>201909</v>
      </c>
      <c r="I5055">
        <v>375.37</v>
      </c>
      <c r="J5055">
        <v>2019</v>
      </c>
      <c r="K5055">
        <v>9</v>
      </c>
      <c r="L5055">
        <v>15176</v>
      </c>
      <c r="M5055">
        <v>302105735</v>
      </c>
      <c r="N5055" s="7">
        <v>43720</v>
      </c>
      <c r="P5055" s="7"/>
    </row>
    <row r="5056" spans="1:16" x14ac:dyDescent="0.25">
      <c r="A5056" t="s">
        <v>1045</v>
      </c>
      <c r="B5056" t="s">
        <v>1046</v>
      </c>
      <c r="C5056" t="s">
        <v>1047</v>
      </c>
      <c r="D5056" t="s">
        <v>1048</v>
      </c>
      <c r="E5056" t="s">
        <v>1049</v>
      </c>
      <c r="F5056" t="s">
        <v>1050</v>
      </c>
      <c r="G5056" t="s">
        <v>34</v>
      </c>
      <c r="H5056">
        <v>201909</v>
      </c>
      <c r="I5056">
        <v>214.8433</v>
      </c>
      <c r="J5056">
        <v>2019</v>
      </c>
      <c r="K5056">
        <v>9</v>
      </c>
      <c r="L5056">
        <v>15177</v>
      </c>
      <c r="M5056">
        <v>302107008</v>
      </c>
      <c r="N5056" s="7">
        <v>43817</v>
      </c>
      <c r="P5056" s="7"/>
    </row>
    <row r="5057" spans="1:16" x14ac:dyDescent="0.25">
      <c r="A5057" t="s">
        <v>1045</v>
      </c>
      <c r="B5057" t="s">
        <v>1054</v>
      </c>
      <c r="C5057" t="s">
        <v>1058</v>
      </c>
      <c r="D5057" t="s">
        <v>1056</v>
      </c>
      <c r="E5057" t="s">
        <v>1059</v>
      </c>
      <c r="F5057" t="s">
        <v>1050</v>
      </c>
      <c r="G5057" t="s">
        <v>37</v>
      </c>
      <c r="H5057">
        <v>201909</v>
      </c>
      <c r="I5057">
        <v>211.2201</v>
      </c>
      <c r="J5057">
        <v>2019</v>
      </c>
      <c r="K5057">
        <v>9</v>
      </c>
      <c r="L5057">
        <v>15178</v>
      </c>
      <c r="M5057">
        <v>302110880</v>
      </c>
      <c r="N5057" s="7">
        <v>43734</v>
      </c>
      <c r="P5057" s="7"/>
    </row>
    <row r="5058" spans="1:16" x14ac:dyDescent="0.25">
      <c r="A5058" t="s">
        <v>1028</v>
      </c>
      <c r="B5058" t="s">
        <v>1076</v>
      </c>
      <c r="C5058" t="s">
        <v>1077</v>
      </c>
      <c r="D5058" t="s">
        <v>1078</v>
      </c>
      <c r="E5058" t="s">
        <v>1079</v>
      </c>
      <c r="F5058" t="s">
        <v>1080</v>
      </c>
      <c r="G5058" t="s">
        <v>35</v>
      </c>
      <c r="H5058">
        <v>201909</v>
      </c>
      <c r="I5058">
        <v>176.52173329999999</v>
      </c>
      <c r="J5058">
        <v>2019</v>
      </c>
      <c r="K5058">
        <v>9</v>
      </c>
      <c r="L5058">
        <v>15179</v>
      </c>
      <c r="M5058">
        <v>301703783</v>
      </c>
      <c r="N5058" s="7">
        <v>43783</v>
      </c>
      <c r="P5058" s="7"/>
    </row>
    <row r="5059" spans="1:16" x14ac:dyDescent="0.25">
      <c r="A5059" t="s">
        <v>1045</v>
      </c>
      <c r="B5059" t="s">
        <v>1046</v>
      </c>
      <c r="C5059" t="s">
        <v>1047</v>
      </c>
      <c r="D5059" t="s">
        <v>1048</v>
      </c>
      <c r="E5059" t="s">
        <v>1049</v>
      </c>
      <c r="F5059" t="s">
        <v>1050</v>
      </c>
      <c r="G5059" t="s">
        <v>42</v>
      </c>
      <c r="H5059">
        <v>201909</v>
      </c>
      <c r="I5059">
        <v>279.24009999999998</v>
      </c>
      <c r="J5059">
        <v>2019</v>
      </c>
      <c r="K5059">
        <v>9</v>
      </c>
      <c r="L5059">
        <v>15180</v>
      </c>
      <c r="M5059">
        <v>302106068</v>
      </c>
      <c r="N5059" s="7">
        <v>43723</v>
      </c>
      <c r="P5059" s="7"/>
    </row>
    <row r="5060" spans="1:16" x14ac:dyDescent="0.25">
      <c r="A5060" t="s">
        <v>1045</v>
      </c>
      <c r="B5060" t="s">
        <v>1060</v>
      </c>
      <c r="C5060" t="s">
        <v>1064</v>
      </c>
      <c r="D5060" t="s">
        <v>1065</v>
      </c>
      <c r="E5060" t="s">
        <v>1066</v>
      </c>
      <c r="F5060" t="s">
        <v>1050</v>
      </c>
      <c r="G5060" t="s">
        <v>35</v>
      </c>
      <c r="H5060">
        <v>201909</v>
      </c>
      <c r="I5060">
        <v>507.61200000000002</v>
      </c>
      <c r="J5060">
        <v>2019</v>
      </c>
      <c r="K5060">
        <v>9</v>
      </c>
      <c r="L5060">
        <v>15181</v>
      </c>
      <c r="M5060">
        <v>302105433</v>
      </c>
      <c r="N5060" s="7">
        <v>43838</v>
      </c>
      <c r="P5060" s="7"/>
    </row>
    <row r="5061" spans="1:16" x14ac:dyDescent="0.25">
      <c r="A5061" t="s">
        <v>21</v>
      </c>
      <c r="B5061" t="s">
        <v>22</v>
      </c>
      <c r="C5061" t="s">
        <v>50</v>
      </c>
      <c r="D5061" t="s">
        <v>51</v>
      </c>
      <c r="E5061" t="s">
        <v>52</v>
      </c>
      <c r="F5061" t="s">
        <v>23</v>
      </c>
      <c r="G5061" t="s">
        <v>33</v>
      </c>
      <c r="H5061">
        <v>201909</v>
      </c>
      <c r="I5061">
        <v>81.2</v>
      </c>
      <c r="J5061">
        <v>2019</v>
      </c>
      <c r="K5061">
        <v>9</v>
      </c>
      <c r="L5061">
        <v>15182</v>
      </c>
      <c r="M5061">
        <v>300300461</v>
      </c>
      <c r="N5061" s="7">
        <v>43778</v>
      </c>
      <c r="P5061" s="7"/>
    </row>
    <row r="5062" spans="1:16" x14ac:dyDescent="0.25">
      <c r="A5062" t="s">
        <v>1045</v>
      </c>
      <c r="B5062" t="s">
        <v>1046</v>
      </c>
      <c r="C5062" t="s">
        <v>1051</v>
      </c>
      <c r="D5062" t="s">
        <v>1052</v>
      </c>
      <c r="E5062" t="s">
        <v>1053</v>
      </c>
      <c r="F5062" t="s">
        <v>1050</v>
      </c>
      <c r="G5062" t="s">
        <v>29</v>
      </c>
      <c r="H5062">
        <v>201909</v>
      </c>
      <c r="I5062">
        <v>323.63330000000002</v>
      </c>
      <c r="J5062">
        <v>2019</v>
      </c>
      <c r="K5062">
        <v>9</v>
      </c>
      <c r="L5062">
        <v>15183</v>
      </c>
      <c r="M5062">
        <v>301704563</v>
      </c>
      <c r="N5062" s="7">
        <v>43813</v>
      </c>
      <c r="P5062" s="7"/>
    </row>
    <row r="5063" spans="1:16" x14ac:dyDescent="0.25">
      <c r="A5063" t="s">
        <v>1045</v>
      </c>
      <c r="B5063" t="s">
        <v>1060</v>
      </c>
      <c r="C5063" t="s">
        <v>1061</v>
      </c>
      <c r="D5063" t="s">
        <v>1062</v>
      </c>
      <c r="E5063" t="s">
        <v>1063</v>
      </c>
      <c r="F5063" t="s">
        <v>1050</v>
      </c>
      <c r="G5063" t="s">
        <v>42</v>
      </c>
      <c r="H5063">
        <v>201909</v>
      </c>
      <c r="I5063">
        <v>420.33960000000002</v>
      </c>
      <c r="J5063">
        <v>2019</v>
      </c>
      <c r="K5063">
        <v>9</v>
      </c>
      <c r="L5063">
        <v>15184</v>
      </c>
      <c r="M5063">
        <v>302106561</v>
      </c>
      <c r="N5063" s="7">
        <v>43758</v>
      </c>
      <c r="P5063" s="7"/>
    </row>
    <row r="5064" spans="1:16" x14ac:dyDescent="0.25">
      <c r="A5064" t="s">
        <v>1045</v>
      </c>
      <c r="B5064" t="s">
        <v>1054</v>
      </c>
      <c r="C5064" t="s">
        <v>1058</v>
      </c>
      <c r="D5064" t="s">
        <v>1056</v>
      </c>
      <c r="E5064" t="s">
        <v>1059</v>
      </c>
      <c r="F5064" t="s">
        <v>1050</v>
      </c>
      <c r="G5064" t="s">
        <v>323</v>
      </c>
      <c r="H5064">
        <v>201909</v>
      </c>
      <c r="I5064">
        <v>203.6883</v>
      </c>
      <c r="J5064">
        <v>2019</v>
      </c>
      <c r="K5064">
        <v>9</v>
      </c>
      <c r="L5064">
        <v>15185</v>
      </c>
      <c r="M5064">
        <v>302106656</v>
      </c>
      <c r="N5064" s="7">
        <v>43833</v>
      </c>
      <c r="P5064" s="7"/>
    </row>
    <row r="5065" spans="1:16" x14ac:dyDescent="0.25">
      <c r="A5065" t="s">
        <v>1028</v>
      </c>
      <c r="B5065" t="s">
        <v>1029</v>
      </c>
      <c r="C5065" t="s">
        <v>1030</v>
      </c>
      <c r="D5065" t="s">
        <v>1031</v>
      </c>
      <c r="E5065" t="s">
        <v>1032</v>
      </c>
      <c r="F5065" t="s">
        <v>1033</v>
      </c>
      <c r="G5065" t="s">
        <v>34</v>
      </c>
      <c r="H5065">
        <v>201909</v>
      </c>
      <c r="I5065">
        <v>264</v>
      </c>
      <c r="J5065">
        <v>2019</v>
      </c>
      <c r="K5065">
        <v>9</v>
      </c>
      <c r="L5065">
        <v>15186</v>
      </c>
      <c r="M5065">
        <v>303004483</v>
      </c>
      <c r="N5065" s="7">
        <v>43719</v>
      </c>
      <c r="P5065" s="7"/>
    </row>
    <row r="5066" spans="1:16" x14ac:dyDescent="0.25">
      <c r="A5066" t="s">
        <v>1045</v>
      </c>
      <c r="B5066" t="s">
        <v>1046</v>
      </c>
      <c r="C5066" t="s">
        <v>1047</v>
      </c>
      <c r="D5066" t="s">
        <v>1048</v>
      </c>
      <c r="E5066" t="s">
        <v>1049</v>
      </c>
      <c r="F5066" t="s">
        <v>1050</v>
      </c>
      <c r="G5066" t="s">
        <v>11</v>
      </c>
      <c r="H5066">
        <v>201909</v>
      </c>
      <c r="I5066">
        <v>222.83500000000001</v>
      </c>
      <c r="J5066">
        <v>2019</v>
      </c>
      <c r="K5066">
        <v>9</v>
      </c>
      <c r="L5066">
        <v>15187</v>
      </c>
      <c r="M5066">
        <v>303008876</v>
      </c>
      <c r="N5066" s="7">
        <v>43790</v>
      </c>
      <c r="P5066" s="7"/>
    </row>
    <row r="5067" spans="1:16" x14ac:dyDescent="0.25">
      <c r="A5067" t="s">
        <v>1045</v>
      </c>
      <c r="B5067" t="s">
        <v>1046</v>
      </c>
      <c r="C5067" t="s">
        <v>1051</v>
      </c>
      <c r="D5067" t="s">
        <v>1052</v>
      </c>
      <c r="E5067" t="s">
        <v>1053</v>
      </c>
      <c r="F5067" t="s">
        <v>1050</v>
      </c>
      <c r="G5067" t="s">
        <v>30</v>
      </c>
      <c r="H5067">
        <v>201909</v>
      </c>
      <c r="I5067">
        <v>353.3057</v>
      </c>
      <c r="J5067">
        <v>2019</v>
      </c>
      <c r="K5067">
        <v>9</v>
      </c>
      <c r="L5067">
        <v>15188</v>
      </c>
      <c r="M5067">
        <v>303006940</v>
      </c>
      <c r="N5067" s="7">
        <v>43741</v>
      </c>
      <c r="P5067" s="7"/>
    </row>
    <row r="5068" spans="1:16" x14ac:dyDescent="0.25">
      <c r="A5068" t="s">
        <v>1045</v>
      </c>
      <c r="B5068" t="s">
        <v>1060</v>
      </c>
      <c r="C5068" t="s">
        <v>1064</v>
      </c>
      <c r="D5068" t="s">
        <v>1065</v>
      </c>
      <c r="E5068" t="s">
        <v>1066</v>
      </c>
      <c r="F5068" t="s">
        <v>1050</v>
      </c>
      <c r="G5068" t="s">
        <v>27</v>
      </c>
      <c r="H5068">
        <v>201909</v>
      </c>
      <c r="I5068">
        <v>549.48829999999998</v>
      </c>
      <c r="J5068">
        <v>2019</v>
      </c>
      <c r="K5068">
        <v>9</v>
      </c>
      <c r="L5068">
        <v>15189</v>
      </c>
      <c r="M5068">
        <v>302107995</v>
      </c>
      <c r="N5068" s="7">
        <v>43755</v>
      </c>
      <c r="P5068" s="7"/>
    </row>
    <row r="5069" spans="1:16" x14ac:dyDescent="0.25">
      <c r="A5069" t="s">
        <v>1028</v>
      </c>
      <c r="B5069" t="s">
        <v>1029</v>
      </c>
      <c r="C5069" t="s">
        <v>1034</v>
      </c>
      <c r="D5069" t="s">
        <v>1035</v>
      </c>
      <c r="E5069" t="s">
        <v>1036</v>
      </c>
      <c r="F5069" t="s">
        <v>1033</v>
      </c>
      <c r="G5069" t="s">
        <v>27</v>
      </c>
      <c r="H5069">
        <v>201909</v>
      </c>
      <c r="I5069">
        <v>221.67590000000001</v>
      </c>
      <c r="J5069">
        <v>2019</v>
      </c>
      <c r="K5069">
        <v>9</v>
      </c>
      <c r="L5069">
        <v>15190</v>
      </c>
      <c r="M5069">
        <v>302108925</v>
      </c>
      <c r="N5069" s="7">
        <v>43748</v>
      </c>
      <c r="P5069" s="7"/>
    </row>
    <row r="5070" spans="1:16" x14ac:dyDescent="0.25">
      <c r="A5070" t="s">
        <v>1028</v>
      </c>
      <c r="B5070" t="s">
        <v>1029</v>
      </c>
      <c r="C5070" t="s">
        <v>1034</v>
      </c>
      <c r="D5070" t="s">
        <v>1035</v>
      </c>
      <c r="E5070" t="s">
        <v>1036</v>
      </c>
      <c r="F5070" t="s">
        <v>1033</v>
      </c>
      <c r="G5070" t="s">
        <v>35</v>
      </c>
      <c r="H5070">
        <v>201909</v>
      </c>
      <c r="I5070">
        <v>193</v>
      </c>
      <c r="J5070">
        <v>2019</v>
      </c>
      <c r="K5070">
        <v>9</v>
      </c>
      <c r="L5070">
        <v>15191</v>
      </c>
      <c r="M5070">
        <v>302108927</v>
      </c>
      <c r="N5070" s="7">
        <v>43721</v>
      </c>
      <c r="P5070" s="7"/>
    </row>
    <row r="5071" spans="1:16" x14ac:dyDescent="0.25">
      <c r="A5071" t="s">
        <v>21</v>
      </c>
      <c r="B5071" t="s">
        <v>22</v>
      </c>
      <c r="C5071" t="s">
        <v>38</v>
      </c>
      <c r="D5071" t="s">
        <v>39</v>
      </c>
      <c r="E5071" t="s">
        <v>40</v>
      </c>
      <c r="F5071" t="s">
        <v>23</v>
      </c>
      <c r="G5071" t="s">
        <v>36</v>
      </c>
      <c r="H5071">
        <v>201909</v>
      </c>
      <c r="I5071">
        <v>101.392</v>
      </c>
      <c r="J5071">
        <v>2019</v>
      </c>
      <c r="K5071">
        <v>9</v>
      </c>
      <c r="L5071">
        <v>15192</v>
      </c>
      <c r="M5071">
        <v>301904700</v>
      </c>
      <c r="N5071" s="7">
        <v>43761</v>
      </c>
      <c r="P5071" s="7"/>
    </row>
    <row r="5072" spans="1:16" x14ac:dyDescent="0.25">
      <c r="A5072" t="s">
        <v>1045</v>
      </c>
      <c r="B5072" t="s">
        <v>1046</v>
      </c>
      <c r="C5072" t="s">
        <v>1047</v>
      </c>
      <c r="D5072" t="s">
        <v>1048</v>
      </c>
      <c r="E5072" t="s">
        <v>1049</v>
      </c>
      <c r="F5072" t="s">
        <v>1050</v>
      </c>
      <c r="G5072" t="s">
        <v>31</v>
      </c>
      <c r="H5072">
        <v>201909</v>
      </c>
      <c r="I5072">
        <v>272.91129999999998</v>
      </c>
      <c r="J5072">
        <v>2019</v>
      </c>
      <c r="K5072">
        <v>9</v>
      </c>
      <c r="L5072">
        <v>15193</v>
      </c>
      <c r="M5072">
        <v>302108082</v>
      </c>
      <c r="N5072" s="7">
        <v>43847</v>
      </c>
      <c r="P5072" s="7"/>
    </row>
    <row r="5073" spans="1:16" x14ac:dyDescent="0.25">
      <c r="A5073" t="s">
        <v>1045</v>
      </c>
      <c r="B5073" t="s">
        <v>1054</v>
      </c>
      <c r="C5073" t="s">
        <v>1055</v>
      </c>
      <c r="D5073" t="s">
        <v>1056</v>
      </c>
      <c r="E5073" t="s">
        <v>1057</v>
      </c>
      <c r="F5073" t="s">
        <v>1050</v>
      </c>
      <c r="G5073" t="s">
        <v>26</v>
      </c>
      <c r="H5073">
        <v>201909</v>
      </c>
      <c r="I5073">
        <v>189.31819999999999</v>
      </c>
      <c r="J5073">
        <v>2019</v>
      </c>
      <c r="K5073">
        <v>9</v>
      </c>
      <c r="L5073">
        <v>15194</v>
      </c>
      <c r="M5073">
        <v>302110156</v>
      </c>
      <c r="N5073" s="7">
        <v>43767</v>
      </c>
      <c r="P5073" s="7"/>
    </row>
    <row r="5074" spans="1:16" x14ac:dyDescent="0.25">
      <c r="A5074" t="s">
        <v>1045</v>
      </c>
      <c r="B5074" t="s">
        <v>1060</v>
      </c>
      <c r="C5074" t="s">
        <v>1064</v>
      </c>
      <c r="D5074" t="s">
        <v>1065</v>
      </c>
      <c r="E5074" t="s">
        <v>1066</v>
      </c>
      <c r="F5074" t="s">
        <v>1050</v>
      </c>
      <c r="G5074" t="s">
        <v>32</v>
      </c>
      <c r="H5074">
        <v>201909</v>
      </c>
      <c r="I5074">
        <v>606.84789999999998</v>
      </c>
      <c r="J5074">
        <v>2019</v>
      </c>
      <c r="K5074">
        <v>9</v>
      </c>
      <c r="L5074">
        <v>15195</v>
      </c>
      <c r="M5074">
        <v>301806110</v>
      </c>
      <c r="N5074" s="7">
        <v>43711</v>
      </c>
      <c r="P5074" s="7"/>
    </row>
    <row r="5075" spans="1:16" x14ac:dyDescent="0.25">
      <c r="A5075" t="s">
        <v>1045</v>
      </c>
      <c r="B5075" t="s">
        <v>1054</v>
      </c>
      <c r="C5075" t="s">
        <v>1074</v>
      </c>
      <c r="D5075" t="s">
        <v>1071</v>
      </c>
      <c r="E5075" t="s">
        <v>1075</v>
      </c>
      <c r="F5075" t="s">
        <v>1073</v>
      </c>
      <c r="G5075" t="s">
        <v>33</v>
      </c>
      <c r="H5075">
        <v>201909</v>
      </c>
      <c r="I5075">
        <v>128.42699999999999</v>
      </c>
      <c r="J5075">
        <v>2019</v>
      </c>
      <c r="K5075">
        <v>9</v>
      </c>
      <c r="L5075">
        <v>15196</v>
      </c>
      <c r="M5075">
        <v>301705641</v>
      </c>
      <c r="N5075" s="7">
        <v>43886</v>
      </c>
      <c r="P5075" s="7"/>
    </row>
    <row r="5076" spans="1:16" x14ac:dyDescent="0.25">
      <c r="A5076" t="s">
        <v>1045</v>
      </c>
      <c r="B5076" t="s">
        <v>1067</v>
      </c>
      <c r="C5076" t="s">
        <v>1068</v>
      </c>
      <c r="D5076" t="s">
        <v>1069</v>
      </c>
      <c r="E5076" t="s">
        <v>1070</v>
      </c>
      <c r="F5076" t="s">
        <v>1050</v>
      </c>
      <c r="G5076" t="s">
        <v>28</v>
      </c>
      <c r="H5076">
        <v>201909</v>
      </c>
      <c r="I5076">
        <v>61.9467</v>
      </c>
      <c r="J5076">
        <v>2019</v>
      </c>
      <c r="K5076">
        <v>9</v>
      </c>
      <c r="L5076">
        <v>15197</v>
      </c>
      <c r="M5076">
        <v>198901822</v>
      </c>
      <c r="N5076" s="7">
        <v>43715</v>
      </c>
      <c r="P5076" s="7"/>
    </row>
    <row r="5077" spans="1:16" x14ac:dyDescent="0.25">
      <c r="A5077" t="s">
        <v>1028</v>
      </c>
      <c r="B5077" t="s">
        <v>1076</v>
      </c>
      <c r="C5077" t="s">
        <v>1077</v>
      </c>
      <c r="D5077" t="s">
        <v>1078</v>
      </c>
      <c r="E5077" t="s">
        <v>1079</v>
      </c>
      <c r="F5077" t="s">
        <v>1080</v>
      </c>
      <c r="G5077" t="s">
        <v>33</v>
      </c>
      <c r="H5077">
        <v>201909</v>
      </c>
      <c r="I5077">
        <v>163.52629999999999</v>
      </c>
      <c r="J5077">
        <v>2019</v>
      </c>
      <c r="K5077">
        <v>9</v>
      </c>
      <c r="L5077">
        <v>15198</v>
      </c>
      <c r="M5077">
        <v>303006281</v>
      </c>
      <c r="N5077" s="7">
        <v>43863</v>
      </c>
      <c r="P5077" s="7"/>
    </row>
    <row r="5078" spans="1:16" x14ac:dyDescent="0.25">
      <c r="A5078" t="s">
        <v>1045</v>
      </c>
      <c r="B5078" t="s">
        <v>1054</v>
      </c>
      <c r="C5078" t="s">
        <v>1074</v>
      </c>
      <c r="D5078" t="s">
        <v>1071</v>
      </c>
      <c r="E5078" t="s">
        <v>1075</v>
      </c>
      <c r="F5078" t="s">
        <v>1073</v>
      </c>
      <c r="G5078" t="s">
        <v>291</v>
      </c>
      <c r="H5078">
        <v>201909</v>
      </c>
      <c r="I5078">
        <v>171.50280000000001</v>
      </c>
      <c r="J5078">
        <v>2019</v>
      </c>
      <c r="K5078">
        <v>9</v>
      </c>
      <c r="L5078">
        <v>15199</v>
      </c>
      <c r="M5078">
        <v>301806612</v>
      </c>
      <c r="N5078" s="7">
        <v>43807</v>
      </c>
      <c r="P5078" s="7"/>
    </row>
    <row r="5079" spans="1:16" x14ac:dyDescent="0.25">
      <c r="A5079" t="s">
        <v>1028</v>
      </c>
      <c r="B5079" t="s">
        <v>1076</v>
      </c>
      <c r="C5079" t="s">
        <v>1077</v>
      </c>
      <c r="D5079" t="s">
        <v>1078</v>
      </c>
      <c r="E5079" t="s">
        <v>1079</v>
      </c>
      <c r="F5079" t="s">
        <v>1080</v>
      </c>
      <c r="G5079" t="s">
        <v>10</v>
      </c>
      <c r="H5079">
        <v>201909</v>
      </c>
      <c r="I5079">
        <v>186.2048111</v>
      </c>
      <c r="J5079">
        <v>2019</v>
      </c>
      <c r="K5079">
        <v>9</v>
      </c>
      <c r="L5079">
        <v>15200</v>
      </c>
      <c r="M5079">
        <v>303008117</v>
      </c>
      <c r="N5079" s="7">
        <v>43766</v>
      </c>
      <c r="P5079" s="7"/>
    </row>
    <row r="5080" spans="1:16" x14ac:dyDescent="0.25">
      <c r="A5080" t="s">
        <v>1028</v>
      </c>
      <c r="B5080" t="s">
        <v>1076</v>
      </c>
      <c r="C5080" t="s">
        <v>1077</v>
      </c>
      <c r="D5080" t="s">
        <v>1078</v>
      </c>
      <c r="E5080" t="s">
        <v>1079</v>
      </c>
      <c r="F5080" t="s">
        <v>1080</v>
      </c>
      <c r="G5080" t="s">
        <v>29</v>
      </c>
      <c r="H5080">
        <v>201909</v>
      </c>
      <c r="I5080">
        <v>173.4333</v>
      </c>
      <c r="J5080">
        <v>2019</v>
      </c>
      <c r="K5080">
        <v>9</v>
      </c>
      <c r="L5080">
        <v>15201</v>
      </c>
      <c r="M5080">
        <v>302106309</v>
      </c>
      <c r="N5080" s="7">
        <v>43788</v>
      </c>
      <c r="P5080" s="7"/>
    </row>
    <row r="5081" spans="1:16" x14ac:dyDescent="0.25">
      <c r="A5081" t="s">
        <v>1028</v>
      </c>
      <c r="B5081" t="s">
        <v>1029</v>
      </c>
      <c r="C5081" t="s">
        <v>1034</v>
      </c>
      <c r="D5081" t="s">
        <v>1035</v>
      </c>
      <c r="E5081" t="s">
        <v>1036</v>
      </c>
      <c r="F5081" t="s">
        <v>1033</v>
      </c>
      <c r="G5081" t="s">
        <v>10</v>
      </c>
      <c r="H5081">
        <v>201910</v>
      </c>
      <c r="I5081">
        <v>199.5434286</v>
      </c>
      <c r="J5081">
        <v>2019</v>
      </c>
      <c r="K5081">
        <v>10</v>
      </c>
      <c r="L5081">
        <v>15202</v>
      </c>
      <c r="M5081">
        <v>302107510</v>
      </c>
      <c r="N5081" s="7">
        <v>43809</v>
      </c>
      <c r="P5081" s="7"/>
    </row>
    <row r="5082" spans="1:16" x14ac:dyDescent="0.25">
      <c r="A5082" t="s">
        <v>1028</v>
      </c>
      <c r="B5082" t="s">
        <v>1076</v>
      </c>
      <c r="C5082" t="s">
        <v>1077</v>
      </c>
      <c r="D5082" t="s">
        <v>1078</v>
      </c>
      <c r="E5082" t="s">
        <v>1079</v>
      </c>
      <c r="F5082" t="s">
        <v>1080</v>
      </c>
      <c r="G5082" t="s">
        <v>34</v>
      </c>
      <c r="H5082">
        <v>201910</v>
      </c>
      <c r="I5082">
        <v>201.79313329999999</v>
      </c>
      <c r="J5082">
        <v>2019</v>
      </c>
      <c r="K5082">
        <v>10</v>
      </c>
      <c r="L5082">
        <v>15203</v>
      </c>
      <c r="M5082">
        <v>302108613</v>
      </c>
      <c r="N5082" s="7">
        <v>43812</v>
      </c>
      <c r="P5082" s="7"/>
    </row>
    <row r="5083" spans="1:16" x14ac:dyDescent="0.25">
      <c r="A5083" t="s">
        <v>1045</v>
      </c>
      <c r="B5083" t="s">
        <v>1054</v>
      </c>
      <c r="C5083" t="s">
        <v>1058</v>
      </c>
      <c r="D5083" t="s">
        <v>1056</v>
      </c>
      <c r="E5083" t="s">
        <v>1059</v>
      </c>
      <c r="F5083" t="s">
        <v>1050</v>
      </c>
      <c r="G5083" t="s">
        <v>12</v>
      </c>
      <c r="H5083">
        <v>201910</v>
      </c>
      <c r="I5083">
        <v>235.0393</v>
      </c>
      <c r="J5083">
        <v>2019</v>
      </c>
      <c r="K5083">
        <v>10</v>
      </c>
      <c r="L5083">
        <v>15204</v>
      </c>
      <c r="M5083">
        <v>301800984</v>
      </c>
      <c r="N5083" s="7">
        <v>43802</v>
      </c>
      <c r="P5083" s="7"/>
    </row>
    <row r="5084" spans="1:16" x14ac:dyDescent="0.25">
      <c r="A5084" t="s">
        <v>1045</v>
      </c>
      <c r="B5084" t="s">
        <v>1060</v>
      </c>
      <c r="C5084" t="s">
        <v>1061</v>
      </c>
      <c r="D5084" t="s">
        <v>1062</v>
      </c>
      <c r="E5084" t="s">
        <v>1063</v>
      </c>
      <c r="F5084" t="s">
        <v>1050</v>
      </c>
      <c r="G5084" t="s">
        <v>27</v>
      </c>
      <c r="H5084">
        <v>201910</v>
      </c>
      <c r="I5084">
        <v>519.40309999999999</v>
      </c>
      <c r="J5084">
        <v>2019</v>
      </c>
      <c r="K5084">
        <v>10</v>
      </c>
      <c r="L5084">
        <v>15205</v>
      </c>
      <c r="M5084">
        <v>302102724</v>
      </c>
      <c r="N5084" s="7">
        <v>43807</v>
      </c>
      <c r="P5084" s="7"/>
    </row>
    <row r="5085" spans="1:16" x14ac:dyDescent="0.25">
      <c r="A5085" t="s">
        <v>1045</v>
      </c>
      <c r="B5085" t="s">
        <v>1046</v>
      </c>
      <c r="C5085" t="s">
        <v>1051</v>
      </c>
      <c r="D5085" t="s">
        <v>1052</v>
      </c>
      <c r="E5085" t="s">
        <v>1053</v>
      </c>
      <c r="F5085" t="s">
        <v>1050</v>
      </c>
      <c r="G5085" t="s">
        <v>27</v>
      </c>
      <c r="H5085">
        <v>201910</v>
      </c>
      <c r="I5085">
        <v>365.613</v>
      </c>
      <c r="J5085">
        <v>2019</v>
      </c>
      <c r="K5085">
        <v>10</v>
      </c>
      <c r="L5085">
        <v>15206</v>
      </c>
      <c r="M5085">
        <v>301800980</v>
      </c>
      <c r="N5085" s="7">
        <v>43887</v>
      </c>
      <c r="P5085" s="7"/>
    </row>
    <row r="5086" spans="1:16" x14ac:dyDescent="0.25">
      <c r="A5086" t="s">
        <v>1045</v>
      </c>
      <c r="B5086" t="s">
        <v>1054</v>
      </c>
      <c r="C5086" t="s">
        <v>1058</v>
      </c>
      <c r="D5086" t="s">
        <v>1056</v>
      </c>
      <c r="E5086" t="s">
        <v>1059</v>
      </c>
      <c r="F5086" t="s">
        <v>1050</v>
      </c>
      <c r="G5086" t="s">
        <v>24</v>
      </c>
      <c r="H5086">
        <v>201910</v>
      </c>
      <c r="I5086">
        <v>110.4362</v>
      </c>
      <c r="J5086">
        <v>2019</v>
      </c>
      <c r="K5086">
        <v>10</v>
      </c>
      <c r="L5086">
        <v>15207</v>
      </c>
      <c r="M5086">
        <v>302107612</v>
      </c>
      <c r="N5086" s="7">
        <v>43771</v>
      </c>
      <c r="P5086" s="7"/>
    </row>
    <row r="5087" spans="1:16" x14ac:dyDescent="0.25">
      <c r="A5087" t="s">
        <v>1045</v>
      </c>
      <c r="B5087" t="s">
        <v>1067</v>
      </c>
      <c r="C5087" t="s">
        <v>1068</v>
      </c>
      <c r="D5087" t="s">
        <v>1069</v>
      </c>
      <c r="E5087" t="s">
        <v>1070</v>
      </c>
      <c r="F5087" t="s">
        <v>1050</v>
      </c>
      <c r="G5087" t="s">
        <v>11</v>
      </c>
      <c r="H5087">
        <v>201910</v>
      </c>
      <c r="I5087">
        <v>91.36</v>
      </c>
      <c r="J5087">
        <v>2019</v>
      </c>
      <c r="K5087">
        <v>10</v>
      </c>
      <c r="L5087">
        <v>15208</v>
      </c>
      <c r="M5087">
        <v>302108912</v>
      </c>
      <c r="N5087" s="7">
        <v>43780</v>
      </c>
      <c r="P5087" s="7"/>
    </row>
    <row r="5088" spans="1:16" x14ac:dyDescent="0.25">
      <c r="A5088" t="s">
        <v>1045</v>
      </c>
      <c r="B5088" t="s">
        <v>1046</v>
      </c>
      <c r="C5088" t="s">
        <v>1047</v>
      </c>
      <c r="D5088" t="s">
        <v>1048</v>
      </c>
      <c r="E5088" t="s">
        <v>1049</v>
      </c>
      <c r="F5088" t="s">
        <v>1050</v>
      </c>
      <c r="G5088" t="s">
        <v>30</v>
      </c>
      <c r="H5088">
        <v>201910</v>
      </c>
      <c r="I5088">
        <v>248.39420000000001</v>
      </c>
      <c r="J5088">
        <v>2019</v>
      </c>
      <c r="K5088">
        <v>10</v>
      </c>
      <c r="L5088">
        <v>15209</v>
      </c>
      <c r="M5088">
        <v>301506578</v>
      </c>
      <c r="N5088" s="7">
        <v>43896</v>
      </c>
      <c r="P5088" s="7"/>
    </row>
    <row r="5089" spans="1:16" x14ac:dyDescent="0.25">
      <c r="A5089" t="s">
        <v>1045</v>
      </c>
      <c r="B5089" t="s">
        <v>1067</v>
      </c>
      <c r="C5089" t="s">
        <v>1068</v>
      </c>
      <c r="D5089" t="s">
        <v>1069</v>
      </c>
      <c r="E5089" t="s">
        <v>1070</v>
      </c>
      <c r="F5089" t="s">
        <v>1050</v>
      </c>
      <c r="G5089" t="s">
        <v>32</v>
      </c>
      <c r="H5089">
        <v>201910</v>
      </c>
      <c r="I5089">
        <v>41.913499999999999</v>
      </c>
      <c r="J5089">
        <v>2019</v>
      </c>
      <c r="K5089">
        <v>10</v>
      </c>
      <c r="L5089">
        <v>15210</v>
      </c>
      <c r="M5089">
        <v>301906774</v>
      </c>
      <c r="N5089" s="7">
        <v>43781</v>
      </c>
      <c r="P5089" s="7"/>
    </row>
    <row r="5090" spans="1:16" x14ac:dyDescent="0.25">
      <c r="A5090" t="s">
        <v>1045</v>
      </c>
      <c r="B5090" t="s">
        <v>1054</v>
      </c>
      <c r="C5090" t="s">
        <v>1058</v>
      </c>
      <c r="D5090" t="s">
        <v>1056</v>
      </c>
      <c r="E5090" t="s">
        <v>1059</v>
      </c>
      <c r="F5090" t="s">
        <v>1050</v>
      </c>
      <c r="G5090" t="s">
        <v>15</v>
      </c>
      <c r="H5090">
        <v>201910</v>
      </c>
      <c r="I5090">
        <v>147.84299999999999</v>
      </c>
      <c r="J5090">
        <v>2019</v>
      </c>
      <c r="K5090">
        <v>10</v>
      </c>
      <c r="L5090">
        <v>15211</v>
      </c>
      <c r="M5090">
        <v>301704116</v>
      </c>
      <c r="N5090" s="7">
        <v>43792</v>
      </c>
      <c r="P5090" s="7"/>
    </row>
    <row r="5091" spans="1:16" x14ac:dyDescent="0.25">
      <c r="A5091" t="s">
        <v>1045</v>
      </c>
      <c r="B5091" t="s">
        <v>1054</v>
      </c>
      <c r="C5091" t="s">
        <v>1074</v>
      </c>
      <c r="D5091" t="s">
        <v>1071</v>
      </c>
      <c r="E5091" t="s">
        <v>1075</v>
      </c>
      <c r="F5091" t="s">
        <v>1073</v>
      </c>
      <c r="G5091" t="s">
        <v>11</v>
      </c>
      <c r="H5091">
        <v>201910</v>
      </c>
      <c r="I5091">
        <v>150.59899999999999</v>
      </c>
      <c r="J5091">
        <v>2019</v>
      </c>
      <c r="K5091">
        <v>10</v>
      </c>
      <c r="L5091">
        <v>15212</v>
      </c>
      <c r="M5091">
        <v>301709459</v>
      </c>
      <c r="N5091" s="7">
        <v>43847</v>
      </c>
      <c r="P5091" s="7"/>
    </row>
    <row r="5092" spans="1:16" x14ac:dyDescent="0.25">
      <c r="A5092" t="s">
        <v>1045</v>
      </c>
      <c r="B5092" t="s">
        <v>1067</v>
      </c>
      <c r="C5092" t="s">
        <v>1068</v>
      </c>
      <c r="D5092" t="s">
        <v>1069</v>
      </c>
      <c r="E5092" t="s">
        <v>1070</v>
      </c>
      <c r="F5092" t="s">
        <v>1050</v>
      </c>
      <c r="G5092" t="s">
        <v>34</v>
      </c>
      <c r="H5092">
        <v>201910</v>
      </c>
      <c r="I5092">
        <v>44</v>
      </c>
      <c r="J5092">
        <v>2019</v>
      </c>
      <c r="K5092">
        <v>10</v>
      </c>
      <c r="L5092">
        <v>15213</v>
      </c>
      <c r="M5092">
        <v>302110887</v>
      </c>
      <c r="N5092" s="7">
        <v>43846</v>
      </c>
      <c r="P5092" s="7"/>
    </row>
    <row r="5093" spans="1:16" x14ac:dyDescent="0.25">
      <c r="A5093" t="s">
        <v>1037</v>
      </c>
      <c r="B5093" t="s">
        <v>1038</v>
      </c>
      <c r="C5093" t="s">
        <v>1042</v>
      </c>
      <c r="D5093" t="s">
        <v>1043</v>
      </c>
      <c r="E5093" t="s">
        <v>1044</v>
      </c>
      <c r="F5093" t="s">
        <v>1033</v>
      </c>
      <c r="G5093" t="s">
        <v>27</v>
      </c>
      <c r="H5093">
        <v>201910</v>
      </c>
      <c r="I5093">
        <v>314.24193600000001</v>
      </c>
      <c r="J5093">
        <v>2019</v>
      </c>
      <c r="K5093">
        <v>10</v>
      </c>
      <c r="L5093">
        <v>15214</v>
      </c>
      <c r="M5093">
        <v>302105514</v>
      </c>
      <c r="N5093" s="7">
        <v>43803</v>
      </c>
      <c r="P5093" s="7"/>
    </row>
    <row r="5094" spans="1:16" x14ac:dyDescent="0.25">
      <c r="A5094" t="s">
        <v>21</v>
      </c>
      <c r="B5094" t="s">
        <v>22</v>
      </c>
      <c r="C5094" t="s">
        <v>54</v>
      </c>
      <c r="D5094" t="s">
        <v>55</v>
      </c>
      <c r="E5094" t="s">
        <v>56</v>
      </c>
      <c r="F5094" t="s">
        <v>23</v>
      </c>
      <c r="G5094" t="s">
        <v>26</v>
      </c>
      <c r="H5094">
        <v>201910</v>
      </c>
      <c r="I5094">
        <v>89.238100000000003</v>
      </c>
      <c r="J5094">
        <v>2019</v>
      </c>
      <c r="K5094">
        <v>10</v>
      </c>
      <c r="L5094">
        <v>15215</v>
      </c>
      <c r="M5094">
        <v>302109612</v>
      </c>
      <c r="N5094" s="7">
        <v>43901</v>
      </c>
      <c r="P5094" s="7"/>
    </row>
    <row r="5095" spans="1:16" x14ac:dyDescent="0.25">
      <c r="A5095" t="s">
        <v>1037</v>
      </c>
      <c r="B5095" t="s">
        <v>1038</v>
      </c>
      <c r="C5095" t="s">
        <v>1042</v>
      </c>
      <c r="D5095" t="s">
        <v>1043</v>
      </c>
      <c r="E5095" t="s">
        <v>1044</v>
      </c>
      <c r="F5095" t="s">
        <v>1033</v>
      </c>
      <c r="G5095" t="s">
        <v>28</v>
      </c>
      <c r="H5095">
        <v>201910</v>
      </c>
      <c r="I5095">
        <v>303.95600000000002</v>
      </c>
      <c r="J5095">
        <v>2019</v>
      </c>
      <c r="K5095">
        <v>10</v>
      </c>
      <c r="L5095">
        <v>15216</v>
      </c>
      <c r="M5095">
        <v>303007913</v>
      </c>
      <c r="N5095" s="7">
        <v>43885</v>
      </c>
      <c r="P5095" s="7"/>
    </row>
    <row r="5096" spans="1:16" x14ac:dyDescent="0.25">
      <c r="A5096" t="s">
        <v>1045</v>
      </c>
      <c r="B5096" t="s">
        <v>1046</v>
      </c>
      <c r="C5096" t="s">
        <v>1051</v>
      </c>
      <c r="D5096" t="s">
        <v>1052</v>
      </c>
      <c r="E5096" t="s">
        <v>1053</v>
      </c>
      <c r="F5096" t="s">
        <v>1050</v>
      </c>
      <c r="G5096" t="s">
        <v>319</v>
      </c>
      <c r="H5096">
        <v>201910</v>
      </c>
      <c r="I5096">
        <v>298</v>
      </c>
      <c r="J5096">
        <v>2019</v>
      </c>
      <c r="K5096">
        <v>10</v>
      </c>
      <c r="L5096">
        <v>15217</v>
      </c>
      <c r="M5096">
        <v>303007741</v>
      </c>
      <c r="N5096" s="7">
        <v>43901</v>
      </c>
      <c r="P5096" s="7"/>
    </row>
    <row r="5097" spans="1:16" x14ac:dyDescent="0.25">
      <c r="A5097" t="s">
        <v>1045</v>
      </c>
      <c r="B5097" t="s">
        <v>1067</v>
      </c>
      <c r="C5097" t="s">
        <v>1068</v>
      </c>
      <c r="D5097" t="s">
        <v>1069</v>
      </c>
      <c r="E5097" t="s">
        <v>1070</v>
      </c>
      <c r="F5097" t="s">
        <v>1050</v>
      </c>
      <c r="G5097" t="s">
        <v>24</v>
      </c>
      <c r="H5097">
        <v>201910</v>
      </c>
      <c r="I5097">
        <v>54.743600000000001</v>
      </c>
      <c r="J5097">
        <v>2019</v>
      </c>
      <c r="K5097">
        <v>10</v>
      </c>
      <c r="L5097">
        <v>15218</v>
      </c>
      <c r="M5097">
        <v>302102346</v>
      </c>
      <c r="N5097" s="7">
        <v>43769</v>
      </c>
      <c r="P5097" s="7"/>
    </row>
    <row r="5098" spans="1:16" x14ac:dyDescent="0.25">
      <c r="A5098" t="s">
        <v>1045</v>
      </c>
      <c r="B5098" t="s">
        <v>1060</v>
      </c>
      <c r="C5098" t="s">
        <v>1064</v>
      </c>
      <c r="D5098" t="s">
        <v>1065</v>
      </c>
      <c r="E5098" t="s">
        <v>1066</v>
      </c>
      <c r="F5098" t="s">
        <v>1050</v>
      </c>
      <c r="G5098" t="s">
        <v>46</v>
      </c>
      <c r="H5098">
        <v>201910</v>
      </c>
      <c r="I5098">
        <v>545.45920000000001</v>
      </c>
      <c r="J5098">
        <v>2019</v>
      </c>
      <c r="K5098">
        <v>10</v>
      </c>
      <c r="L5098">
        <v>15219</v>
      </c>
      <c r="M5098">
        <v>302109891</v>
      </c>
      <c r="N5098" s="7">
        <v>43831</v>
      </c>
      <c r="P5098" s="7"/>
    </row>
    <row r="5099" spans="1:16" x14ac:dyDescent="0.25">
      <c r="A5099" t="s">
        <v>1028</v>
      </c>
      <c r="B5099" t="s">
        <v>1076</v>
      </c>
      <c r="C5099" t="s">
        <v>1077</v>
      </c>
      <c r="D5099" t="s">
        <v>1078</v>
      </c>
      <c r="E5099" t="s">
        <v>1079</v>
      </c>
      <c r="F5099" t="s">
        <v>1080</v>
      </c>
      <c r="G5099" t="s">
        <v>26</v>
      </c>
      <c r="H5099">
        <v>201910</v>
      </c>
      <c r="I5099">
        <v>170.20429999999999</v>
      </c>
      <c r="J5099">
        <v>2019</v>
      </c>
      <c r="K5099">
        <v>10</v>
      </c>
      <c r="L5099">
        <v>15220</v>
      </c>
      <c r="M5099">
        <v>302106156</v>
      </c>
      <c r="N5099" s="7">
        <v>43869</v>
      </c>
      <c r="P5099" s="7"/>
    </row>
    <row r="5100" spans="1:16" x14ac:dyDescent="0.25">
      <c r="A5100" t="s">
        <v>1028</v>
      </c>
      <c r="B5100" t="s">
        <v>1076</v>
      </c>
      <c r="C5100" t="s">
        <v>1077</v>
      </c>
      <c r="D5100" t="s">
        <v>1078</v>
      </c>
      <c r="E5100" t="s">
        <v>1079</v>
      </c>
      <c r="F5100" t="s">
        <v>1080</v>
      </c>
      <c r="G5100" t="s">
        <v>29</v>
      </c>
      <c r="H5100">
        <v>201910</v>
      </c>
      <c r="I5100">
        <v>184.25810000000001</v>
      </c>
      <c r="J5100">
        <v>2019</v>
      </c>
      <c r="K5100">
        <v>10</v>
      </c>
      <c r="L5100">
        <v>15221</v>
      </c>
      <c r="M5100">
        <v>302105266</v>
      </c>
      <c r="N5100" s="7">
        <v>43808</v>
      </c>
      <c r="P5100" s="7"/>
    </row>
    <row r="5101" spans="1:16" x14ac:dyDescent="0.25">
      <c r="A5101" t="s">
        <v>1045</v>
      </c>
      <c r="B5101" t="s">
        <v>1054</v>
      </c>
      <c r="C5101" t="s">
        <v>1058</v>
      </c>
      <c r="D5101" t="s">
        <v>1056</v>
      </c>
      <c r="E5101" t="s">
        <v>1059</v>
      </c>
      <c r="F5101" t="s">
        <v>1050</v>
      </c>
      <c r="G5101" t="s">
        <v>32</v>
      </c>
      <c r="H5101">
        <v>201910</v>
      </c>
      <c r="I5101">
        <v>188.5273</v>
      </c>
      <c r="J5101">
        <v>2019</v>
      </c>
      <c r="K5101">
        <v>10</v>
      </c>
      <c r="L5101">
        <v>15222</v>
      </c>
      <c r="M5101">
        <v>302108918</v>
      </c>
      <c r="N5101" s="7">
        <v>43818</v>
      </c>
      <c r="P5101" s="7"/>
    </row>
    <row r="5102" spans="1:16" x14ac:dyDescent="0.25">
      <c r="A5102" t="s">
        <v>21</v>
      </c>
      <c r="B5102" t="s">
        <v>22</v>
      </c>
      <c r="C5102" t="s">
        <v>47</v>
      </c>
      <c r="D5102" t="s">
        <v>48</v>
      </c>
      <c r="E5102" t="s">
        <v>49</v>
      </c>
      <c r="F5102" t="s">
        <v>23</v>
      </c>
      <c r="G5102" t="s">
        <v>35</v>
      </c>
      <c r="H5102">
        <v>201910</v>
      </c>
      <c r="I5102">
        <v>84.78</v>
      </c>
      <c r="J5102">
        <v>2019</v>
      </c>
      <c r="K5102">
        <v>10</v>
      </c>
      <c r="L5102">
        <v>15223</v>
      </c>
      <c r="M5102">
        <v>300604157</v>
      </c>
      <c r="N5102" s="7">
        <v>43815</v>
      </c>
      <c r="P5102" s="7"/>
    </row>
    <row r="5103" spans="1:16" x14ac:dyDescent="0.25">
      <c r="A5103" t="s">
        <v>1045</v>
      </c>
      <c r="B5103" t="s">
        <v>1046</v>
      </c>
      <c r="C5103" t="s">
        <v>1047</v>
      </c>
      <c r="D5103" t="s">
        <v>1048</v>
      </c>
      <c r="E5103" t="s">
        <v>1049</v>
      </c>
      <c r="F5103" t="s">
        <v>1050</v>
      </c>
      <c r="G5103" t="s">
        <v>338</v>
      </c>
      <c r="H5103">
        <v>201910</v>
      </c>
      <c r="I5103">
        <v>246.0719</v>
      </c>
      <c r="J5103">
        <v>2019</v>
      </c>
      <c r="K5103">
        <v>10</v>
      </c>
      <c r="L5103">
        <v>15224</v>
      </c>
      <c r="M5103">
        <v>301503966</v>
      </c>
      <c r="N5103" s="7">
        <v>43896</v>
      </c>
      <c r="P5103" s="7"/>
    </row>
    <row r="5104" spans="1:16" x14ac:dyDescent="0.25">
      <c r="A5104" t="s">
        <v>1045</v>
      </c>
      <c r="B5104" t="s">
        <v>1046</v>
      </c>
      <c r="C5104" t="s">
        <v>1047</v>
      </c>
      <c r="D5104" t="s">
        <v>1048</v>
      </c>
      <c r="E5104" t="s">
        <v>1049</v>
      </c>
      <c r="F5104" t="s">
        <v>1050</v>
      </c>
      <c r="G5104" t="s">
        <v>24</v>
      </c>
      <c r="H5104">
        <v>201910</v>
      </c>
      <c r="I5104">
        <v>250.1183</v>
      </c>
      <c r="J5104">
        <v>2019</v>
      </c>
      <c r="K5104">
        <v>10</v>
      </c>
      <c r="L5104">
        <v>15225</v>
      </c>
      <c r="M5104">
        <v>302102723</v>
      </c>
      <c r="N5104" s="7">
        <v>43779</v>
      </c>
      <c r="P5104" s="7"/>
    </row>
    <row r="5105" spans="1:16" x14ac:dyDescent="0.25">
      <c r="A5105" t="s">
        <v>1045</v>
      </c>
      <c r="B5105" t="s">
        <v>1054</v>
      </c>
      <c r="C5105" t="s">
        <v>1058</v>
      </c>
      <c r="D5105" t="s">
        <v>1056</v>
      </c>
      <c r="E5105" t="s">
        <v>1059</v>
      </c>
      <c r="F5105" t="s">
        <v>1050</v>
      </c>
      <c r="G5105" t="s">
        <v>34</v>
      </c>
      <c r="H5105">
        <v>201910</v>
      </c>
      <c r="I5105">
        <v>144.25810000000001</v>
      </c>
      <c r="J5105">
        <v>2019</v>
      </c>
      <c r="K5105">
        <v>10</v>
      </c>
      <c r="L5105">
        <v>15226</v>
      </c>
      <c r="M5105">
        <v>303006416</v>
      </c>
      <c r="N5105" s="7">
        <v>43868</v>
      </c>
      <c r="P5105" s="7"/>
    </row>
    <row r="5106" spans="1:16" x14ac:dyDescent="0.25">
      <c r="A5106" t="s">
        <v>1045</v>
      </c>
      <c r="B5106" t="s">
        <v>1046</v>
      </c>
      <c r="C5106" t="s">
        <v>1047</v>
      </c>
      <c r="D5106" t="s">
        <v>1048</v>
      </c>
      <c r="E5106" t="s">
        <v>1049</v>
      </c>
      <c r="F5106" t="s">
        <v>1050</v>
      </c>
      <c r="G5106" t="s">
        <v>29</v>
      </c>
      <c r="H5106">
        <v>201910</v>
      </c>
      <c r="I5106">
        <v>266.06229999999999</v>
      </c>
      <c r="J5106">
        <v>2019</v>
      </c>
      <c r="K5106">
        <v>10</v>
      </c>
      <c r="L5106">
        <v>15227</v>
      </c>
      <c r="M5106">
        <v>302102722</v>
      </c>
      <c r="N5106" s="7">
        <v>43828</v>
      </c>
      <c r="P5106" s="7"/>
    </row>
    <row r="5107" spans="1:16" x14ac:dyDescent="0.25">
      <c r="A5107" t="s">
        <v>1045</v>
      </c>
      <c r="B5107" t="s">
        <v>1067</v>
      </c>
      <c r="C5107" t="s">
        <v>1068</v>
      </c>
      <c r="D5107" t="s">
        <v>1069</v>
      </c>
      <c r="E5107" t="s">
        <v>1070</v>
      </c>
      <c r="F5107" t="s">
        <v>1050</v>
      </c>
      <c r="G5107" t="s">
        <v>28</v>
      </c>
      <c r="H5107">
        <v>201910</v>
      </c>
      <c r="I5107">
        <v>62.080599999999997</v>
      </c>
      <c r="J5107">
        <v>2019</v>
      </c>
      <c r="K5107">
        <v>10</v>
      </c>
      <c r="L5107">
        <v>15228</v>
      </c>
      <c r="M5107">
        <v>301705019</v>
      </c>
      <c r="N5107" s="7">
        <v>43787</v>
      </c>
      <c r="P5107" s="7"/>
    </row>
    <row r="5108" spans="1:16" x14ac:dyDescent="0.25">
      <c r="A5108" t="s">
        <v>1045</v>
      </c>
      <c r="B5108" t="s">
        <v>1054</v>
      </c>
      <c r="C5108" t="s">
        <v>1074</v>
      </c>
      <c r="D5108" t="s">
        <v>1071</v>
      </c>
      <c r="E5108" t="s">
        <v>1075</v>
      </c>
      <c r="F5108" t="s">
        <v>1073</v>
      </c>
      <c r="G5108" t="s">
        <v>31</v>
      </c>
      <c r="H5108">
        <v>201910</v>
      </c>
      <c r="I5108">
        <v>173.85419999999999</v>
      </c>
      <c r="J5108">
        <v>2019</v>
      </c>
      <c r="K5108">
        <v>10</v>
      </c>
      <c r="L5108">
        <v>15229</v>
      </c>
      <c r="M5108">
        <v>301809652</v>
      </c>
      <c r="N5108" s="7">
        <v>43849</v>
      </c>
      <c r="P5108" s="7"/>
    </row>
    <row r="5109" spans="1:16" x14ac:dyDescent="0.25">
      <c r="A5109" t="s">
        <v>1045</v>
      </c>
      <c r="B5109" t="s">
        <v>1054</v>
      </c>
      <c r="C5109" t="s">
        <v>1058</v>
      </c>
      <c r="D5109" t="s">
        <v>1056</v>
      </c>
      <c r="E5109" t="s">
        <v>1059</v>
      </c>
      <c r="F5109" t="s">
        <v>1050</v>
      </c>
      <c r="G5109" t="s">
        <v>37</v>
      </c>
      <c r="H5109">
        <v>201910</v>
      </c>
      <c r="I5109">
        <v>212.12719999999999</v>
      </c>
      <c r="J5109">
        <v>2019</v>
      </c>
      <c r="K5109">
        <v>10</v>
      </c>
      <c r="L5109">
        <v>15230</v>
      </c>
      <c r="M5109">
        <v>302107233</v>
      </c>
      <c r="N5109" s="7">
        <v>43789</v>
      </c>
      <c r="P5109" s="7"/>
    </row>
    <row r="5110" spans="1:16" x14ac:dyDescent="0.25">
      <c r="A5110" t="s">
        <v>1045</v>
      </c>
      <c r="B5110" t="s">
        <v>1054</v>
      </c>
      <c r="C5110" t="s">
        <v>1058</v>
      </c>
      <c r="D5110" t="s">
        <v>1056</v>
      </c>
      <c r="E5110" t="s">
        <v>1059</v>
      </c>
      <c r="F5110" t="s">
        <v>1050</v>
      </c>
      <c r="G5110" t="s">
        <v>291</v>
      </c>
      <c r="H5110">
        <v>201910</v>
      </c>
      <c r="I5110">
        <v>237.762</v>
      </c>
      <c r="J5110">
        <v>2019</v>
      </c>
      <c r="K5110">
        <v>10</v>
      </c>
      <c r="L5110">
        <v>15231</v>
      </c>
      <c r="M5110">
        <v>301806382</v>
      </c>
      <c r="N5110" s="7">
        <v>43784</v>
      </c>
      <c r="P5110" s="7"/>
    </row>
    <row r="5111" spans="1:16" x14ac:dyDescent="0.25">
      <c r="A5111" t="s">
        <v>1045</v>
      </c>
      <c r="B5111" t="s">
        <v>1060</v>
      </c>
      <c r="C5111" t="s">
        <v>1064</v>
      </c>
      <c r="D5111" t="s">
        <v>1065</v>
      </c>
      <c r="E5111" t="s">
        <v>1066</v>
      </c>
      <c r="F5111" t="s">
        <v>1050</v>
      </c>
      <c r="G5111" t="s">
        <v>15</v>
      </c>
      <c r="H5111">
        <v>201910</v>
      </c>
      <c r="I5111">
        <v>499.60500000000002</v>
      </c>
      <c r="J5111">
        <v>2019</v>
      </c>
      <c r="K5111">
        <v>10</v>
      </c>
      <c r="L5111">
        <v>15232</v>
      </c>
      <c r="M5111">
        <v>302109234</v>
      </c>
      <c r="N5111" s="7">
        <v>43770</v>
      </c>
      <c r="P5111" s="7"/>
    </row>
    <row r="5112" spans="1:16" x14ac:dyDescent="0.25">
      <c r="A5112" t="s">
        <v>1045</v>
      </c>
      <c r="B5112" t="s">
        <v>1060</v>
      </c>
      <c r="C5112" t="s">
        <v>1061</v>
      </c>
      <c r="D5112" t="s">
        <v>1062</v>
      </c>
      <c r="E5112" t="s">
        <v>1063</v>
      </c>
      <c r="F5112" t="s">
        <v>1050</v>
      </c>
      <c r="G5112" t="s">
        <v>26</v>
      </c>
      <c r="H5112">
        <v>201910</v>
      </c>
      <c r="I5112">
        <v>466.89479999999998</v>
      </c>
      <c r="J5112">
        <v>2019</v>
      </c>
      <c r="K5112">
        <v>10</v>
      </c>
      <c r="L5112">
        <v>15233</v>
      </c>
      <c r="M5112">
        <v>302105681</v>
      </c>
      <c r="N5112" s="7">
        <v>43825</v>
      </c>
      <c r="P5112" s="7"/>
    </row>
    <row r="5113" spans="1:16" x14ac:dyDescent="0.25">
      <c r="A5113" t="s">
        <v>1045</v>
      </c>
      <c r="B5113" t="s">
        <v>1067</v>
      </c>
      <c r="C5113" t="s">
        <v>1068</v>
      </c>
      <c r="D5113" t="s">
        <v>1069</v>
      </c>
      <c r="E5113" t="s">
        <v>1070</v>
      </c>
      <c r="F5113" t="s">
        <v>1050</v>
      </c>
      <c r="G5113" t="s">
        <v>31</v>
      </c>
      <c r="H5113">
        <v>201910</v>
      </c>
      <c r="I5113">
        <v>67.607100000000003</v>
      </c>
      <c r="J5113">
        <v>2019</v>
      </c>
      <c r="K5113">
        <v>10</v>
      </c>
      <c r="L5113">
        <v>15234</v>
      </c>
      <c r="M5113">
        <v>301704100</v>
      </c>
      <c r="N5113" s="7">
        <v>43772</v>
      </c>
      <c r="P5113" s="7"/>
    </row>
    <row r="5114" spans="1:16" x14ac:dyDescent="0.25">
      <c r="A5114" t="s">
        <v>1028</v>
      </c>
      <c r="B5114" t="s">
        <v>1081</v>
      </c>
      <c r="C5114" t="s">
        <v>1082</v>
      </c>
      <c r="D5114" t="s">
        <v>1083</v>
      </c>
      <c r="E5114" t="s">
        <v>1084</v>
      </c>
      <c r="F5114" t="s">
        <v>1080</v>
      </c>
      <c r="G5114" t="s">
        <v>26</v>
      </c>
      <c r="H5114">
        <v>201910</v>
      </c>
      <c r="I5114">
        <v>332</v>
      </c>
      <c r="J5114">
        <v>2019</v>
      </c>
      <c r="K5114">
        <v>10</v>
      </c>
      <c r="L5114">
        <v>15235</v>
      </c>
      <c r="M5114">
        <v>301907070</v>
      </c>
      <c r="N5114" s="7">
        <v>43801</v>
      </c>
      <c r="P5114" s="7"/>
    </row>
    <row r="5115" spans="1:16" x14ac:dyDescent="0.25">
      <c r="A5115" t="s">
        <v>1045</v>
      </c>
      <c r="B5115" t="s">
        <v>1054</v>
      </c>
      <c r="C5115" t="s">
        <v>1055</v>
      </c>
      <c r="D5115" t="s">
        <v>1056</v>
      </c>
      <c r="E5115" t="s">
        <v>1057</v>
      </c>
      <c r="F5115" t="s">
        <v>1050</v>
      </c>
      <c r="G5115" t="s">
        <v>27</v>
      </c>
      <c r="H5115">
        <v>201910</v>
      </c>
      <c r="I5115">
        <v>188.49549999999999</v>
      </c>
      <c r="J5115">
        <v>2019</v>
      </c>
      <c r="K5115">
        <v>10</v>
      </c>
      <c r="L5115">
        <v>15236</v>
      </c>
      <c r="M5115">
        <v>301504673</v>
      </c>
      <c r="N5115" s="7">
        <v>43860</v>
      </c>
      <c r="P5115" s="7"/>
    </row>
    <row r="5116" spans="1:16" x14ac:dyDescent="0.25">
      <c r="A5116" t="s">
        <v>41</v>
      </c>
      <c r="B5116" t="s">
        <v>22</v>
      </c>
      <c r="C5116" t="s">
        <v>57</v>
      </c>
      <c r="D5116" t="s">
        <v>58</v>
      </c>
      <c r="E5116" t="s">
        <v>59</v>
      </c>
      <c r="F5116" t="s">
        <v>23</v>
      </c>
      <c r="G5116" t="s">
        <v>34</v>
      </c>
      <c r="H5116">
        <v>201910</v>
      </c>
      <c r="I5116">
        <v>34.4</v>
      </c>
      <c r="J5116">
        <v>2019</v>
      </c>
      <c r="K5116">
        <v>10</v>
      </c>
      <c r="L5116">
        <v>15237</v>
      </c>
      <c r="M5116">
        <v>303007322</v>
      </c>
      <c r="N5116" s="7">
        <v>43847</v>
      </c>
      <c r="P5116" s="7"/>
    </row>
    <row r="5117" spans="1:16" x14ac:dyDescent="0.25">
      <c r="A5117" t="s">
        <v>1045</v>
      </c>
      <c r="B5117" t="s">
        <v>1054</v>
      </c>
      <c r="C5117" t="s">
        <v>1074</v>
      </c>
      <c r="D5117" t="s">
        <v>1071</v>
      </c>
      <c r="E5117" t="s">
        <v>1075</v>
      </c>
      <c r="F5117" t="s">
        <v>1073</v>
      </c>
      <c r="G5117" t="s">
        <v>10</v>
      </c>
      <c r="H5117">
        <v>201910</v>
      </c>
      <c r="I5117">
        <v>100.54389999999999</v>
      </c>
      <c r="J5117">
        <v>2019</v>
      </c>
      <c r="K5117">
        <v>10</v>
      </c>
      <c r="L5117">
        <v>15238</v>
      </c>
      <c r="M5117">
        <v>301900370</v>
      </c>
      <c r="N5117" s="7">
        <v>43853</v>
      </c>
      <c r="P5117" s="7"/>
    </row>
    <row r="5118" spans="1:16" x14ac:dyDescent="0.25">
      <c r="A5118" t="s">
        <v>1045</v>
      </c>
      <c r="B5118" t="s">
        <v>1046</v>
      </c>
      <c r="C5118" t="s">
        <v>1047</v>
      </c>
      <c r="D5118" t="s">
        <v>1048</v>
      </c>
      <c r="E5118" t="s">
        <v>1049</v>
      </c>
      <c r="F5118" t="s">
        <v>1050</v>
      </c>
      <c r="G5118" t="s">
        <v>46</v>
      </c>
      <c r="H5118">
        <v>201910</v>
      </c>
      <c r="I5118">
        <v>232.5975</v>
      </c>
      <c r="J5118">
        <v>2019</v>
      </c>
      <c r="K5118">
        <v>10</v>
      </c>
      <c r="L5118">
        <v>15239</v>
      </c>
      <c r="M5118">
        <v>302108081</v>
      </c>
      <c r="N5118" s="7">
        <v>43783</v>
      </c>
      <c r="P5118" s="7"/>
    </row>
    <row r="5119" spans="1:16" x14ac:dyDescent="0.25">
      <c r="A5119" t="s">
        <v>1045</v>
      </c>
      <c r="B5119" t="s">
        <v>1060</v>
      </c>
      <c r="C5119" t="s">
        <v>1061</v>
      </c>
      <c r="D5119" t="s">
        <v>1062</v>
      </c>
      <c r="E5119" t="s">
        <v>1063</v>
      </c>
      <c r="F5119" t="s">
        <v>1050</v>
      </c>
      <c r="G5119" t="s">
        <v>25</v>
      </c>
      <c r="H5119">
        <v>201910</v>
      </c>
      <c r="I5119">
        <v>480.529</v>
      </c>
      <c r="J5119">
        <v>2019</v>
      </c>
      <c r="K5119">
        <v>10</v>
      </c>
      <c r="L5119">
        <v>15240</v>
      </c>
      <c r="M5119">
        <v>302103343</v>
      </c>
      <c r="N5119" s="7">
        <v>43843</v>
      </c>
      <c r="P5119" s="7"/>
    </row>
    <row r="5120" spans="1:16" x14ac:dyDescent="0.25">
      <c r="A5120" t="s">
        <v>1045</v>
      </c>
      <c r="B5120" t="s">
        <v>1054</v>
      </c>
      <c r="C5120" t="s">
        <v>1074</v>
      </c>
      <c r="D5120" t="s">
        <v>1071</v>
      </c>
      <c r="E5120" t="s">
        <v>1075</v>
      </c>
      <c r="F5120" t="s">
        <v>1073</v>
      </c>
      <c r="G5120" t="s">
        <v>12</v>
      </c>
      <c r="H5120">
        <v>201910</v>
      </c>
      <c r="I5120">
        <v>181.1652</v>
      </c>
      <c r="J5120">
        <v>2019</v>
      </c>
      <c r="K5120">
        <v>10</v>
      </c>
      <c r="L5120">
        <v>15241</v>
      </c>
      <c r="M5120">
        <v>301806813</v>
      </c>
      <c r="N5120" s="7">
        <v>43896</v>
      </c>
      <c r="P5120" s="7"/>
    </row>
    <row r="5121" spans="1:16" x14ac:dyDescent="0.25">
      <c r="A5121" t="s">
        <v>1028</v>
      </c>
      <c r="B5121" t="s">
        <v>1029</v>
      </c>
      <c r="C5121" t="s">
        <v>1030</v>
      </c>
      <c r="D5121" t="s">
        <v>1031</v>
      </c>
      <c r="E5121" t="s">
        <v>1032</v>
      </c>
      <c r="F5121" t="s">
        <v>1033</v>
      </c>
      <c r="G5121" t="s">
        <v>34</v>
      </c>
      <c r="H5121">
        <v>201910</v>
      </c>
      <c r="I5121">
        <v>264</v>
      </c>
      <c r="J5121">
        <v>2019</v>
      </c>
      <c r="K5121">
        <v>10</v>
      </c>
      <c r="L5121">
        <v>15242</v>
      </c>
      <c r="M5121">
        <v>302110752</v>
      </c>
      <c r="N5121" s="7">
        <v>43760</v>
      </c>
      <c r="P5121" s="7"/>
    </row>
    <row r="5122" spans="1:16" x14ac:dyDescent="0.25">
      <c r="A5122" t="s">
        <v>1045</v>
      </c>
      <c r="B5122" t="s">
        <v>1046</v>
      </c>
      <c r="C5122" t="s">
        <v>1051</v>
      </c>
      <c r="D5122" t="s">
        <v>1052</v>
      </c>
      <c r="E5122" t="s">
        <v>1053</v>
      </c>
      <c r="F5122" t="s">
        <v>1050</v>
      </c>
      <c r="G5122" t="s">
        <v>28</v>
      </c>
      <c r="H5122">
        <v>201910</v>
      </c>
      <c r="I5122">
        <v>355.07650000000001</v>
      </c>
      <c r="J5122">
        <v>2019</v>
      </c>
      <c r="K5122">
        <v>10</v>
      </c>
      <c r="L5122">
        <v>15243</v>
      </c>
      <c r="M5122">
        <v>303007025</v>
      </c>
      <c r="N5122" s="7">
        <v>43846</v>
      </c>
      <c r="P5122" s="7"/>
    </row>
    <row r="5123" spans="1:16" x14ac:dyDescent="0.25">
      <c r="A5123" t="s">
        <v>21</v>
      </c>
      <c r="B5123" t="s">
        <v>22</v>
      </c>
      <c r="C5123" t="s">
        <v>47</v>
      </c>
      <c r="D5123" t="s">
        <v>48</v>
      </c>
      <c r="E5123" t="s">
        <v>49</v>
      </c>
      <c r="F5123" t="s">
        <v>23</v>
      </c>
      <c r="G5123" t="s">
        <v>27</v>
      </c>
      <c r="H5123">
        <v>201910</v>
      </c>
      <c r="I5123">
        <v>122.2397</v>
      </c>
      <c r="J5123">
        <v>2019</v>
      </c>
      <c r="K5123">
        <v>10</v>
      </c>
      <c r="L5123">
        <v>15244</v>
      </c>
      <c r="M5123">
        <v>302105971</v>
      </c>
      <c r="N5123" s="7">
        <v>43770</v>
      </c>
      <c r="P5123" s="7"/>
    </row>
    <row r="5124" spans="1:16" x14ac:dyDescent="0.25">
      <c r="A5124" t="s">
        <v>1045</v>
      </c>
      <c r="B5124" t="s">
        <v>1046</v>
      </c>
      <c r="C5124" t="s">
        <v>1047</v>
      </c>
      <c r="D5124" t="s">
        <v>1048</v>
      </c>
      <c r="E5124" t="s">
        <v>1049</v>
      </c>
      <c r="F5124" t="s">
        <v>1050</v>
      </c>
      <c r="G5124" t="s">
        <v>27</v>
      </c>
      <c r="H5124">
        <v>201910</v>
      </c>
      <c r="I5124">
        <v>275.08940000000001</v>
      </c>
      <c r="J5124">
        <v>2019</v>
      </c>
      <c r="K5124">
        <v>10</v>
      </c>
      <c r="L5124">
        <v>15245</v>
      </c>
      <c r="M5124">
        <v>302108909</v>
      </c>
      <c r="N5124" s="7">
        <v>43889</v>
      </c>
      <c r="P5124" s="7"/>
    </row>
    <row r="5125" spans="1:16" x14ac:dyDescent="0.25">
      <c r="A5125" t="s">
        <v>1045</v>
      </c>
      <c r="B5125" t="s">
        <v>1060</v>
      </c>
      <c r="C5125" t="s">
        <v>1061</v>
      </c>
      <c r="D5125" t="s">
        <v>1062</v>
      </c>
      <c r="E5125" t="s">
        <v>1063</v>
      </c>
      <c r="F5125" t="s">
        <v>1050</v>
      </c>
      <c r="G5125" t="s">
        <v>24</v>
      </c>
      <c r="H5125">
        <v>201910</v>
      </c>
      <c r="I5125">
        <v>434.47340000000003</v>
      </c>
      <c r="J5125">
        <v>2019</v>
      </c>
      <c r="K5125">
        <v>10</v>
      </c>
      <c r="L5125">
        <v>15246</v>
      </c>
      <c r="M5125">
        <v>303004507</v>
      </c>
      <c r="N5125" s="7">
        <v>43836</v>
      </c>
      <c r="P5125" s="7"/>
    </row>
    <row r="5126" spans="1:16" x14ac:dyDescent="0.25">
      <c r="A5126" t="s">
        <v>1045</v>
      </c>
      <c r="B5126" t="s">
        <v>1054</v>
      </c>
      <c r="C5126" t="s">
        <v>1074</v>
      </c>
      <c r="D5126" t="s">
        <v>1071</v>
      </c>
      <c r="E5126" t="s">
        <v>1075</v>
      </c>
      <c r="F5126" t="s">
        <v>1073</v>
      </c>
      <c r="G5126" t="s">
        <v>605</v>
      </c>
      <c r="H5126">
        <v>201910</v>
      </c>
      <c r="I5126">
        <v>110.589</v>
      </c>
      <c r="J5126">
        <v>2019</v>
      </c>
      <c r="K5126">
        <v>10</v>
      </c>
      <c r="L5126">
        <v>15247</v>
      </c>
      <c r="M5126">
        <v>301710580</v>
      </c>
      <c r="N5126" s="7">
        <v>43907</v>
      </c>
      <c r="P5126" s="7"/>
    </row>
    <row r="5127" spans="1:16" x14ac:dyDescent="0.25">
      <c r="A5127" t="s">
        <v>1045</v>
      </c>
      <c r="B5127" t="s">
        <v>1054</v>
      </c>
      <c r="C5127" t="s">
        <v>1055</v>
      </c>
      <c r="D5127" t="s">
        <v>1056</v>
      </c>
      <c r="E5127" t="s">
        <v>1057</v>
      </c>
      <c r="F5127" t="s">
        <v>1050</v>
      </c>
      <c r="G5127" t="s">
        <v>27</v>
      </c>
      <c r="H5127">
        <v>201910</v>
      </c>
      <c r="I5127">
        <v>188.49549999999999</v>
      </c>
      <c r="J5127">
        <v>2019</v>
      </c>
      <c r="K5127">
        <v>10</v>
      </c>
      <c r="L5127">
        <v>15248</v>
      </c>
      <c r="M5127">
        <v>301806099</v>
      </c>
      <c r="N5127" s="7">
        <v>43768</v>
      </c>
      <c r="P5127" s="7"/>
    </row>
    <row r="5128" spans="1:16" x14ac:dyDescent="0.25">
      <c r="A5128" t="s">
        <v>1045</v>
      </c>
      <c r="B5128" t="s">
        <v>1054</v>
      </c>
      <c r="C5128" t="s">
        <v>1058</v>
      </c>
      <c r="D5128" t="s">
        <v>1056</v>
      </c>
      <c r="E5128" t="s">
        <v>1059</v>
      </c>
      <c r="F5128" t="s">
        <v>1050</v>
      </c>
      <c r="G5128" t="s">
        <v>31</v>
      </c>
      <c r="H5128">
        <v>201910</v>
      </c>
      <c r="I5128">
        <v>204.07259999999999</v>
      </c>
      <c r="J5128">
        <v>2019</v>
      </c>
      <c r="K5128">
        <v>10</v>
      </c>
      <c r="L5128">
        <v>15249</v>
      </c>
      <c r="M5128">
        <v>302108902</v>
      </c>
      <c r="N5128" s="7">
        <v>43820</v>
      </c>
      <c r="P5128" s="7"/>
    </row>
    <row r="5129" spans="1:16" x14ac:dyDescent="0.25">
      <c r="A5129" t="s">
        <v>1045</v>
      </c>
      <c r="B5129" t="s">
        <v>1067</v>
      </c>
      <c r="C5129" t="s">
        <v>1068</v>
      </c>
      <c r="D5129" t="s">
        <v>1069</v>
      </c>
      <c r="E5129" t="s">
        <v>1070</v>
      </c>
      <c r="F5129" t="s">
        <v>1050</v>
      </c>
      <c r="G5129" t="s">
        <v>25</v>
      </c>
      <c r="H5129">
        <v>201910</v>
      </c>
      <c r="I5129">
        <v>41.75</v>
      </c>
      <c r="J5129">
        <v>2019</v>
      </c>
      <c r="K5129">
        <v>10</v>
      </c>
      <c r="L5129">
        <v>15250</v>
      </c>
      <c r="M5129">
        <v>301800313</v>
      </c>
      <c r="N5129" s="7">
        <v>43911</v>
      </c>
      <c r="P5129" s="7"/>
    </row>
    <row r="5130" spans="1:16" x14ac:dyDescent="0.25">
      <c r="A5130" t="s">
        <v>1037</v>
      </c>
      <c r="B5130" t="s">
        <v>1038</v>
      </c>
      <c r="C5130" t="s">
        <v>1042</v>
      </c>
      <c r="D5130" t="s">
        <v>1043</v>
      </c>
      <c r="E5130" t="s">
        <v>1044</v>
      </c>
      <c r="F5130" t="s">
        <v>1033</v>
      </c>
      <c r="G5130" t="s">
        <v>24</v>
      </c>
      <c r="H5130">
        <v>201910</v>
      </c>
      <c r="I5130">
        <v>317.358</v>
      </c>
      <c r="J5130">
        <v>2019</v>
      </c>
      <c r="K5130">
        <v>10</v>
      </c>
      <c r="L5130">
        <v>15251</v>
      </c>
      <c r="M5130">
        <v>302105470</v>
      </c>
      <c r="N5130" s="7">
        <v>43781</v>
      </c>
      <c r="P5130" s="7"/>
    </row>
    <row r="5131" spans="1:16" x14ac:dyDescent="0.25">
      <c r="A5131" t="s">
        <v>1045</v>
      </c>
      <c r="B5131" t="s">
        <v>1046</v>
      </c>
      <c r="C5131" t="s">
        <v>1051</v>
      </c>
      <c r="D5131" t="s">
        <v>1052</v>
      </c>
      <c r="E5131" t="s">
        <v>1053</v>
      </c>
      <c r="F5131" t="s">
        <v>1050</v>
      </c>
      <c r="G5131" t="s">
        <v>30</v>
      </c>
      <c r="H5131">
        <v>201910</v>
      </c>
      <c r="I5131">
        <v>352.32229999999998</v>
      </c>
      <c r="J5131">
        <v>2019</v>
      </c>
      <c r="K5131">
        <v>10</v>
      </c>
      <c r="L5131">
        <v>15252</v>
      </c>
      <c r="M5131">
        <v>303007021</v>
      </c>
      <c r="N5131" s="7">
        <v>43844</v>
      </c>
      <c r="P5131" s="7"/>
    </row>
    <row r="5132" spans="1:16" x14ac:dyDescent="0.25">
      <c r="A5132" t="s">
        <v>1028</v>
      </c>
      <c r="B5132" t="s">
        <v>1076</v>
      </c>
      <c r="C5132" t="s">
        <v>1077</v>
      </c>
      <c r="D5132" t="s">
        <v>1078</v>
      </c>
      <c r="E5132" t="s">
        <v>1079</v>
      </c>
      <c r="F5132" t="s">
        <v>1080</v>
      </c>
      <c r="G5132" t="s">
        <v>30</v>
      </c>
      <c r="H5132">
        <v>201910</v>
      </c>
      <c r="I5132">
        <v>164.25</v>
      </c>
      <c r="J5132">
        <v>2019</v>
      </c>
      <c r="K5132">
        <v>10</v>
      </c>
      <c r="L5132">
        <v>15253</v>
      </c>
      <c r="M5132">
        <v>301806370</v>
      </c>
      <c r="N5132" s="7">
        <v>43763</v>
      </c>
      <c r="P5132" s="7"/>
    </row>
    <row r="5133" spans="1:16" x14ac:dyDescent="0.25">
      <c r="A5133" t="s">
        <v>1045</v>
      </c>
      <c r="B5133" t="s">
        <v>1060</v>
      </c>
      <c r="C5133" t="s">
        <v>1061</v>
      </c>
      <c r="D5133" t="s">
        <v>1062</v>
      </c>
      <c r="E5133" t="s">
        <v>1063</v>
      </c>
      <c r="F5133" t="s">
        <v>1050</v>
      </c>
      <c r="G5133" t="s">
        <v>349</v>
      </c>
      <c r="H5133">
        <v>201910</v>
      </c>
      <c r="I5133">
        <v>409.6481</v>
      </c>
      <c r="J5133">
        <v>2019</v>
      </c>
      <c r="K5133">
        <v>10</v>
      </c>
      <c r="L5133">
        <v>15254</v>
      </c>
      <c r="M5133">
        <v>301806751</v>
      </c>
      <c r="N5133" s="7">
        <v>43760</v>
      </c>
      <c r="P5133" s="7"/>
    </row>
    <row r="5134" spans="1:16" x14ac:dyDescent="0.25">
      <c r="A5134" t="s">
        <v>1028</v>
      </c>
      <c r="B5134" t="s">
        <v>1076</v>
      </c>
      <c r="C5134" t="s">
        <v>1077</v>
      </c>
      <c r="D5134" t="s">
        <v>1078</v>
      </c>
      <c r="E5134" t="s">
        <v>1079</v>
      </c>
      <c r="F5134" t="s">
        <v>1080</v>
      </c>
      <c r="G5134" t="s">
        <v>605</v>
      </c>
      <c r="H5134">
        <v>201910</v>
      </c>
      <c r="I5134">
        <v>157.56710000000001</v>
      </c>
      <c r="J5134">
        <v>2019</v>
      </c>
      <c r="K5134">
        <v>10</v>
      </c>
      <c r="L5134">
        <v>15255</v>
      </c>
      <c r="M5134">
        <v>301304970</v>
      </c>
      <c r="N5134" s="7">
        <v>43768</v>
      </c>
      <c r="P5134" s="7"/>
    </row>
    <row r="5135" spans="1:16" x14ac:dyDescent="0.25">
      <c r="A5135" t="s">
        <v>21</v>
      </c>
      <c r="B5135" t="s">
        <v>22</v>
      </c>
      <c r="C5135" t="s">
        <v>47</v>
      </c>
      <c r="D5135" t="s">
        <v>48</v>
      </c>
      <c r="E5135" t="s">
        <v>49</v>
      </c>
      <c r="F5135" t="s">
        <v>23</v>
      </c>
      <c r="G5135" t="s">
        <v>31</v>
      </c>
      <c r="H5135">
        <v>201910</v>
      </c>
      <c r="I5135">
        <v>146.17449999999999</v>
      </c>
      <c r="J5135">
        <v>2019</v>
      </c>
      <c r="K5135">
        <v>10</v>
      </c>
      <c r="L5135">
        <v>15256</v>
      </c>
      <c r="M5135">
        <v>302102730</v>
      </c>
      <c r="N5135" s="7">
        <v>43886</v>
      </c>
      <c r="P5135" s="7"/>
    </row>
    <row r="5136" spans="1:16" x14ac:dyDescent="0.25">
      <c r="A5136" t="s">
        <v>1045</v>
      </c>
      <c r="B5136" t="s">
        <v>1054</v>
      </c>
      <c r="C5136" t="s">
        <v>1074</v>
      </c>
      <c r="D5136" t="s">
        <v>1071</v>
      </c>
      <c r="E5136" t="s">
        <v>1075</v>
      </c>
      <c r="F5136" t="s">
        <v>1073</v>
      </c>
      <c r="G5136" t="s">
        <v>53</v>
      </c>
      <c r="H5136">
        <v>201910</v>
      </c>
      <c r="I5136">
        <v>137.9</v>
      </c>
      <c r="J5136">
        <v>2019</v>
      </c>
      <c r="K5136">
        <v>10</v>
      </c>
      <c r="L5136">
        <v>15257</v>
      </c>
      <c r="M5136">
        <v>301800196</v>
      </c>
      <c r="N5136" s="7">
        <v>43814</v>
      </c>
      <c r="P5136" s="7"/>
    </row>
    <row r="5137" spans="1:16" x14ac:dyDescent="0.25">
      <c r="A5137" t="s">
        <v>1045</v>
      </c>
      <c r="B5137" t="s">
        <v>1054</v>
      </c>
      <c r="C5137" t="s">
        <v>1058</v>
      </c>
      <c r="D5137" t="s">
        <v>1056</v>
      </c>
      <c r="E5137" t="s">
        <v>1059</v>
      </c>
      <c r="F5137" t="s">
        <v>1050</v>
      </c>
      <c r="G5137" t="s">
        <v>29</v>
      </c>
      <c r="H5137">
        <v>201910</v>
      </c>
      <c r="I5137">
        <v>152.1935</v>
      </c>
      <c r="J5137">
        <v>2019</v>
      </c>
      <c r="K5137">
        <v>10</v>
      </c>
      <c r="L5137">
        <v>15258</v>
      </c>
      <c r="M5137">
        <v>301805285</v>
      </c>
      <c r="N5137" s="7">
        <v>43782</v>
      </c>
      <c r="P5137" s="7"/>
    </row>
    <row r="5138" spans="1:16" x14ac:dyDescent="0.25">
      <c r="A5138" t="s">
        <v>1045</v>
      </c>
      <c r="B5138" t="s">
        <v>1067</v>
      </c>
      <c r="C5138" t="s">
        <v>1068</v>
      </c>
      <c r="D5138" t="s">
        <v>1069</v>
      </c>
      <c r="E5138" t="s">
        <v>1070</v>
      </c>
      <c r="F5138" t="s">
        <v>1050</v>
      </c>
      <c r="G5138" t="s">
        <v>27</v>
      </c>
      <c r="H5138">
        <v>201910</v>
      </c>
      <c r="I5138">
        <v>52.944800000000001</v>
      </c>
      <c r="J5138">
        <v>2019</v>
      </c>
      <c r="K5138">
        <v>10</v>
      </c>
      <c r="L5138">
        <v>15259</v>
      </c>
      <c r="M5138">
        <v>301907064</v>
      </c>
      <c r="N5138" s="7">
        <v>43856</v>
      </c>
      <c r="P5138" s="7"/>
    </row>
    <row r="5139" spans="1:16" x14ac:dyDescent="0.25">
      <c r="A5139" t="s">
        <v>1045</v>
      </c>
      <c r="B5139" t="s">
        <v>1046</v>
      </c>
      <c r="C5139" t="s">
        <v>1047</v>
      </c>
      <c r="D5139" t="s">
        <v>1048</v>
      </c>
      <c r="E5139" t="s">
        <v>1049</v>
      </c>
      <c r="F5139" t="s">
        <v>1050</v>
      </c>
      <c r="G5139" t="s">
        <v>11</v>
      </c>
      <c r="H5139">
        <v>201910</v>
      </c>
      <c r="I5139">
        <v>222.84</v>
      </c>
      <c r="J5139">
        <v>2019</v>
      </c>
      <c r="K5139">
        <v>10</v>
      </c>
      <c r="L5139">
        <v>15260</v>
      </c>
      <c r="M5139">
        <v>301800980</v>
      </c>
      <c r="N5139" s="7">
        <v>43753</v>
      </c>
      <c r="P5139" s="7"/>
    </row>
    <row r="5140" spans="1:16" x14ac:dyDescent="0.25">
      <c r="A5140" t="s">
        <v>1045</v>
      </c>
      <c r="B5140" t="s">
        <v>1067</v>
      </c>
      <c r="C5140" t="s">
        <v>1068</v>
      </c>
      <c r="D5140" t="s">
        <v>1069</v>
      </c>
      <c r="E5140" t="s">
        <v>1070</v>
      </c>
      <c r="F5140" t="s">
        <v>1050</v>
      </c>
      <c r="G5140" t="s">
        <v>291</v>
      </c>
      <c r="H5140">
        <v>201910</v>
      </c>
      <c r="I5140">
        <v>67.857600000000005</v>
      </c>
      <c r="J5140">
        <v>2019</v>
      </c>
      <c r="K5140">
        <v>10</v>
      </c>
      <c r="L5140">
        <v>15261</v>
      </c>
      <c r="M5140">
        <v>302105695</v>
      </c>
      <c r="N5140" s="7">
        <v>43917</v>
      </c>
      <c r="P5140" s="7"/>
    </row>
    <row r="5141" spans="1:16" x14ac:dyDescent="0.25">
      <c r="A5141" t="s">
        <v>1045</v>
      </c>
      <c r="B5141" t="s">
        <v>1054</v>
      </c>
      <c r="C5141" t="s">
        <v>1074</v>
      </c>
      <c r="D5141" t="s">
        <v>1071</v>
      </c>
      <c r="E5141" t="s">
        <v>1075</v>
      </c>
      <c r="F5141" t="s">
        <v>1073</v>
      </c>
      <c r="G5141" t="s">
        <v>46</v>
      </c>
      <c r="H5141">
        <v>201910</v>
      </c>
      <c r="I5141">
        <v>111.8477</v>
      </c>
      <c r="J5141">
        <v>2019</v>
      </c>
      <c r="K5141">
        <v>10</v>
      </c>
      <c r="L5141">
        <v>15262</v>
      </c>
      <c r="M5141">
        <v>301800980</v>
      </c>
      <c r="N5141" s="7">
        <v>43796</v>
      </c>
      <c r="P5141" s="7"/>
    </row>
    <row r="5142" spans="1:16" x14ac:dyDescent="0.25">
      <c r="A5142" t="s">
        <v>1045</v>
      </c>
      <c r="B5142" t="s">
        <v>1046</v>
      </c>
      <c r="C5142" t="s">
        <v>1051</v>
      </c>
      <c r="D5142" t="s">
        <v>1052</v>
      </c>
      <c r="E5142" t="s">
        <v>1053</v>
      </c>
      <c r="F5142" t="s">
        <v>1050</v>
      </c>
      <c r="G5142" t="s">
        <v>29</v>
      </c>
      <c r="H5142">
        <v>201910</v>
      </c>
      <c r="I5142">
        <v>320.64519999999999</v>
      </c>
      <c r="J5142">
        <v>2019</v>
      </c>
      <c r="K5142">
        <v>10</v>
      </c>
      <c r="L5142">
        <v>15263</v>
      </c>
      <c r="M5142">
        <v>303008294</v>
      </c>
      <c r="N5142" s="7">
        <v>43876</v>
      </c>
      <c r="P5142" s="7"/>
    </row>
    <row r="5143" spans="1:16" x14ac:dyDescent="0.25">
      <c r="A5143" t="s">
        <v>1028</v>
      </c>
      <c r="B5143" t="s">
        <v>1029</v>
      </c>
      <c r="C5143" t="s">
        <v>1034</v>
      </c>
      <c r="D5143" t="s">
        <v>1035</v>
      </c>
      <c r="E5143" t="s">
        <v>1036</v>
      </c>
      <c r="F5143" t="s">
        <v>1033</v>
      </c>
      <c r="G5143" t="s">
        <v>26</v>
      </c>
      <c r="H5143">
        <v>201910</v>
      </c>
      <c r="I5143">
        <v>219.63990000000001</v>
      </c>
      <c r="J5143">
        <v>2019</v>
      </c>
      <c r="K5143">
        <v>10</v>
      </c>
      <c r="L5143">
        <v>15264</v>
      </c>
      <c r="M5143">
        <v>302107489</v>
      </c>
      <c r="N5143" s="7">
        <v>43728</v>
      </c>
      <c r="P5143" s="7"/>
    </row>
    <row r="5144" spans="1:16" x14ac:dyDescent="0.25">
      <c r="A5144" t="s">
        <v>1045</v>
      </c>
      <c r="B5144" t="s">
        <v>1046</v>
      </c>
      <c r="C5144" t="s">
        <v>1047</v>
      </c>
      <c r="D5144" t="s">
        <v>1048</v>
      </c>
      <c r="E5144" t="s">
        <v>1049</v>
      </c>
      <c r="F5144" t="s">
        <v>1050</v>
      </c>
      <c r="G5144" t="s">
        <v>10</v>
      </c>
      <c r="H5144">
        <v>201910</v>
      </c>
      <c r="I5144">
        <v>254.071</v>
      </c>
      <c r="J5144">
        <v>2019</v>
      </c>
      <c r="K5144">
        <v>10</v>
      </c>
      <c r="L5144">
        <v>15265</v>
      </c>
      <c r="M5144">
        <v>302109886</v>
      </c>
      <c r="N5144" s="7">
        <v>43860</v>
      </c>
      <c r="P5144" s="7"/>
    </row>
    <row r="5145" spans="1:16" x14ac:dyDescent="0.25">
      <c r="A5145" t="s">
        <v>1045</v>
      </c>
      <c r="B5145" t="s">
        <v>1046</v>
      </c>
      <c r="C5145" t="s">
        <v>1051</v>
      </c>
      <c r="D5145" t="s">
        <v>1052</v>
      </c>
      <c r="E5145" t="s">
        <v>1053</v>
      </c>
      <c r="F5145" t="s">
        <v>1050</v>
      </c>
      <c r="G5145" t="s">
        <v>25</v>
      </c>
      <c r="H5145">
        <v>201910</v>
      </c>
      <c r="I5145">
        <v>321.56</v>
      </c>
      <c r="J5145">
        <v>2019</v>
      </c>
      <c r="K5145">
        <v>10</v>
      </c>
      <c r="L5145">
        <v>15266</v>
      </c>
      <c r="M5145">
        <v>302107645</v>
      </c>
      <c r="N5145" s="7">
        <v>43819</v>
      </c>
      <c r="P5145" s="7"/>
    </row>
    <row r="5146" spans="1:16" x14ac:dyDescent="0.25">
      <c r="A5146" t="s">
        <v>1045</v>
      </c>
      <c r="B5146" t="s">
        <v>1054</v>
      </c>
      <c r="C5146" t="s">
        <v>1074</v>
      </c>
      <c r="D5146" t="s">
        <v>1071</v>
      </c>
      <c r="E5146" t="s">
        <v>1075</v>
      </c>
      <c r="F5146" t="s">
        <v>1073</v>
      </c>
      <c r="G5146" t="s">
        <v>338</v>
      </c>
      <c r="H5146">
        <v>201910</v>
      </c>
      <c r="I5146">
        <v>143.25970000000001</v>
      </c>
      <c r="J5146">
        <v>2019</v>
      </c>
      <c r="K5146">
        <v>10</v>
      </c>
      <c r="L5146">
        <v>15267</v>
      </c>
      <c r="M5146">
        <v>301901730</v>
      </c>
      <c r="N5146" s="7">
        <v>43852</v>
      </c>
      <c r="P5146" s="7"/>
    </row>
    <row r="5147" spans="1:16" x14ac:dyDescent="0.25">
      <c r="A5147" t="s">
        <v>1045</v>
      </c>
      <c r="B5147" t="s">
        <v>1046</v>
      </c>
      <c r="C5147" t="s">
        <v>1047</v>
      </c>
      <c r="D5147" t="s">
        <v>1048</v>
      </c>
      <c r="E5147" t="s">
        <v>1049</v>
      </c>
      <c r="F5147" t="s">
        <v>1050</v>
      </c>
      <c r="G5147" t="s">
        <v>291</v>
      </c>
      <c r="H5147">
        <v>201910</v>
      </c>
      <c r="I5147">
        <v>286.25009999999997</v>
      </c>
      <c r="J5147">
        <v>2019</v>
      </c>
      <c r="K5147">
        <v>10</v>
      </c>
      <c r="L5147">
        <v>15268</v>
      </c>
      <c r="M5147">
        <v>303009304</v>
      </c>
      <c r="N5147" s="7">
        <v>43876</v>
      </c>
      <c r="P5147" s="7"/>
    </row>
    <row r="5148" spans="1:16" x14ac:dyDescent="0.25">
      <c r="A5148" t="s">
        <v>1045</v>
      </c>
      <c r="B5148" t="s">
        <v>1067</v>
      </c>
      <c r="C5148" t="s">
        <v>1068</v>
      </c>
      <c r="D5148" t="s">
        <v>1069</v>
      </c>
      <c r="E5148" t="s">
        <v>1070</v>
      </c>
      <c r="F5148" t="s">
        <v>1050</v>
      </c>
      <c r="G5148" t="s">
        <v>26</v>
      </c>
      <c r="H5148">
        <v>201910</v>
      </c>
      <c r="I5148">
        <v>53.154800000000002</v>
      </c>
      <c r="J5148">
        <v>2019</v>
      </c>
      <c r="K5148">
        <v>10</v>
      </c>
      <c r="L5148">
        <v>15269</v>
      </c>
      <c r="M5148">
        <v>301404143</v>
      </c>
      <c r="N5148" s="7">
        <v>43882</v>
      </c>
      <c r="P5148" s="7"/>
    </row>
    <row r="5149" spans="1:16" x14ac:dyDescent="0.25">
      <c r="A5149" t="s">
        <v>21</v>
      </c>
      <c r="B5149" t="s">
        <v>22</v>
      </c>
      <c r="C5149" t="s">
        <v>54</v>
      </c>
      <c r="D5149" t="s">
        <v>55</v>
      </c>
      <c r="E5149" t="s">
        <v>56</v>
      </c>
      <c r="F5149" t="s">
        <v>23</v>
      </c>
      <c r="G5149" t="s">
        <v>25</v>
      </c>
      <c r="H5149">
        <v>201910</v>
      </c>
      <c r="I5149">
        <v>66.567999999999998</v>
      </c>
      <c r="J5149">
        <v>2019</v>
      </c>
      <c r="K5149">
        <v>10</v>
      </c>
      <c r="L5149">
        <v>15270</v>
      </c>
      <c r="M5149">
        <v>302109228</v>
      </c>
      <c r="N5149" s="7">
        <v>43745</v>
      </c>
      <c r="P5149" s="7"/>
    </row>
    <row r="5150" spans="1:16" x14ac:dyDescent="0.25">
      <c r="A5150" t="s">
        <v>1045</v>
      </c>
      <c r="B5150" t="s">
        <v>1060</v>
      </c>
      <c r="C5150" t="s">
        <v>1061</v>
      </c>
      <c r="D5150" t="s">
        <v>1062</v>
      </c>
      <c r="E5150" t="s">
        <v>1063</v>
      </c>
      <c r="F5150" t="s">
        <v>1050</v>
      </c>
      <c r="G5150" t="s">
        <v>10</v>
      </c>
      <c r="H5150">
        <v>201910</v>
      </c>
      <c r="I5150">
        <v>537.5335</v>
      </c>
      <c r="J5150">
        <v>2019</v>
      </c>
      <c r="K5150">
        <v>10</v>
      </c>
      <c r="L5150">
        <v>15271</v>
      </c>
      <c r="M5150">
        <v>302108467</v>
      </c>
      <c r="N5150" s="7">
        <v>43758</v>
      </c>
      <c r="P5150" s="7"/>
    </row>
    <row r="5151" spans="1:16" x14ac:dyDescent="0.25">
      <c r="A5151" t="s">
        <v>1045</v>
      </c>
      <c r="B5151" t="s">
        <v>1046</v>
      </c>
      <c r="C5151" t="s">
        <v>1051</v>
      </c>
      <c r="D5151" t="s">
        <v>1052</v>
      </c>
      <c r="E5151" t="s">
        <v>1053</v>
      </c>
      <c r="F5151" t="s">
        <v>1050</v>
      </c>
      <c r="G5151" t="s">
        <v>15</v>
      </c>
      <c r="H5151">
        <v>201910</v>
      </c>
      <c r="I5151">
        <v>272.52359999999999</v>
      </c>
      <c r="J5151">
        <v>2019</v>
      </c>
      <c r="K5151">
        <v>10</v>
      </c>
      <c r="L5151">
        <v>15272</v>
      </c>
      <c r="M5151">
        <v>301906117</v>
      </c>
      <c r="N5151" s="7">
        <v>43732</v>
      </c>
      <c r="P5151" s="7"/>
    </row>
    <row r="5152" spans="1:16" x14ac:dyDescent="0.25">
      <c r="A5152" t="s">
        <v>1045</v>
      </c>
      <c r="B5152" t="s">
        <v>1054</v>
      </c>
      <c r="C5152" t="s">
        <v>1058</v>
      </c>
      <c r="D5152" t="s">
        <v>1056</v>
      </c>
      <c r="E5152" t="s">
        <v>1059</v>
      </c>
      <c r="F5152" t="s">
        <v>1050</v>
      </c>
      <c r="G5152" t="s">
        <v>42</v>
      </c>
      <c r="H5152">
        <v>201910</v>
      </c>
      <c r="I5152">
        <v>167.78980000000001</v>
      </c>
      <c r="J5152">
        <v>2019</v>
      </c>
      <c r="K5152">
        <v>10</v>
      </c>
      <c r="L5152">
        <v>15273</v>
      </c>
      <c r="M5152">
        <v>302108930</v>
      </c>
      <c r="N5152" s="7">
        <v>43868</v>
      </c>
      <c r="P5152" s="7"/>
    </row>
    <row r="5153" spans="1:16" x14ac:dyDescent="0.25">
      <c r="A5153" t="s">
        <v>41</v>
      </c>
      <c r="B5153" t="s">
        <v>22</v>
      </c>
      <c r="C5153" t="s">
        <v>57</v>
      </c>
      <c r="D5153" t="s">
        <v>58</v>
      </c>
      <c r="E5153" t="s">
        <v>59</v>
      </c>
      <c r="F5153" t="s">
        <v>23</v>
      </c>
      <c r="G5153" t="s">
        <v>27</v>
      </c>
      <c r="H5153">
        <v>201910</v>
      </c>
      <c r="I5153">
        <v>48.1907</v>
      </c>
      <c r="J5153">
        <v>2019</v>
      </c>
      <c r="K5153">
        <v>10</v>
      </c>
      <c r="L5153">
        <v>15274</v>
      </c>
      <c r="M5153">
        <v>301604427</v>
      </c>
      <c r="N5153" s="7">
        <v>43747</v>
      </c>
      <c r="P5153" s="7"/>
    </row>
    <row r="5154" spans="1:16" x14ac:dyDescent="0.25">
      <c r="A5154" t="s">
        <v>1045</v>
      </c>
      <c r="B5154" t="s">
        <v>1046</v>
      </c>
      <c r="C5154" t="s">
        <v>1047</v>
      </c>
      <c r="D5154" t="s">
        <v>1048</v>
      </c>
      <c r="E5154" t="s">
        <v>1049</v>
      </c>
      <c r="F5154" t="s">
        <v>1050</v>
      </c>
      <c r="G5154" t="s">
        <v>319</v>
      </c>
      <c r="H5154">
        <v>201910</v>
      </c>
      <c r="I5154">
        <v>194.13839999999999</v>
      </c>
      <c r="J5154">
        <v>2019</v>
      </c>
      <c r="K5154">
        <v>10</v>
      </c>
      <c r="L5154">
        <v>15275</v>
      </c>
      <c r="M5154">
        <v>301906179</v>
      </c>
      <c r="N5154" s="7">
        <v>43772</v>
      </c>
      <c r="P5154" s="7"/>
    </row>
    <row r="5155" spans="1:16" x14ac:dyDescent="0.25">
      <c r="A5155" t="s">
        <v>1045</v>
      </c>
      <c r="B5155" t="s">
        <v>1046</v>
      </c>
      <c r="C5155" t="s">
        <v>1047</v>
      </c>
      <c r="D5155" t="s">
        <v>1048</v>
      </c>
      <c r="E5155" t="s">
        <v>1049</v>
      </c>
      <c r="F5155" t="s">
        <v>1050</v>
      </c>
      <c r="G5155" t="s">
        <v>605</v>
      </c>
      <c r="H5155">
        <v>201910</v>
      </c>
      <c r="I5155">
        <v>236.22290000000001</v>
      </c>
      <c r="J5155">
        <v>2019</v>
      </c>
      <c r="K5155">
        <v>10</v>
      </c>
      <c r="L5155">
        <v>15276</v>
      </c>
      <c r="M5155">
        <v>303007025</v>
      </c>
      <c r="N5155" s="7">
        <v>43781</v>
      </c>
      <c r="P5155" s="7"/>
    </row>
    <row r="5156" spans="1:16" x14ac:dyDescent="0.25">
      <c r="A5156" t="s">
        <v>1045</v>
      </c>
      <c r="B5156" t="s">
        <v>1054</v>
      </c>
      <c r="C5156" t="s">
        <v>1058</v>
      </c>
      <c r="D5156" t="s">
        <v>1056</v>
      </c>
      <c r="E5156" t="s">
        <v>1059</v>
      </c>
      <c r="F5156" t="s">
        <v>1050</v>
      </c>
      <c r="G5156" t="s">
        <v>10</v>
      </c>
      <c r="H5156">
        <v>201910</v>
      </c>
      <c r="I5156">
        <v>151.9316</v>
      </c>
      <c r="J5156">
        <v>2019</v>
      </c>
      <c r="K5156">
        <v>10</v>
      </c>
      <c r="L5156">
        <v>15277</v>
      </c>
      <c r="M5156">
        <v>301806786</v>
      </c>
      <c r="N5156" s="7">
        <v>43821</v>
      </c>
      <c r="P5156" s="7"/>
    </row>
    <row r="5157" spans="1:16" x14ac:dyDescent="0.25">
      <c r="A5157" t="s">
        <v>1045</v>
      </c>
      <c r="B5157" t="s">
        <v>1054</v>
      </c>
      <c r="C5157" t="s">
        <v>1058</v>
      </c>
      <c r="D5157" t="s">
        <v>1056</v>
      </c>
      <c r="E5157" t="s">
        <v>1059</v>
      </c>
      <c r="F5157" t="s">
        <v>1050</v>
      </c>
      <c r="G5157" t="s">
        <v>28</v>
      </c>
      <c r="H5157">
        <v>201910</v>
      </c>
      <c r="I5157">
        <v>288.5806</v>
      </c>
      <c r="J5157">
        <v>2019</v>
      </c>
      <c r="K5157">
        <v>10</v>
      </c>
      <c r="L5157">
        <v>15278</v>
      </c>
      <c r="M5157">
        <v>302111084</v>
      </c>
      <c r="N5157" s="7">
        <v>43796</v>
      </c>
      <c r="P5157" s="7"/>
    </row>
    <row r="5158" spans="1:16" x14ac:dyDescent="0.25">
      <c r="A5158" t="s">
        <v>21</v>
      </c>
      <c r="B5158" t="s">
        <v>22</v>
      </c>
      <c r="C5158" t="s">
        <v>54</v>
      </c>
      <c r="D5158" t="s">
        <v>55</v>
      </c>
      <c r="E5158" t="s">
        <v>56</v>
      </c>
      <c r="F5158" t="s">
        <v>23</v>
      </c>
      <c r="G5158" t="s">
        <v>31</v>
      </c>
      <c r="H5158">
        <v>201910</v>
      </c>
      <c r="I5158">
        <v>107</v>
      </c>
      <c r="J5158">
        <v>2019</v>
      </c>
      <c r="K5158">
        <v>10</v>
      </c>
      <c r="L5158">
        <v>15279</v>
      </c>
      <c r="M5158">
        <v>303004651</v>
      </c>
      <c r="N5158" s="7">
        <v>43910</v>
      </c>
      <c r="P5158" s="7"/>
    </row>
    <row r="5159" spans="1:16" x14ac:dyDescent="0.25">
      <c r="A5159" t="s">
        <v>1037</v>
      </c>
      <c r="B5159" t="s">
        <v>1038</v>
      </c>
      <c r="C5159" t="s">
        <v>1042</v>
      </c>
      <c r="D5159" t="s">
        <v>1043</v>
      </c>
      <c r="E5159" t="s">
        <v>1044</v>
      </c>
      <c r="F5159" t="s">
        <v>1033</v>
      </c>
      <c r="G5159" t="s">
        <v>26</v>
      </c>
      <c r="H5159">
        <v>201910</v>
      </c>
      <c r="I5159">
        <v>314.24193600000001</v>
      </c>
      <c r="J5159">
        <v>2019</v>
      </c>
      <c r="K5159">
        <v>10</v>
      </c>
      <c r="L5159">
        <v>15280</v>
      </c>
      <c r="M5159">
        <v>303007844</v>
      </c>
      <c r="N5159" s="7">
        <v>43886</v>
      </c>
      <c r="P5159" s="7"/>
    </row>
    <row r="5160" spans="1:16" x14ac:dyDescent="0.25">
      <c r="A5160" t="s">
        <v>1028</v>
      </c>
      <c r="B5160" t="s">
        <v>1076</v>
      </c>
      <c r="C5160" t="s">
        <v>1077</v>
      </c>
      <c r="D5160" t="s">
        <v>1078</v>
      </c>
      <c r="E5160" t="s">
        <v>1079</v>
      </c>
      <c r="F5160" t="s">
        <v>1080</v>
      </c>
      <c r="G5160" t="s">
        <v>37</v>
      </c>
      <c r="H5160">
        <v>201910</v>
      </c>
      <c r="I5160">
        <v>160.25710000000001</v>
      </c>
      <c r="J5160">
        <v>2019</v>
      </c>
      <c r="K5160">
        <v>10</v>
      </c>
      <c r="L5160">
        <v>15281</v>
      </c>
      <c r="M5160">
        <v>302104460</v>
      </c>
      <c r="N5160" s="7">
        <v>43862</v>
      </c>
      <c r="P5160" s="7"/>
    </row>
    <row r="5161" spans="1:16" x14ac:dyDescent="0.25">
      <c r="A5161" t="s">
        <v>1045</v>
      </c>
      <c r="B5161" t="s">
        <v>1046</v>
      </c>
      <c r="C5161" t="s">
        <v>1051</v>
      </c>
      <c r="D5161" t="s">
        <v>1052</v>
      </c>
      <c r="E5161" t="s">
        <v>1053</v>
      </c>
      <c r="F5161" t="s">
        <v>1050</v>
      </c>
      <c r="G5161" t="s">
        <v>291</v>
      </c>
      <c r="H5161">
        <v>201910</v>
      </c>
      <c r="I5161">
        <v>343.60070000000002</v>
      </c>
      <c r="J5161">
        <v>2019</v>
      </c>
      <c r="K5161">
        <v>10</v>
      </c>
      <c r="L5161">
        <v>15282</v>
      </c>
      <c r="M5161">
        <v>301805308</v>
      </c>
      <c r="N5161" s="7">
        <v>43825</v>
      </c>
      <c r="P5161" s="7"/>
    </row>
    <row r="5162" spans="1:16" x14ac:dyDescent="0.25">
      <c r="A5162" t="s">
        <v>41</v>
      </c>
      <c r="B5162" t="s">
        <v>22</v>
      </c>
      <c r="C5162" t="s">
        <v>57</v>
      </c>
      <c r="D5162" t="s">
        <v>58</v>
      </c>
      <c r="E5162" t="s">
        <v>59</v>
      </c>
      <c r="F5162" t="s">
        <v>23</v>
      </c>
      <c r="G5162" t="s">
        <v>35</v>
      </c>
      <c r="H5162">
        <v>201910</v>
      </c>
      <c r="I5162">
        <v>60.502000000000002</v>
      </c>
      <c r="J5162">
        <v>2019</v>
      </c>
      <c r="K5162">
        <v>10</v>
      </c>
      <c r="L5162">
        <v>15283</v>
      </c>
      <c r="M5162">
        <v>303004563</v>
      </c>
      <c r="N5162" s="7">
        <v>43820</v>
      </c>
      <c r="P5162" s="7"/>
    </row>
    <row r="5163" spans="1:16" x14ac:dyDescent="0.25">
      <c r="A5163" t="s">
        <v>1045</v>
      </c>
      <c r="B5163" t="s">
        <v>1054</v>
      </c>
      <c r="C5163" t="s">
        <v>1074</v>
      </c>
      <c r="D5163" t="s">
        <v>1071</v>
      </c>
      <c r="E5163" t="s">
        <v>1075</v>
      </c>
      <c r="F5163" t="s">
        <v>1073</v>
      </c>
      <c r="G5163" t="s">
        <v>25</v>
      </c>
      <c r="H5163">
        <v>201910</v>
      </c>
      <c r="I5163">
        <v>133.77420000000001</v>
      </c>
      <c r="J5163">
        <v>2019</v>
      </c>
      <c r="K5163">
        <v>10</v>
      </c>
      <c r="L5163">
        <v>15284</v>
      </c>
      <c r="M5163">
        <v>301808530</v>
      </c>
      <c r="N5163" s="7">
        <v>43736</v>
      </c>
      <c r="P5163" s="7"/>
    </row>
    <row r="5164" spans="1:16" x14ac:dyDescent="0.25">
      <c r="A5164" t="s">
        <v>1045</v>
      </c>
      <c r="B5164" t="s">
        <v>1054</v>
      </c>
      <c r="C5164" t="s">
        <v>1058</v>
      </c>
      <c r="D5164" t="s">
        <v>1056</v>
      </c>
      <c r="E5164" t="s">
        <v>1059</v>
      </c>
      <c r="F5164" t="s">
        <v>1050</v>
      </c>
      <c r="G5164" t="s">
        <v>323</v>
      </c>
      <c r="H5164">
        <v>201910</v>
      </c>
      <c r="I5164">
        <v>208.58</v>
      </c>
      <c r="J5164">
        <v>2019</v>
      </c>
      <c r="K5164">
        <v>10</v>
      </c>
      <c r="L5164">
        <v>15285</v>
      </c>
      <c r="M5164">
        <v>302105167</v>
      </c>
      <c r="N5164" s="7">
        <v>43781</v>
      </c>
      <c r="P5164" s="7"/>
    </row>
    <row r="5165" spans="1:16" x14ac:dyDescent="0.25">
      <c r="A5165" t="s">
        <v>1028</v>
      </c>
      <c r="B5165" t="s">
        <v>1076</v>
      </c>
      <c r="C5165" t="s">
        <v>1077</v>
      </c>
      <c r="D5165" t="s">
        <v>1078</v>
      </c>
      <c r="E5165" t="s">
        <v>1079</v>
      </c>
      <c r="F5165" t="s">
        <v>1080</v>
      </c>
      <c r="G5165" t="s">
        <v>585</v>
      </c>
      <c r="H5165">
        <v>201910</v>
      </c>
      <c r="I5165">
        <v>159.13957500000001</v>
      </c>
      <c r="J5165">
        <v>2019</v>
      </c>
      <c r="K5165">
        <v>10</v>
      </c>
      <c r="L5165">
        <v>15286</v>
      </c>
      <c r="M5165">
        <v>302109870</v>
      </c>
      <c r="N5165" s="7">
        <v>43863</v>
      </c>
      <c r="P5165" s="7"/>
    </row>
    <row r="5166" spans="1:16" x14ac:dyDescent="0.25">
      <c r="A5166" t="s">
        <v>1045</v>
      </c>
      <c r="B5166" t="s">
        <v>1060</v>
      </c>
      <c r="C5166" t="s">
        <v>1064</v>
      </c>
      <c r="D5166" t="s">
        <v>1065</v>
      </c>
      <c r="E5166" t="s">
        <v>1066</v>
      </c>
      <c r="F5166" t="s">
        <v>1050</v>
      </c>
      <c r="G5166" t="s">
        <v>32</v>
      </c>
      <c r="H5166">
        <v>201910</v>
      </c>
      <c r="I5166">
        <v>636.40949999999998</v>
      </c>
      <c r="J5166">
        <v>2019</v>
      </c>
      <c r="K5166">
        <v>10</v>
      </c>
      <c r="L5166">
        <v>15287</v>
      </c>
      <c r="M5166">
        <v>302105797</v>
      </c>
      <c r="N5166" s="7">
        <v>43731</v>
      </c>
      <c r="P5166" s="7"/>
    </row>
    <row r="5167" spans="1:16" x14ac:dyDescent="0.25">
      <c r="A5167" t="s">
        <v>1045</v>
      </c>
      <c r="B5167" t="s">
        <v>1046</v>
      </c>
      <c r="C5167" t="s">
        <v>1047</v>
      </c>
      <c r="D5167" t="s">
        <v>1048</v>
      </c>
      <c r="E5167" t="s">
        <v>1049</v>
      </c>
      <c r="F5167" t="s">
        <v>1050</v>
      </c>
      <c r="G5167" t="s">
        <v>32</v>
      </c>
      <c r="H5167">
        <v>201910</v>
      </c>
      <c r="I5167">
        <v>251.44130000000001</v>
      </c>
      <c r="J5167">
        <v>2019</v>
      </c>
      <c r="K5167">
        <v>10</v>
      </c>
      <c r="L5167">
        <v>15288</v>
      </c>
      <c r="M5167">
        <v>301806561</v>
      </c>
      <c r="N5167" s="7">
        <v>43755</v>
      </c>
      <c r="P5167" s="7"/>
    </row>
    <row r="5168" spans="1:16" x14ac:dyDescent="0.25">
      <c r="A5168" t="s">
        <v>1045</v>
      </c>
      <c r="B5168" t="s">
        <v>1054</v>
      </c>
      <c r="C5168" t="s">
        <v>1074</v>
      </c>
      <c r="D5168" t="s">
        <v>1071</v>
      </c>
      <c r="E5168" t="s">
        <v>1075</v>
      </c>
      <c r="F5168" t="s">
        <v>1073</v>
      </c>
      <c r="G5168" t="s">
        <v>349</v>
      </c>
      <c r="H5168">
        <v>201910</v>
      </c>
      <c r="I5168">
        <v>156.42349999999999</v>
      </c>
      <c r="J5168">
        <v>2019</v>
      </c>
      <c r="K5168">
        <v>10</v>
      </c>
      <c r="L5168">
        <v>15289</v>
      </c>
      <c r="M5168">
        <v>301800313</v>
      </c>
      <c r="N5168" s="7">
        <v>43850</v>
      </c>
      <c r="P5168" s="7"/>
    </row>
    <row r="5169" spans="1:16" x14ac:dyDescent="0.25">
      <c r="A5169" t="s">
        <v>1028</v>
      </c>
      <c r="B5169" t="s">
        <v>1076</v>
      </c>
      <c r="C5169" t="s">
        <v>1077</v>
      </c>
      <c r="D5169" t="s">
        <v>1078</v>
      </c>
      <c r="E5169" t="s">
        <v>1079</v>
      </c>
      <c r="F5169" t="s">
        <v>1080</v>
      </c>
      <c r="G5169" t="s">
        <v>24</v>
      </c>
      <c r="H5169">
        <v>201910</v>
      </c>
      <c r="I5169">
        <v>157.61590000000001</v>
      </c>
      <c r="J5169">
        <v>2019</v>
      </c>
      <c r="K5169">
        <v>10</v>
      </c>
      <c r="L5169">
        <v>15290</v>
      </c>
      <c r="M5169">
        <v>302108923</v>
      </c>
      <c r="N5169" s="7">
        <v>43874</v>
      </c>
      <c r="P5169" s="7"/>
    </row>
    <row r="5170" spans="1:16" x14ac:dyDescent="0.25">
      <c r="A5170" t="s">
        <v>1045</v>
      </c>
      <c r="B5170" t="s">
        <v>1046</v>
      </c>
      <c r="C5170" t="s">
        <v>1047</v>
      </c>
      <c r="D5170" t="s">
        <v>1048</v>
      </c>
      <c r="E5170" t="s">
        <v>1049</v>
      </c>
      <c r="F5170" t="s">
        <v>1050</v>
      </c>
      <c r="G5170" t="s">
        <v>28</v>
      </c>
      <c r="H5170">
        <v>201910</v>
      </c>
      <c r="I5170">
        <v>271.61099999999999</v>
      </c>
      <c r="J5170">
        <v>2019</v>
      </c>
      <c r="K5170">
        <v>10</v>
      </c>
      <c r="L5170">
        <v>15291</v>
      </c>
      <c r="M5170">
        <v>302108330</v>
      </c>
      <c r="N5170" s="7">
        <v>43800</v>
      </c>
      <c r="P5170" s="7"/>
    </row>
    <row r="5171" spans="1:16" x14ac:dyDescent="0.25">
      <c r="A5171" t="s">
        <v>1045</v>
      </c>
      <c r="B5171" t="s">
        <v>1054</v>
      </c>
      <c r="C5171" t="s">
        <v>1058</v>
      </c>
      <c r="D5171" t="s">
        <v>1056</v>
      </c>
      <c r="E5171" t="s">
        <v>1059</v>
      </c>
      <c r="F5171" t="s">
        <v>1050</v>
      </c>
      <c r="G5171" t="s">
        <v>46</v>
      </c>
      <c r="H5171">
        <v>201910</v>
      </c>
      <c r="I5171">
        <v>147.49019999999999</v>
      </c>
      <c r="J5171">
        <v>2019</v>
      </c>
      <c r="K5171">
        <v>10</v>
      </c>
      <c r="L5171">
        <v>15292</v>
      </c>
      <c r="M5171">
        <v>301905630</v>
      </c>
      <c r="N5171" s="7">
        <v>43790</v>
      </c>
      <c r="P5171" s="7"/>
    </row>
    <row r="5172" spans="1:16" x14ac:dyDescent="0.25">
      <c r="A5172" t="s">
        <v>1045</v>
      </c>
      <c r="B5172" t="s">
        <v>1054</v>
      </c>
      <c r="C5172" t="s">
        <v>1074</v>
      </c>
      <c r="D5172" t="s">
        <v>1071</v>
      </c>
      <c r="E5172" t="s">
        <v>1075</v>
      </c>
      <c r="F5172" t="s">
        <v>1073</v>
      </c>
      <c r="G5172" t="s">
        <v>28</v>
      </c>
      <c r="H5172">
        <v>201910</v>
      </c>
      <c r="I5172">
        <v>123.639</v>
      </c>
      <c r="J5172">
        <v>2019</v>
      </c>
      <c r="K5172">
        <v>10</v>
      </c>
      <c r="L5172">
        <v>15293</v>
      </c>
      <c r="M5172">
        <v>301902617</v>
      </c>
      <c r="N5172" s="7">
        <v>43873</v>
      </c>
      <c r="P5172" s="7"/>
    </row>
    <row r="5173" spans="1:16" x14ac:dyDescent="0.25">
      <c r="A5173" t="s">
        <v>1045</v>
      </c>
      <c r="B5173" t="s">
        <v>1054</v>
      </c>
      <c r="C5173" t="s">
        <v>1074</v>
      </c>
      <c r="D5173" t="s">
        <v>1071</v>
      </c>
      <c r="E5173" t="s">
        <v>1075</v>
      </c>
      <c r="F5173" t="s">
        <v>1073</v>
      </c>
      <c r="G5173" t="s">
        <v>33</v>
      </c>
      <c r="H5173">
        <v>201910</v>
      </c>
      <c r="I5173">
        <v>132.8287</v>
      </c>
      <c r="J5173">
        <v>2019</v>
      </c>
      <c r="K5173">
        <v>10</v>
      </c>
      <c r="L5173">
        <v>15294</v>
      </c>
      <c r="M5173">
        <v>301900145</v>
      </c>
      <c r="N5173" s="7">
        <v>43743</v>
      </c>
      <c r="P5173" s="7"/>
    </row>
    <row r="5174" spans="1:16" x14ac:dyDescent="0.25">
      <c r="A5174" t="s">
        <v>1045</v>
      </c>
      <c r="B5174" t="s">
        <v>1054</v>
      </c>
      <c r="C5174" t="s">
        <v>1074</v>
      </c>
      <c r="D5174" t="s">
        <v>1071</v>
      </c>
      <c r="E5174" t="s">
        <v>1075</v>
      </c>
      <c r="F5174" t="s">
        <v>1073</v>
      </c>
      <c r="G5174" t="s">
        <v>15</v>
      </c>
      <c r="H5174">
        <v>201910</v>
      </c>
      <c r="I5174">
        <v>110.64790000000001</v>
      </c>
      <c r="J5174">
        <v>2019</v>
      </c>
      <c r="K5174">
        <v>10</v>
      </c>
      <c r="L5174">
        <v>15295</v>
      </c>
      <c r="M5174">
        <v>301706732</v>
      </c>
      <c r="N5174" s="7">
        <v>43883</v>
      </c>
      <c r="P5174" s="7"/>
    </row>
    <row r="5175" spans="1:16" x14ac:dyDescent="0.25">
      <c r="A5175" t="s">
        <v>1045</v>
      </c>
      <c r="B5175" t="s">
        <v>1046</v>
      </c>
      <c r="C5175" t="s">
        <v>1047</v>
      </c>
      <c r="D5175" t="s">
        <v>1048</v>
      </c>
      <c r="E5175" t="s">
        <v>1049</v>
      </c>
      <c r="F5175" t="s">
        <v>1050</v>
      </c>
      <c r="G5175" t="s">
        <v>36</v>
      </c>
      <c r="H5175">
        <v>201910</v>
      </c>
      <c r="I5175">
        <v>216.3817</v>
      </c>
      <c r="J5175">
        <v>2019</v>
      </c>
      <c r="K5175">
        <v>10</v>
      </c>
      <c r="L5175">
        <v>15296</v>
      </c>
      <c r="M5175">
        <v>303007021</v>
      </c>
      <c r="N5175" s="7">
        <v>43747</v>
      </c>
      <c r="P5175" s="7"/>
    </row>
    <row r="5176" spans="1:16" x14ac:dyDescent="0.25">
      <c r="A5176" t="s">
        <v>1045</v>
      </c>
      <c r="B5176" t="s">
        <v>1054</v>
      </c>
      <c r="C5176" t="s">
        <v>1074</v>
      </c>
      <c r="D5176" t="s">
        <v>1071</v>
      </c>
      <c r="E5176" t="s">
        <v>1075</v>
      </c>
      <c r="F5176" t="s">
        <v>1073</v>
      </c>
      <c r="G5176" t="s">
        <v>291</v>
      </c>
      <c r="H5176">
        <v>201910</v>
      </c>
      <c r="I5176">
        <v>171.3725</v>
      </c>
      <c r="J5176">
        <v>2019</v>
      </c>
      <c r="K5176">
        <v>10</v>
      </c>
      <c r="L5176">
        <v>15297</v>
      </c>
      <c r="M5176">
        <v>300304557</v>
      </c>
      <c r="N5176" s="7">
        <v>43826</v>
      </c>
      <c r="P5176" s="7"/>
    </row>
    <row r="5177" spans="1:16" x14ac:dyDescent="0.25">
      <c r="A5177" t="s">
        <v>1037</v>
      </c>
      <c r="B5177" t="s">
        <v>1038</v>
      </c>
      <c r="C5177" t="s">
        <v>1039</v>
      </c>
      <c r="D5177" t="s">
        <v>1040</v>
      </c>
      <c r="E5177" t="s">
        <v>1041</v>
      </c>
      <c r="F5177" t="s">
        <v>1033</v>
      </c>
      <c r="G5177" t="s">
        <v>27</v>
      </c>
      <c r="H5177">
        <v>201910</v>
      </c>
      <c r="I5177">
        <v>473.38709699999998</v>
      </c>
      <c r="J5177">
        <v>2019</v>
      </c>
      <c r="K5177">
        <v>10</v>
      </c>
      <c r="L5177">
        <v>15298</v>
      </c>
      <c r="M5177">
        <v>303006199</v>
      </c>
      <c r="N5177" s="7">
        <v>43737</v>
      </c>
      <c r="P5177" s="7"/>
    </row>
    <row r="5178" spans="1:16" x14ac:dyDescent="0.25">
      <c r="A5178" t="s">
        <v>1045</v>
      </c>
      <c r="B5178" t="s">
        <v>1054</v>
      </c>
      <c r="C5178" t="s">
        <v>1058</v>
      </c>
      <c r="D5178" t="s">
        <v>1056</v>
      </c>
      <c r="E5178" t="s">
        <v>1059</v>
      </c>
      <c r="F5178" t="s">
        <v>1050</v>
      </c>
      <c r="G5178" t="s">
        <v>349</v>
      </c>
      <c r="H5178">
        <v>201910</v>
      </c>
      <c r="I5178">
        <v>304.99059999999997</v>
      </c>
      <c r="J5178">
        <v>2019</v>
      </c>
      <c r="K5178">
        <v>10</v>
      </c>
      <c r="L5178">
        <v>15299</v>
      </c>
      <c r="M5178">
        <v>302102345</v>
      </c>
      <c r="N5178" s="7">
        <v>43741</v>
      </c>
      <c r="P5178" s="7"/>
    </row>
    <row r="5179" spans="1:16" x14ac:dyDescent="0.25">
      <c r="A5179" t="s">
        <v>1045</v>
      </c>
      <c r="B5179" t="s">
        <v>1046</v>
      </c>
      <c r="C5179" t="s">
        <v>1047</v>
      </c>
      <c r="D5179" t="s">
        <v>1048</v>
      </c>
      <c r="E5179" t="s">
        <v>1049</v>
      </c>
      <c r="F5179" t="s">
        <v>1050</v>
      </c>
      <c r="G5179" t="s">
        <v>323</v>
      </c>
      <c r="H5179">
        <v>201910</v>
      </c>
      <c r="I5179">
        <v>227.2268</v>
      </c>
      <c r="J5179">
        <v>2019</v>
      </c>
      <c r="K5179">
        <v>10</v>
      </c>
      <c r="L5179">
        <v>15300</v>
      </c>
      <c r="M5179">
        <v>303004806</v>
      </c>
      <c r="N5179" s="7">
        <v>43886</v>
      </c>
      <c r="P5179" s="7"/>
    </row>
    <row r="5180" spans="1:16" x14ac:dyDescent="0.25">
      <c r="A5180" t="s">
        <v>1028</v>
      </c>
      <c r="B5180" t="s">
        <v>1076</v>
      </c>
      <c r="C5180" t="s">
        <v>1077</v>
      </c>
      <c r="D5180" t="s">
        <v>1078</v>
      </c>
      <c r="E5180" t="s">
        <v>1079</v>
      </c>
      <c r="F5180" t="s">
        <v>1080</v>
      </c>
      <c r="G5180" t="s">
        <v>15</v>
      </c>
      <c r="H5180">
        <v>201910</v>
      </c>
      <c r="I5180">
        <v>159.199275</v>
      </c>
      <c r="J5180">
        <v>2019</v>
      </c>
      <c r="K5180">
        <v>10</v>
      </c>
      <c r="L5180">
        <v>15301</v>
      </c>
      <c r="M5180">
        <v>302108612</v>
      </c>
      <c r="N5180" s="7">
        <v>43805</v>
      </c>
      <c r="P5180" s="7"/>
    </row>
    <row r="5181" spans="1:16" x14ac:dyDescent="0.25">
      <c r="A5181" t="s">
        <v>1045</v>
      </c>
      <c r="B5181" t="s">
        <v>1054</v>
      </c>
      <c r="C5181" t="s">
        <v>1074</v>
      </c>
      <c r="D5181" t="s">
        <v>1071</v>
      </c>
      <c r="E5181" t="s">
        <v>1075</v>
      </c>
      <c r="F5181" t="s">
        <v>1073</v>
      </c>
      <c r="G5181" t="s">
        <v>42</v>
      </c>
      <c r="H5181">
        <v>201910</v>
      </c>
      <c r="I5181">
        <v>102.00579999999999</v>
      </c>
      <c r="J5181">
        <v>2019</v>
      </c>
      <c r="K5181">
        <v>10</v>
      </c>
      <c r="L5181">
        <v>15302</v>
      </c>
      <c r="M5181">
        <v>301706710</v>
      </c>
      <c r="N5181" s="7">
        <v>43822</v>
      </c>
      <c r="P5181" s="7"/>
    </row>
    <row r="5182" spans="1:16" x14ac:dyDescent="0.25">
      <c r="A5182" t="s">
        <v>1045</v>
      </c>
      <c r="B5182" t="s">
        <v>1060</v>
      </c>
      <c r="C5182" t="s">
        <v>1061</v>
      </c>
      <c r="D5182" t="s">
        <v>1062</v>
      </c>
      <c r="E5182" t="s">
        <v>1063</v>
      </c>
      <c r="F5182" t="s">
        <v>1050</v>
      </c>
      <c r="G5182" t="s">
        <v>42</v>
      </c>
      <c r="H5182">
        <v>201910</v>
      </c>
      <c r="I5182">
        <v>422.36419999999998</v>
      </c>
      <c r="J5182">
        <v>2019</v>
      </c>
      <c r="K5182">
        <v>10</v>
      </c>
      <c r="L5182">
        <v>15303</v>
      </c>
      <c r="M5182">
        <v>300406412</v>
      </c>
      <c r="N5182" s="7">
        <v>43854</v>
      </c>
      <c r="P5182" s="7"/>
    </row>
    <row r="5183" spans="1:16" x14ac:dyDescent="0.25">
      <c r="A5183" t="s">
        <v>1045</v>
      </c>
      <c r="B5183" t="s">
        <v>1054</v>
      </c>
      <c r="C5183" t="s">
        <v>1058</v>
      </c>
      <c r="D5183" t="s">
        <v>1056</v>
      </c>
      <c r="E5183" t="s">
        <v>1059</v>
      </c>
      <c r="F5183" t="s">
        <v>1050</v>
      </c>
      <c r="G5183" t="s">
        <v>35</v>
      </c>
      <c r="H5183">
        <v>201910</v>
      </c>
      <c r="I5183">
        <v>201.67740000000001</v>
      </c>
      <c r="J5183">
        <v>2019</v>
      </c>
      <c r="K5183">
        <v>10</v>
      </c>
      <c r="L5183">
        <v>15304</v>
      </c>
      <c r="M5183">
        <v>302107423</v>
      </c>
      <c r="N5183" s="7">
        <v>43911</v>
      </c>
      <c r="P5183" s="7"/>
    </row>
    <row r="5184" spans="1:16" x14ac:dyDescent="0.25">
      <c r="A5184" t="s">
        <v>1045</v>
      </c>
      <c r="B5184" t="s">
        <v>1060</v>
      </c>
      <c r="C5184" t="s">
        <v>1064</v>
      </c>
      <c r="D5184" t="s">
        <v>1065</v>
      </c>
      <c r="E5184" t="s">
        <v>1066</v>
      </c>
      <c r="F5184" t="s">
        <v>1050</v>
      </c>
      <c r="G5184" t="s">
        <v>585</v>
      </c>
      <c r="H5184">
        <v>201910</v>
      </c>
      <c r="I5184">
        <v>320.55040000000002</v>
      </c>
      <c r="J5184">
        <v>2019</v>
      </c>
      <c r="K5184">
        <v>10</v>
      </c>
      <c r="L5184">
        <v>15305</v>
      </c>
      <c r="M5184">
        <v>301908011</v>
      </c>
      <c r="N5184" s="7">
        <v>43855</v>
      </c>
      <c r="P5184" s="7"/>
    </row>
    <row r="5185" spans="1:16" x14ac:dyDescent="0.25">
      <c r="A5185" t="s">
        <v>1045</v>
      </c>
      <c r="B5185" t="s">
        <v>1060</v>
      </c>
      <c r="C5185" t="s">
        <v>1064</v>
      </c>
      <c r="D5185" t="s">
        <v>1065</v>
      </c>
      <c r="E5185" t="s">
        <v>1066</v>
      </c>
      <c r="F5185" t="s">
        <v>1050</v>
      </c>
      <c r="G5185" t="s">
        <v>34</v>
      </c>
      <c r="H5185">
        <v>201910</v>
      </c>
      <c r="I5185">
        <v>679.74770000000001</v>
      </c>
      <c r="J5185">
        <v>2019</v>
      </c>
      <c r="K5185">
        <v>10</v>
      </c>
      <c r="L5185">
        <v>15306</v>
      </c>
      <c r="M5185">
        <v>302112345</v>
      </c>
      <c r="N5185" s="7">
        <v>43896</v>
      </c>
      <c r="P5185" s="7"/>
    </row>
    <row r="5186" spans="1:16" x14ac:dyDescent="0.25">
      <c r="A5186" t="s">
        <v>1045</v>
      </c>
      <c r="B5186" t="s">
        <v>1067</v>
      </c>
      <c r="C5186" t="s">
        <v>1068</v>
      </c>
      <c r="D5186" t="s">
        <v>1069</v>
      </c>
      <c r="E5186" t="s">
        <v>1070</v>
      </c>
      <c r="F5186" t="s">
        <v>1050</v>
      </c>
      <c r="G5186" t="s">
        <v>36</v>
      </c>
      <c r="H5186">
        <v>201910</v>
      </c>
      <c r="I5186">
        <v>34.826099999999997</v>
      </c>
      <c r="J5186">
        <v>2019</v>
      </c>
      <c r="K5186">
        <v>10</v>
      </c>
      <c r="L5186">
        <v>15307</v>
      </c>
      <c r="M5186">
        <v>302106248</v>
      </c>
      <c r="N5186" s="7">
        <v>43837</v>
      </c>
      <c r="P5186" s="7"/>
    </row>
    <row r="5187" spans="1:16" x14ac:dyDescent="0.25">
      <c r="A5187" t="s">
        <v>1045</v>
      </c>
      <c r="B5187" t="s">
        <v>1054</v>
      </c>
      <c r="C5187" t="s">
        <v>1074</v>
      </c>
      <c r="D5187" t="s">
        <v>1071</v>
      </c>
      <c r="E5187" t="s">
        <v>1075</v>
      </c>
      <c r="F5187" t="s">
        <v>1073</v>
      </c>
      <c r="G5187" t="s">
        <v>323</v>
      </c>
      <c r="H5187">
        <v>201910</v>
      </c>
      <c r="I5187">
        <v>141.13</v>
      </c>
      <c r="J5187">
        <v>2019</v>
      </c>
      <c r="K5187">
        <v>10</v>
      </c>
      <c r="L5187">
        <v>15308</v>
      </c>
      <c r="M5187">
        <v>301706713</v>
      </c>
      <c r="N5187" s="7">
        <v>43759</v>
      </c>
      <c r="P5187" s="7"/>
    </row>
    <row r="5188" spans="1:16" x14ac:dyDescent="0.25">
      <c r="A5188" t="s">
        <v>1028</v>
      </c>
      <c r="B5188" t="s">
        <v>1076</v>
      </c>
      <c r="C5188" t="s">
        <v>1077</v>
      </c>
      <c r="D5188" t="s">
        <v>1078</v>
      </c>
      <c r="E5188" t="s">
        <v>1079</v>
      </c>
      <c r="F5188" t="s">
        <v>1080</v>
      </c>
      <c r="G5188" t="s">
        <v>10</v>
      </c>
      <c r="H5188">
        <v>201910</v>
      </c>
      <c r="I5188">
        <v>191.98352220000001</v>
      </c>
      <c r="J5188">
        <v>2019</v>
      </c>
      <c r="K5188">
        <v>10</v>
      </c>
      <c r="L5188">
        <v>15309</v>
      </c>
      <c r="M5188">
        <v>302105614</v>
      </c>
      <c r="N5188" s="7">
        <v>43831</v>
      </c>
      <c r="P5188" s="7"/>
    </row>
    <row r="5189" spans="1:16" x14ac:dyDescent="0.25">
      <c r="A5189" t="s">
        <v>1028</v>
      </c>
      <c r="B5189" t="s">
        <v>1029</v>
      </c>
      <c r="C5189" t="s">
        <v>1030</v>
      </c>
      <c r="D5189" t="s">
        <v>1031</v>
      </c>
      <c r="E5189" t="s">
        <v>1032</v>
      </c>
      <c r="F5189" t="s">
        <v>1033</v>
      </c>
      <c r="G5189" t="s">
        <v>26</v>
      </c>
      <c r="H5189">
        <v>201910</v>
      </c>
      <c r="I5189">
        <v>255.7217</v>
      </c>
      <c r="J5189">
        <v>2019</v>
      </c>
      <c r="K5189">
        <v>10</v>
      </c>
      <c r="L5189">
        <v>15310</v>
      </c>
      <c r="M5189">
        <v>302108593</v>
      </c>
      <c r="N5189" s="7">
        <v>43894</v>
      </c>
      <c r="P5189" s="7"/>
    </row>
    <row r="5190" spans="1:16" x14ac:dyDescent="0.25">
      <c r="A5190" t="s">
        <v>1045</v>
      </c>
      <c r="B5190" t="s">
        <v>1054</v>
      </c>
      <c r="C5190" t="s">
        <v>1055</v>
      </c>
      <c r="D5190" t="s">
        <v>1056</v>
      </c>
      <c r="E5190" t="s">
        <v>1057</v>
      </c>
      <c r="F5190" t="s">
        <v>1050</v>
      </c>
      <c r="G5190" t="s">
        <v>26</v>
      </c>
      <c r="H5190">
        <v>201910</v>
      </c>
      <c r="I5190">
        <v>185.8784</v>
      </c>
      <c r="J5190">
        <v>2019</v>
      </c>
      <c r="K5190">
        <v>10</v>
      </c>
      <c r="L5190">
        <v>15311</v>
      </c>
      <c r="M5190">
        <v>303008885</v>
      </c>
      <c r="N5190" s="7">
        <v>43749</v>
      </c>
      <c r="P5190" s="7"/>
    </row>
    <row r="5191" spans="1:16" x14ac:dyDescent="0.25">
      <c r="A5191" t="s">
        <v>1028</v>
      </c>
      <c r="B5191" t="s">
        <v>1076</v>
      </c>
      <c r="C5191" t="s">
        <v>1077</v>
      </c>
      <c r="D5191" t="s">
        <v>1078</v>
      </c>
      <c r="E5191" t="s">
        <v>1079</v>
      </c>
      <c r="F5191" t="s">
        <v>1080</v>
      </c>
      <c r="G5191" t="s">
        <v>42</v>
      </c>
      <c r="H5191">
        <v>201910</v>
      </c>
      <c r="I5191">
        <v>179.01900000000001</v>
      </c>
      <c r="J5191">
        <v>2019</v>
      </c>
      <c r="K5191">
        <v>10</v>
      </c>
      <c r="L5191">
        <v>15312</v>
      </c>
      <c r="M5191">
        <v>301805032</v>
      </c>
      <c r="N5191" s="7">
        <v>43742</v>
      </c>
      <c r="P5191" s="7"/>
    </row>
    <row r="5192" spans="1:16" x14ac:dyDescent="0.25">
      <c r="A5192" t="s">
        <v>1045</v>
      </c>
      <c r="B5192" t="s">
        <v>1046</v>
      </c>
      <c r="C5192" t="s">
        <v>1051</v>
      </c>
      <c r="D5192" t="s">
        <v>1052</v>
      </c>
      <c r="E5192" t="s">
        <v>1053</v>
      </c>
      <c r="F5192" t="s">
        <v>1050</v>
      </c>
      <c r="G5192" t="s">
        <v>31</v>
      </c>
      <c r="H5192">
        <v>201910</v>
      </c>
      <c r="I5192">
        <v>374.9187</v>
      </c>
      <c r="J5192">
        <v>2019</v>
      </c>
      <c r="K5192">
        <v>10</v>
      </c>
      <c r="L5192">
        <v>15313</v>
      </c>
      <c r="M5192">
        <v>301906179</v>
      </c>
      <c r="N5192" s="7">
        <v>43844</v>
      </c>
      <c r="P5192" s="7"/>
    </row>
    <row r="5193" spans="1:16" x14ac:dyDescent="0.25">
      <c r="A5193" t="s">
        <v>1028</v>
      </c>
      <c r="B5193" t="s">
        <v>1029</v>
      </c>
      <c r="C5193" t="s">
        <v>1030</v>
      </c>
      <c r="D5193" t="s">
        <v>1031</v>
      </c>
      <c r="E5193" t="s">
        <v>1032</v>
      </c>
      <c r="F5193" t="s">
        <v>1033</v>
      </c>
      <c r="G5193" t="s">
        <v>31</v>
      </c>
      <c r="H5193">
        <v>201910</v>
      </c>
      <c r="I5193">
        <v>431.85714289999999</v>
      </c>
      <c r="J5193">
        <v>2019</v>
      </c>
      <c r="K5193">
        <v>10</v>
      </c>
      <c r="L5193">
        <v>15314</v>
      </c>
      <c r="M5193">
        <v>302106100</v>
      </c>
      <c r="N5193" s="7">
        <v>43813</v>
      </c>
      <c r="P5193" s="7"/>
    </row>
    <row r="5194" spans="1:16" x14ac:dyDescent="0.25">
      <c r="A5194" t="s">
        <v>1045</v>
      </c>
      <c r="B5194" t="s">
        <v>1060</v>
      </c>
      <c r="C5194" t="s">
        <v>1061</v>
      </c>
      <c r="D5194" t="s">
        <v>1062</v>
      </c>
      <c r="E5194" t="s">
        <v>1063</v>
      </c>
      <c r="F5194" t="s">
        <v>1050</v>
      </c>
      <c r="G5194" t="s">
        <v>585</v>
      </c>
      <c r="H5194">
        <v>201910</v>
      </c>
      <c r="I5194">
        <v>339.38720000000001</v>
      </c>
      <c r="J5194">
        <v>2019</v>
      </c>
      <c r="K5194">
        <v>10</v>
      </c>
      <c r="L5194">
        <v>15315</v>
      </c>
      <c r="M5194">
        <v>303005033</v>
      </c>
      <c r="N5194" s="7">
        <v>43866</v>
      </c>
      <c r="P5194" s="7"/>
    </row>
    <row r="5195" spans="1:16" x14ac:dyDescent="0.25">
      <c r="A5195" t="s">
        <v>1045</v>
      </c>
      <c r="B5195" t="s">
        <v>1046</v>
      </c>
      <c r="C5195" t="s">
        <v>1051</v>
      </c>
      <c r="D5195" t="s">
        <v>1052</v>
      </c>
      <c r="E5195" t="s">
        <v>1053</v>
      </c>
      <c r="F5195" t="s">
        <v>1050</v>
      </c>
      <c r="G5195" t="s">
        <v>10</v>
      </c>
      <c r="H5195">
        <v>201910</v>
      </c>
      <c r="I5195">
        <v>375.0926</v>
      </c>
      <c r="J5195">
        <v>2019</v>
      </c>
      <c r="K5195">
        <v>10</v>
      </c>
      <c r="L5195">
        <v>15316</v>
      </c>
      <c r="M5195">
        <v>303007913</v>
      </c>
      <c r="N5195" s="7">
        <v>43795</v>
      </c>
      <c r="P5195" s="7"/>
    </row>
    <row r="5196" spans="1:16" x14ac:dyDescent="0.25">
      <c r="A5196" t="s">
        <v>1045</v>
      </c>
      <c r="B5196" t="s">
        <v>1054</v>
      </c>
      <c r="C5196" t="s">
        <v>1058</v>
      </c>
      <c r="D5196" t="s">
        <v>1056</v>
      </c>
      <c r="E5196" t="s">
        <v>1059</v>
      </c>
      <c r="F5196" t="s">
        <v>1050</v>
      </c>
      <c r="G5196" t="s">
        <v>36</v>
      </c>
      <c r="H5196">
        <v>201910</v>
      </c>
      <c r="I5196">
        <v>149.74789999999999</v>
      </c>
      <c r="J5196">
        <v>2019</v>
      </c>
      <c r="K5196">
        <v>10</v>
      </c>
      <c r="L5196">
        <v>15317</v>
      </c>
      <c r="M5196">
        <v>303000144</v>
      </c>
      <c r="N5196" s="7">
        <v>43784</v>
      </c>
      <c r="P5196" s="7"/>
    </row>
    <row r="5197" spans="1:16" x14ac:dyDescent="0.25">
      <c r="A5197" t="s">
        <v>1028</v>
      </c>
      <c r="B5197" t="s">
        <v>1076</v>
      </c>
      <c r="C5197" t="s">
        <v>1077</v>
      </c>
      <c r="D5197" t="s">
        <v>1078</v>
      </c>
      <c r="E5197" t="s">
        <v>1079</v>
      </c>
      <c r="F5197" t="s">
        <v>1080</v>
      </c>
      <c r="G5197" t="s">
        <v>35</v>
      </c>
      <c r="H5197">
        <v>201910</v>
      </c>
      <c r="I5197">
        <v>175.26883330000001</v>
      </c>
      <c r="J5197">
        <v>2019</v>
      </c>
      <c r="K5197">
        <v>10</v>
      </c>
      <c r="L5197">
        <v>15318</v>
      </c>
      <c r="M5197">
        <v>302103316</v>
      </c>
      <c r="N5197" s="7">
        <v>43752</v>
      </c>
      <c r="P5197" s="7"/>
    </row>
    <row r="5198" spans="1:16" x14ac:dyDescent="0.25">
      <c r="A5198" t="s">
        <v>1045</v>
      </c>
      <c r="B5198" t="s">
        <v>1060</v>
      </c>
      <c r="C5198" t="s">
        <v>1061</v>
      </c>
      <c r="D5198" t="s">
        <v>1062</v>
      </c>
      <c r="E5198" t="s">
        <v>1063</v>
      </c>
      <c r="F5198" t="s">
        <v>1050</v>
      </c>
      <c r="G5198" t="s">
        <v>28</v>
      </c>
      <c r="H5198">
        <v>201910</v>
      </c>
      <c r="I5198">
        <v>528.60649999999998</v>
      </c>
      <c r="J5198">
        <v>2019</v>
      </c>
      <c r="K5198">
        <v>10</v>
      </c>
      <c r="L5198">
        <v>15319</v>
      </c>
      <c r="M5198">
        <v>302107788</v>
      </c>
      <c r="N5198" s="7">
        <v>43887</v>
      </c>
      <c r="P5198" s="7"/>
    </row>
    <row r="5199" spans="1:16" x14ac:dyDescent="0.25">
      <c r="A5199" t="s">
        <v>1045</v>
      </c>
      <c r="B5199" t="s">
        <v>1067</v>
      </c>
      <c r="C5199" t="s">
        <v>1068</v>
      </c>
      <c r="D5199" t="s">
        <v>1069</v>
      </c>
      <c r="E5199" t="s">
        <v>1070</v>
      </c>
      <c r="F5199" t="s">
        <v>1050</v>
      </c>
      <c r="G5199" t="s">
        <v>42</v>
      </c>
      <c r="H5199">
        <v>201910</v>
      </c>
      <c r="I5199">
        <v>59.147300000000001</v>
      </c>
      <c r="J5199">
        <v>2019</v>
      </c>
      <c r="K5199">
        <v>10</v>
      </c>
      <c r="L5199">
        <v>15320</v>
      </c>
      <c r="M5199">
        <v>303006095</v>
      </c>
      <c r="N5199" s="7">
        <v>43878</v>
      </c>
      <c r="P5199" s="7"/>
    </row>
    <row r="5200" spans="1:16" x14ac:dyDescent="0.25">
      <c r="A5200" t="s">
        <v>1045</v>
      </c>
      <c r="B5200" t="s">
        <v>1046</v>
      </c>
      <c r="C5200" t="s">
        <v>1051</v>
      </c>
      <c r="D5200" t="s">
        <v>1052</v>
      </c>
      <c r="E5200" t="s">
        <v>1053</v>
      </c>
      <c r="F5200" t="s">
        <v>1050</v>
      </c>
      <c r="G5200" t="s">
        <v>26</v>
      </c>
      <c r="H5200">
        <v>201910</v>
      </c>
      <c r="I5200">
        <v>366.6225</v>
      </c>
      <c r="J5200">
        <v>2019</v>
      </c>
      <c r="K5200">
        <v>10</v>
      </c>
      <c r="L5200">
        <v>15321</v>
      </c>
      <c r="M5200">
        <v>303005030</v>
      </c>
      <c r="N5200" s="7">
        <v>43845</v>
      </c>
      <c r="P5200" s="7"/>
    </row>
    <row r="5201" spans="1:16" x14ac:dyDescent="0.25">
      <c r="A5201" t="s">
        <v>1045</v>
      </c>
      <c r="B5201" t="s">
        <v>1060</v>
      </c>
      <c r="C5201" t="s">
        <v>1064</v>
      </c>
      <c r="D5201" t="s">
        <v>1065</v>
      </c>
      <c r="E5201" t="s">
        <v>1066</v>
      </c>
      <c r="F5201" t="s">
        <v>1050</v>
      </c>
      <c r="G5201" t="s">
        <v>10</v>
      </c>
      <c r="H5201">
        <v>201910</v>
      </c>
      <c r="I5201">
        <v>575.87940000000003</v>
      </c>
      <c r="J5201">
        <v>2019</v>
      </c>
      <c r="K5201">
        <v>10</v>
      </c>
      <c r="L5201">
        <v>15322</v>
      </c>
      <c r="M5201">
        <v>302107138</v>
      </c>
      <c r="N5201" s="7">
        <v>43806</v>
      </c>
      <c r="P5201" s="7"/>
    </row>
    <row r="5202" spans="1:16" x14ac:dyDescent="0.25">
      <c r="A5202" t="s">
        <v>1028</v>
      </c>
      <c r="B5202" t="s">
        <v>1029</v>
      </c>
      <c r="C5202" t="s">
        <v>1030</v>
      </c>
      <c r="D5202" t="s">
        <v>1031</v>
      </c>
      <c r="E5202" t="s">
        <v>1032</v>
      </c>
      <c r="F5202" t="s">
        <v>1033</v>
      </c>
      <c r="G5202" t="s">
        <v>27</v>
      </c>
      <c r="H5202">
        <v>201910</v>
      </c>
      <c r="I5202">
        <v>255.7217</v>
      </c>
      <c r="J5202">
        <v>2019</v>
      </c>
      <c r="K5202">
        <v>10</v>
      </c>
      <c r="L5202">
        <v>15323</v>
      </c>
      <c r="M5202">
        <v>302106140</v>
      </c>
      <c r="N5202" s="7">
        <v>43800</v>
      </c>
      <c r="P5202" s="7"/>
    </row>
    <row r="5203" spans="1:16" x14ac:dyDescent="0.25">
      <c r="A5203" t="s">
        <v>1045</v>
      </c>
      <c r="B5203" t="s">
        <v>1054</v>
      </c>
      <c r="C5203" t="s">
        <v>1055</v>
      </c>
      <c r="D5203" t="s">
        <v>1071</v>
      </c>
      <c r="E5203" t="s">
        <v>1072</v>
      </c>
      <c r="F5203" t="s">
        <v>1073</v>
      </c>
      <c r="G5203" t="s">
        <v>26</v>
      </c>
      <c r="H5203">
        <v>201910</v>
      </c>
      <c r="I5203">
        <v>134.3134</v>
      </c>
      <c r="J5203">
        <v>2019</v>
      </c>
      <c r="K5203">
        <v>10</v>
      </c>
      <c r="L5203">
        <v>15324</v>
      </c>
      <c r="M5203">
        <v>301706481</v>
      </c>
      <c r="N5203" s="7">
        <v>43738</v>
      </c>
      <c r="P5203" s="7"/>
    </row>
    <row r="5204" spans="1:16" x14ac:dyDescent="0.25">
      <c r="A5204" t="s">
        <v>1045</v>
      </c>
      <c r="B5204" t="s">
        <v>1046</v>
      </c>
      <c r="C5204" t="s">
        <v>1051</v>
      </c>
      <c r="D5204" t="s">
        <v>1052</v>
      </c>
      <c r="E5204" t="s">
        <v>1053</v>
      </c>
      <c r="F5204" t="s">
        <v>1050</v>
      </c>
      <c r="G5204" t="s">
        <v>349</v>
      </c>
      <c r="H5204">
        <v>201910</v>
      </c>
      <c r="I5204">
        <v>381.95650000000001</v>
      </c>
      <c r="J5204">
        <v>2019</v>
      </c>
      <c r="K5204">
        <v>10</v>
      </c>
      <c r="L5204">
        <v>15325</v>
      </c>
      <c r="M5204">
        <v>302102723</v>
      </c>
      <c r="N5204" s="7">
        <v>43782</v>
      </c>
      <c r="P5204" s="7"/>
    </row>
    <row r="5205" spans="1:16" x14ac:dyDescent="0.25">
      <c r="A5205" t="s">
        <v>1045</v>
      </c>
      <c r="B5205" t="s">
        <v>1067</v>
      </c>
      <c r="C5205" t="s">
        <v>1068</v>
      </c>
      <c r="D5205" t="s">
        <v>1069</v>
      </c>
      <c r="E5205" t="s">
        <v>1070</v>
      </c>
      <c r="F5205" t="s">
        <v>1050</v>
      </c>
      <c r="G5205" t="s">
        <v>12</v>
      </c>
      <c r="H5205">
        <v>201910</v>
      </c>
      <c r="I5205">
        <v>67.314400000000006</v>
      </c>
      <c r="J5205">
        <v>2019</v>
      </c>
      <c r="K5205">
        <v>10</v>
      </c>
      <c r="L5205">
        <v>15326</v>
      </c>
      <c r="M5205">
        <v>301706481</v>
      </c>
      <c r="N5205" s="7">
        <v>43882</v>
      </c>
      <c r="P5205" s="7"/>
    </row>
    <row r="5206" spans="1:16" x14ac:dyDescent="0.25">
      <c r="A5206" t="s">
        <v>21</v>
      </c>
      <c r="B5206" t="s">
        <v>22</v>
      </c>
      <c r="C5206" t="s">
        <v>54</v>
      </c>
      <c r="D5206" t="s">
        <v>55</v>
      </c>
      <c r="E5206" t="s">
        <v>56</v>
      </c>
      <c r="F5206" t="s">
        <v>23</v>
      </c>
      <c r="G5206" t="s">
        <v>27</v>
      </c>
      <c r="H5206">
        <v>201910</v>
      </c>
      <c r="I5206">
        <v>89.238100000000003</v>
      </c>
      <c r="J5206">
        <v>2019</v>
      </c>
      <c r="K5206">
        <v>10</v>
      </c>
      <c r="L5206">
        <v>15327</v>
      </c>
      <c r="M5206">
        <v>302107867</v>
      </c>
      <c r="N5206" s="7">
        <v>43908</v>
      </c>
      <c r="P5206" s="7"/>
    </row>
    <row r="5207" spans="1:16" x14ac:dyDescent="0.25">
      <c r="A5207" t="s">
        <v>1045</v>
      </c>
      <c r="B5207" t="s">
        <v>1060</v>
      </c>
      <c r="C5207" t="s">
        <v>1061</v>
      </c>
      <c r="D5207" t="s">
        <v>1062</v>
      </c>
      <c r="E5207" t="s">
        <v>1063</v>
      </c>
      <c r="F5207" t="s">
        <v>1050</v>
      </c>
      <c r="G5207" t="s">
        <v>53</v>
      </c>
      <c r="H5207">
        <v>201910</v>
      </c>
      <c r="I5207">
        <v>406.18290000000002</v>
      </c>
      <c r="J5207">
        <v>2019</v>
      </c>
      <c r="K5207">
        <v>10</v>
      </c>
      <c r="L5207">
        <v>15328</v>
      </c>
      <c r="M5207">
        <v>303005744</v>
      </c>
      <c r="N5207" s="7">
        <v>43730</v>
      </c>
      <c r="P5207" s="7"/>
    </row>
    <row r="5208" spans="1:16" x14ac:dyDescent="0.25">
      <c r="A5208" t="s">
        <v>1045</v>
      </c>
      <c r="B5208" t="s">
        <v>1060</v>
      </c>
      <c r="C5208" t="s">
        <v>1064</v>
      </c>
      <c r="D5208" t="s">
        <v>1065</v>
      </c>
      <c r="E5208" t="s">
        <v>1066</v>
      </c>
      <c r="F5208" t="s">
        <v>1050</v>
      </c>
      <c r="G5208" t="s">
        <v>31</v>
      </c>
      <c r="H5208">
        <v>201910</v>
      </c>
      <c r="I5208">
        <v>620.03229999999996</v>
      </c>
      <c r="J5208">
        <v>2019</v>
      </c>
      <c r="K5208">
        <v>10</v>
      </c>
      <c r="L5208">
        <v>15329</v>
      </c>
      <c r="M5208">
        <v>301905975</v>
      </c>
      <c r="N5208" s="7">
        <v>43817</v>
      </c>
      <c r="P5208" s="7"/>
    </row>
    <row r="5209" spans="1:16" x14ac:dyDescent="0.25">
      <c r="A5209" t="s">
        <v>1045</v>
      </c>
      <c r="B5209" t="s">
        <v>1046</v>
      </c>
      <c r="C5209" t="s">
        <v>1051</v>
      </c>
      <c r="D5209" t="s">
        <v>1052</v>
      </c>
      <c r="E5209" t="s">
        <v>1053</v>
      </c>
      <c r="F5209" t="s">
        <v>1050</v>
      </c>
      <c r="G5209" t="s">
        <v>609</v>
      </c>
      <c r="H5209">
        <v>201910</v>
      </c>
      <c r="I5209">
        <v>399.89519999999999</v>
      </c>
      <c r="J5209">
        <v>2019</v>
      </c>
      <c r="K5209">
        <v>10</v>
      </c>
      <c r="L5209">
        <v>15330</v>
      </c>
      <c r="M5209">
        <v>301907303</v>
      </c>
      <c r="N5209" s="7">
        <v>43753</v>
      </c>
      <c r="P5209" s="7"/>
    </row>
    <row r="5210" spans="1:16" x14ac:dyDescent="0.25">
      <c r="A5210" t="s">
        <v>1045</v>
      </c>
      <c r="B5210" t="s">
        <v>1054</v>
      </c>
      <c r="C5210" t="s">
        <v>1055</v>
      </c>
      <c r="D5210" t="s">
        <v>1071</v>
      </c>
      <c r="E5210" t="s">
        <v>1072</v>
      </c>
      <c r="F5210" t="s">
        <v>1073</v>
      </c>
      <c r="G5210" t="s">
        <v>26</v>
      </c>
      <c r="H5210">
        <v>201910</v>
      </c>
      <c r="I5210">
        <v>134.3134</v>
      </c>
      <c r="J5210">
        <v>2019</v>
      </c>
      <c r="K5210">
        <v>10</v>
      </c>
      <c r="L5210">
        <v>15331</v>
      </c>
      <c r="M5210">
        <v>301806751</v>
      </c>
      <c r="N5210" s="7">
        <v>43765</v>
      </c>
      <c r="P5210" s="7"/>
    </row>
    <row r="5211" spans="1:16" x14ac:dyDescent="0.25">
      <c r="A5211" t="s">
        <v>1045</v>
      </c>
      <c r="B5211" t="s">
        <v>1060</v>
      </c>
      <c r="C5211" t="s">
        <v>1061</v>
      </c>
      <c r="D5211" t="s">
        <v>1062</v>
      </c>
      <c r="E5211" t="s">
        <v>1063</v>
      </c>
      <c r="F5211" t="s">
        <v>1050</v>
      </c>
      <c r="G5211" t="s">
        <v>30</v>
      </c>
      <c r="H5211">
        <v>201910</v>
      </c>
      <c r="I5211">
        <v>574.54840000000002</v>
      </c>
      <c r="J5211">
        <v>2019</v>
      </c>
      <c r="K5211">
        <v>10</v>
      </c>
      <c r="L5211">
        <v>15332</v>
      </c>
      <c r="M5211">
        <v>303006412</v>
      </c>
      <c r="N5211" s="7">
        <v>43826</v>
      </c>
      <c r="P5211" s="7"/>
    </row>
    <row r="5212" spans="1:16" x14ac:dyDescent="0.25">
      <c r="A5212" t="s">
        <v>1045</v>
      </c>
      <c r="B5212" t="s">
        <v>1054</v>
      </c>
      <c r="C5212" t="s">
        <v>1074</v>
      </c>
      <c r="D5212" t="s">
        <v>1071</v>
      </c>
      <c r="E5212" t="s">
        <v>1075</v>
      </c>
      <c r="F5212" t="s">
        <v>1073</v>
      </c>
      <c r="G5212" t="s">
        <v>244</v>
      </c>
      <c r="H5212">
        <v>201910</v>
      </c>
      <c r="I5212">
        <v>160.18</v>
      </c>
      <c r="J5212">
        <v>2019</v>
      </c>
      <c r="K5212">
        <v>10</v>
      </c>
      <c r="L5212">
        <v>15333</v>
      </c>
      <c r="M5212">
        <v>301904700</v>
      </c>
      <c r="N5212" s="7">
        <v>43847</v>
      </c>
      <c r="P5212" s="7"/>
    </row>
    <row r="5213" spans="1:16" x14ac:dyDescent="0.25">
      <c r="A5213" t="s">
        <v>1028</v>
      </c>
      <c r="B5213" t="s">
        <v>1076</v>
      </c>
      <c r="C5213" t="s">
        <v>1077</v>
      </c>
      <c r="D5213" t="s">
        <v>1078</v>
      </c>
      <c r="E5213" t="s">
        <v>1079</v>
      </c>
      <c r="F5213" t="s">
        <v>1080</v>
      </c>
      <c r="G5213" t="s">
        <v>31</v>
      </c>
      <c r="H5213">
        <v>201910</v>
      </c>
      <c r="I5213">
        <v>178.38977270000001</v>
      </c>
      <c r="J5213">
        <v>2019</v>
      </c>
      <c r="K5213">
        <v>10</v>
      </c>
      <c r="L5213">
        <v>15334</v>
      </c>
      <c r="M5213">
        <v>303005822</v>
      </c>
      <c r="N5213" s="7">
        <v>43740</v>
      </c>
      <c r="P5213" s="7"/>
    </row>
    <row r="5214" spans="1:16" x14ac:dyDescent="0.25">
      <c r="A5214" t="s">
        <v>1028</v>
      </c>
      <c r="B5214" t="s">
        <v>1029</v>
      </c>
      <c r="C5214" t="s">
        <v>1030</v>
      </c>
      <c r="D5214" t="s">
        <v>1031</v>
      </c>
      <c r="E5214" t="s">
        <v>1032</v>
      </c>
      <c r="F5214" t="s">
        <v>1033</v>
      </c>
      <c r="G5214" t="s">
        <v>10</v>
      </c>
      <c r="H5214">
        <v>201910</v>
      </c>
      <c r="I5214">
        <v>218.9396667</v>
      </c>
      <c r="J5214">
        <v>2019</v>
      </c>
      <c r="K5214">
        <v>10</v>
      </c>
      <c r="L5214">
        <v>15335</v>
      </c>
      <c r="M5214">
        <v>302108926</v>
      </c>
      <c r="N5214" s="7">
        <v>43873</v>
      </c>
      <c r="P5214" s="7"/>
    </row>
    <row r="5215" spans="1:16" x14ac:dyDescent="0.25">
      <c r="A5215" t="s">
        <v>1028</v>
      </c>
      <c r="B5215" t="s">
        <v>1029</v>
      </c>
      <c r="C5215" t="s">
        <v>1034</v>
      </c>
      <c r="D5215" t="s">
        <v>1035</v>
      </c>
      <c r="E5215" t="s">
        <v>1036</v>
      </c>
      <c r="F5215" t="s">
        <v>1033</v>
      </c>
      <c r="G5215" t="s">
        <v>31</v>
      </c>
      <c r="H5215">
        <v>201910</v>
      </c>
      <c r="I5215">
        <v>244.2</v>
      </c>
      <c r="J5215">
        <v>2019</v>
      </c>
      <c r="K5215">
        <v>10</v>
      </c>
      <c r="L5215">
        <v>15336</v>
      </c>
      <c r="M5215">
        <v>302109181</v>
      </c>
      <c r="N5215" s="7">
        <v>43856</v>
      </c>
      <c r="P5215" s="7"/>
    </row>
    <row r="5216" spans="1:16" x14ac:dyDescent="0.25">
      <c r="A5216" t="s">
        <v>1037</v>
      </c>
      <c r="B5216" t="s">
        <v>1038</v>
      </c>
      <c r="C5216" t="s">
        <v>1039</v>
      </c>
      <c r="D5216" t="s">
        <v>1040</v>
      </c>
      <c r="E5216" t="s">
        <v>1041</v>
      </c>
      <c r="F5216" t="s">
        <v>1033</v>
      </c>
      <c r="G5216" t="s">
        <v>26</v>
      </c>
      <c r="H5216">
        <v>201910</v>
      </c>
      <c r="I5216">
        <v>473.38709699999998</v>
      </c>
      <c r="J5216">
        <v>2019</v>
      </c>
      <c r="K5216">
        <v>10</v>
      </c>
      <c r="L5216">
        <v>15337</v>
      </c>
      <c r="M5216">
        <v>302104630</v>
      </c>
      <c r="N5216" s="7">
        <v>43800</v>
      </c>
      <c r="P5216" s="7"/>
    </row>
    <row r="5217" spans="1:16" x14ac:dyDescent="0.25">
      <c r="A5217" t="s">
        <v>1045</v>
      </c>
      <c r="B5217" t="s">
        <v>1046</v>
      </c>
      <c r="C5217" t="s">
        <v>1051</v>
      </c>
      <c r="D5217" t="s">
        <v>1052</v>
      </c>
      <c r="E5217" t="s">
        <v>1053</v>
      </c>
      <c r="F5217" t="s">
        <v>1050</v>
      </c>
      <c r="G5217" t="s">
        <v>11</v>
      </c>
      <c r="H5217">
        <v>201910</v>
      </c>
      <c r="I5217">
        <v>356.54</v>
      </c>
      <c r="J5217">
        <v>2019</v>
      </c>
      <c r="K5217">
        <v>10</v>
      </c>
      <c r="L5217">
        <v>15338</v>
      </c>
      <c r="M5217">
        <v>303007407</v>
      </c>
      <c r="N5217" s="7">
        <v>43766</v>
      </c>
      <c r="P5217" s="7"/>
    </row>
    <row r="5218" spans="1:16" x14ac:dyDescent="0.25">
      <c r="A5218" t="s">
        <v>1045</v>
      </c>
      <c r="B5218" t="s">
        <v>1046</v>
      </c>
      <c r="C5218" t="s">
        <v>1051</v>
      </c>
      <c r="D5218" t="s">
        <v>1052</v>
      </c>
      <c r="E5218" t="s">
        <v>1053</v>
      </c>
      <c r="F5218" t="s">
        <v>1050</v>
      </c>
      <c r="G5218" t="s">
        <v>323</v>
      </c>
      <c r="H5218">
        <v>201910</v>
      </c>
      <c r="I5218">
        <v>337.03680000000003</v>
      </c>
      <c r="J5218">
        <v>2019</v>
      </c>
      <c r="K5218">
        <v>10</v>
      </c>
      <c r="L5218">
        <v>15339</v>
      </c>
      <c r="M5218">
        <v>303007408</v>
      </c>
      <c r="N5218" s="7">
        <v>43775</v>
      </c>
      <c r="P5218" s="7"/>
    </row>
    <row r="5219" spans="1:16" x14ac:dyDescent="0.25">
      <c r="A5219" t="s">
        <v>1045</v>
      </c>
      <c r="B5219" t="s">
        <v>1067</v>
      </c>
      <c r="C5219" t="s">
        <v>1068</v>
      </c>
      <c r="D5219" t="s">
        <v>1069</v>
      </c>
      <c r="E5219" t="s">
        <v>1070</v>
      </c>
      <c r="F5219" t="s">
        <v>1050</v>
      </c>
      <c r="G5219" t="s">
        <v>349</v>
      </c>
      <c r="H5219">
        <v>201910</v>
      </c>
      <c r="I5219">
        <v>41.458100000000002</v>
      </c>
      <c r="J5219">
        <v>2019</v>
      </c>
      <c r="K5219">
        <v>10</v>
      </c>
      <c r="L5219">
        <v>15340</v>
      </c>
      <c r="M5219">
        <v>302106249</v>
      </c>
      <c r="N5219" s="7">
        <v>43894</v>
      </c>
      <c r="P5219" s="7"/>
    </row>
    <row r="5220" spans="1:16" x14ac:dyDescent="0.25">
      <c r="A5220" t="s">
        <v>1045</v>
      </c>
      <c r="B5220" t="s">
        <v>1054</v>
      </c>
      <c r="C5220" t="s">
        <v>1074</v>
      </c>
      <c r="D5220" t="s">
        <v>1071</v>
      </c>
      <c r="E5220" t="s">
        <v>1075</v>
      </c>
      <c r="F5220" t="s">
        <v>1073</v>
      </c>
      <c r="G5220" t="s">
        <v>24</v>
      </c>
      <c r="H5220">
        <v>201910</v>
      </c>
      <c r="I5220">
        <v>138.66739999999999</v>
      </c>
      <c r="J5220">
        <v>2019</v>
      </c>
      <c r="K5220">
        <v>10</v>
      </c>
      <c r="L5220">
        <v>15341</v>
      </c>
      <c r="M5220">
        <v>301707188</v>
      </c>
      <c r="N5220" s="7">
        <v>43800</v>
      </c>
      <c r="P5220" s="7"/>
    </row>
    <row r="5221" spans="1:16" x14ac:dyDescent="0.25">
      <c r="A5221" t="s">
        <v>1045</v>
      </c>
      <c r="B5221" t="s">
        <v>1054</v>
      </c>
      <c r="C5221" t="s">
        <v>1074</v>
      </c>
      <c r="D5221" t="s">
        <v>1071</v>
      </c>
      <c r="E5221" t="s">
        <v>1075</v>
      </c>
      <c r="F5221" t="s">
        <v>1073</v>
      </c>
      <c r="G5221" t="s">
        <v>29</v>
      </c>
      <c r="H5221">
        <v>201910</v>
      </c>
      <c r="I5221">
        <v>129.94479999999999</v>
      </c>
      <c r="J5221">
        <v>2019</v>
      </c>
      <c r="K5221">
        <v>10</v>
      </c>
      <c r="L5221">
        <v>15342</v>
      </c>
      <c r="M5221">
        <v>301905033</v>
      </c>
      <c r="N5221" s="7">
        <v>43774</v>
      </c>
      <c r="P5221" s="7"/>
    </row>
    <row r="5222" spans="1:16" x14ac:dyDescent="0.25">
      <c r="A5222" t="s">
        <v>1045</v>
      </c>
      <c r="B5222" t="s">
        <v>1067</v>
      </c>
      <c r="C5222" t="s">
        <v>1068</v>
      </c>
      <c r="D5222" t="s">
        <v>1069</v>
      </c>
      <c r="E5222" t="s">
        <v>1070</v>
      </c>
      <c r="F5222" t="s">
        <v>1050</v>
      </c>
      <c r="G5222" t="s">
        <v>33</v>
      </c>
      <c r="H5222">
        <v>201910</v>
      </c>
      <c r="I5222">
        <v>40.406500000000001</v>
      </c>
      <c r="J5222">
        <v>2019</v>
      </c>
      <c r="K5222">
        <v>10</v>
      </c>
      <c r="L5222">
        <v>15343</v>
      </c>
      <c r="M5222">
        <v>301806412</v>
      </c>
      <c r="N5222" s="7">
        <v>43796</v>
      </c>
      <c r="P5222" s="7"/>
    </row>
    <row r="5223" spans="1:16" x14ac:dyDescent="0.25">
      <c r="A5223" t="s">
        <v>1045</v>
      </c>
      <c r="B5223" t="s">
        <v>1054</v>
      </c>
      <c r="C5223" t="s">
        <v>1074</v>
      </c>
      <c r="D5223" t="s">
        <v>1071</v>
      </c>
      <c r="E5223" t="s">
        <v>1075</v>
      </c>
      <c r="F5223" t="s">
        <v>1073</v>
      </c>
      <c r="G5223" t="s">
        <v>37</v>
      </c>
      <c r="H5223">
        <v>201910</v>
      </c>
      <c r="I5223">
        <v>108.6895</v>
      </c>
      <c r="J5223">
        <v>2019</v>
      </c>
      <c r="K5223">
        <v>10</v>
      </c>
      <c r="L5223">
        <v>15344</v>
      </c>
      <c r="M5223">
        <v>300300461</v>
      </c>
      <c r="N5223" s="7">
        <v>43886</v>
      </c>
      <c r="P5223" s="7"/>
    </row>
    <row r="5224" spans="1:16" x14ac:dyDescent="0.25">
      <c r="A5224" t="s">
        <v>1045</v>
      </c>
      <c r="B5224" t="s">
        <v>1046</v>
      </c>
      <c r="C5224" t="s">
        <v>1047</v>
      </c>
      <c r="D5224" t="s">
        <v>1048</v>
      </c>
      <c r="E5224" t="s">
        <v>1049</v>
      </c>
      <c r="F5224" t="s">
        <v>1050</v>
      </c>
      <c r="G5224" t="s">
        <v>26</v>
      </c>
      <c r="H5224">
        <v>201910</v>
      </c>
      <c r="I5224">
        <v>274.99180000000001</v>
      </c>
      <c r="J5224">
        <v>2019</v>
      </c>
      <c r="K5224">
        <v>10</v>
      </c>
      <c r="L5224">
        <v>15345</v>
      </c>
      <c r="M5224">
        <v>301506394</v>
      </c>
      <c r="N5224" s="7">
        <v>43825</v>
      </c>
      <c r="P5224" s="7"/>
    </row>
    <row r="5225" spans="1:16" x14ac:dyDescent="0.25">
      <c r="A5225" t="s">
        <v>1045</v>
      </c>
      <c r="B5225" t="s">
        <v>1046</v>
      </c>
      <c r="C5225" t="s">
        <v>1051</v>
      </c>
      <c r="D5225" t="s">
        <v>1052</v>
      </c>
      <c r="E5225" t="s">
        <v>1053</v>
      </c>
      <c r="F5225" t="s">
        <v>1050</v>
      </c>
      <c r="G5225" t="s">
        <v>53</v>
      </c>
      <c r="H5225">
        <v>201910</v>
      </c>
      <c r="I5225">
        <v>355.26519999999999</v>
      </c>
      <c r="J5225">
        <v>2019</v>
      </c>
      <c r="K5225">
        <v>10</v>
      </c>
      <c r="L5225">
        <v>15346</v>
      </c>
      <c r="M5225">
        <v>303004806</v>
      </c>
      <c r="N5225" s="7">
        <v>43764</v>
      </c>
      <c r="P5225" s="7"/>
    </row>
    <row r="5226" spans="1:16" x14ac:dyDescent="0.25">
      <c r="A5226" t="s">
        <v>41</v>
      </c>
      <c r="B5226" t="s">
        <v>22</v>
      </c>
      <c r="C5226" t="s">
        <v>57</v>
      </c>
      <c r="D5226" t="s">
        <v>58</v>
      </c>
      <c r="E5226" t="s">
        <v>59</v>
      </c>
      <c r="F5226" t="s">
        <v>23</v>
      </c>
      <c r="G5226" t="s">
        <v>26</v>
      </c>
      <c r="H5226">
        <v>201910</v>
      </c>
      <c r="I5226">
        <v>48.1907</v>
      </c>
      <c r="J5226">
        <v>2019</v>
      </c>
      <c r="K5226">
        <v>10</v>
      </c>
      <c r="L5226">
        <v>15347</v>
      </c>
      <c r="M5226">
        <v>301705845</v>
      </c>
      <c r="N5226" s="7">
        <v>43755</v>
      </c>
      <c r="P5226" s="7"/>
    </row>
    <row r="5227" spans="1:16" x14ac:dyDescent="0.25">
      <c r="A5227" t="s">
        <v>1037</v>
      </c>
      <c r="B5227" t="s">
        <v>1038</v>
      </c>
      <c r="C5227" t="s">
        <v>1039</v>
      </c>
      <c r="D5227" t="s">
        <v>1040</v>
      </c>
      <c r="E5227" t="s">
        <v>1041</v>
      </c>
      <c r="F5227" t="s">
        <v>1033</v>
      </c>
      <c r="G5227" t="s">
        <v>30</v>
      </c>
      <c r="H5227">
        <v>201910</v>
      </c>
      <c r="I5227">
        <v>477.29</v>
      </c>
      <c r="J5227">
        <v>2019</v>
      </c>
      <c r="K5227">
        <v>10</v>
      </c>
      <c r="L5227">
        <v>15348</v>
      </c>
      <c r="M5227">
        <v>303006281</v>
      </c>
      <c r="N5227" s="7">
        <v>43762</v>
      </c>
      <c r="P5227" s="7"/>
    </row>
    <row r="5228" spans="1:16" x14ac:dyDescent="0.25">
      <c r="A5228" t="s">
        <v>1045</v>
      </c>
      <c r="B5228" t="s">
        <v>1046</v>
      </c>
      <c r="C5228" t="s">
        <v>1047</v>
      </c>
      <c r="D5228" t="s">
        <v>1048</v>
      </c>
      <c r="E5228" t="s">
        <v>1049</v>
      </c>
      <c r="F5228" t="s">
        <v>1050</v>
      </c>
      <c r="G5228" t="s">
        <v>37</v>
      </c>
      <c r="H5228">
        <v>201910</v>
      </c>
      <c r="I5228">
        <v>237.9348</v>
      </c>
      <c r="J5228">
        <v>2019</v>
      </c>
      <c r="K5228">
        <v>10</v>
      </c>
      <c r="L5228">
        <v>15349</v>
      </c>
      <c r="M5228">
        <v>302105441</v>
      </c>
      <c r="N5228" s="7">
        <v>43903</v>
      </c>
      <c r="P5228" s="7"/>
    </row>
    <row r="5229" spans="1:16" x14ac:dyDescent="0.25">
      <c r="A5229" t="s">
        <v>1045</v>
      </c>
      <c r="B5229" t="s">
        <v>1046</v>
      </c>
      <c r="C5229" t="s">
        <v>1047</v>
      </c>
      <c r="D5229" t="s">
        <v>1048</v>
      </c>
      <c r="E5229" t="s">
        <v>1049</v>
      </c>
      <c r="F5229" t="s">
        <v>1050</v>
      </c>
      <c r="G5229" t="s">
        <v>34</v>
      </c>
      <c r="H5229">
        <v>201910</v>
      </c>
      <c r="I5229">
        <v>213.63550000000001</v>
      </c>
      <c r="J5229">
        <v>2019</v>
      </c>
      <c r="K5229">
        <v>10</v>
      </c>
      <c r="L5229">
        <v>15350</v>
      </c>
      <c r="M5229">
        <v>302103324</v>
      </c>
      <c r="N5229" s="7">
        <v>43893</v>
      </c>
      <c r="P5229" s="7"/>
    </row>
    <row r="5230" spans="1:16" x14ac:dyDescent="0.25">
      <c r="A5230" t="s">
        <v>21</v>
      </c>
      <c r="B5230" t="s">
        <v>22</v>
      </c>
      <c r="C5230" t="s">
        <v>47</v>
      </c>
      <c r="D5230" t="s">
        <v>48</v>
      </c>
      <c r="E5230" t="s">
        <v>49</v>
      </c>
      <c r="F5230" t="s">
        <v>23</v>
      </c>
      <c r="G5230" t="s">
        <v>10</v>
      </c>
      <c r="H5230">
        <v>201910</v>
      </c>
      <c r="I5230">
        <v>112.73</v>
      </c>
      <c r="J5230">
        <v>2019</v>
      </c>
      <c r="K5230">
        <v>10</v>
      </c>
      <c r="L5230">
        <v>15351</v>
      </c>
      <c r="M5230">
        <v>301604031</v>
      </c>
      <c r="N5230" s="7">
        <v>43917</v>
      </c>
      <c r="P5230" s="7"/>
    </row>
    <row r="5231" spans="1:16" x14ac:dyDescent="0.25">
      <c r="A5231" t="s">
        <v>21</v>
      </c>
      <c r="B5231" t="s">
        <v>22</v>
      </c>
      <c r="C5231" t="s">
        <v>54</v>
      </c>
      <c r="D5231" t="s">
        <v>55</v>
      </c>
      <c r="E5231" t="s">
        <v>56</v>
      </c>
      <c r="F5231" t="s">
        <v>23</v>
      </c>
      <c r="G5231" t="s">
        <v>10</v>
      </c>
      <c r="H5231">
        <v>201910</v>
      </c>
      <c r="I5231">
        <v>79.62</v>
      </c>
      <c r="J5231">
        <v>2019</v>
      </c>
      <c r="K5231">
        <v>10</v>
      </c>
      <c r="L5231">
        <v>15352</v>
      </c>
      <c r="M5231">
        <v>301605809</v>
      </c>
      <c r="N5231" s="7">
        <v>43796</v>
      </c>
      <c r="P5231" s="7"/>
    </row>
    <row r="5232" spans="1:16" x14ac:dyDescent="0.25">
      <c r="A5232" t="s">
        <v>1045</v>
      </c>
      <c r="B5232" t="s">
        <v>1054</v>
      </c>
      <c r="C5232" t="s">
        <v>1058</v>
      </c>
      <c r="D5232" t="s">
        <v>1056</v>
      </c>
      <c r="E5232" t="s">
        <v>1059</v>
      </c>
      <c r="F5232" t="s">
        <v>1050</v>
      </c>
      <c r="G5232" t="s">
        <v>33</v>
      </c>
      <c r="H5232">
        <v>201910</v>
      </c>
      <c r="I5232">
        <v>230</v>
      </c>
      <c r="J5232">
        <v>2019</v>
      </c>
      <c r="K5232">
        <v>10</v>
      </c>
      <c r="L5232">
        <v>15353</v>
      </c>
      <c r="M5232">
        <v>301800986</v>
      </c>
      <c r="N5232" s="7">
        <v>43765</v>
      </c>
      <c r="P5232" s="7"/>
    </row>
    <row r="5233" spans="1:16" x14ac:dyDescent="0.25">
      <c r="A5233" t="s">
        <v>1045</v>
      </c>
      <c r="B5233" t="s">
        <v>1060</v>
      </c>
      <c r="C5233" t="s">
        <v>1064</v>
      </c>
      <c r="D5233" t="s">
        <v>1065</v>
      </c>
      <c r="E5233" t="s">
        <v>1066</v>
      </c>
      <c r="F5233" t="s">
        <v>1050</v>
      </c>
      <c r="G5233" t="s">
        <v>36</v>
      </c>
      <c r="H5233">
        <v>201910</v>
      </c>
      <c r="I5233">
        <v>585.58259999999996</v>
      </c>
      <c r="J5233">
        <v>2019</v>
      </c>
      <c r="K5233">
        <v>10</v>
      </c>
      <c r="L5233">
        <v>15354</v>
      </c>
      <c r="M5233">
        <v>302108474</v>
      </c>
      <c r="N5233" s="7">
        <v>43769</v>
      </c>
      <c r="P5233" s="7"/>
    </row>
    <row r="5234" spans="1:16" x14ac:dyDescent="0.25">
      <c r="A5234" t="s">
        <v>1045</v>
      </c>
      <c r="B5234" t="s">
        <v>1054</v>
      </c>
      <c r="C5234" t="s">
        <v>1074</v>
      </c>
      <c r="D5234" t="s">
        <v>1071</v>
      </c>
      <c r="E5234" t="s">
        <v>1075</v>
      </c>
      <c r="F5234" t="s">
        <v>1073</v>
      </c>
      <c r="G5234" t="s">
        <v>36</v>
      </c>
      <c r="H5234">
        <v>201910</v>
      </c>
      <c r="I5234">
        <v>125.1545</v>
      </c>
      <c r="J5234">
        <v>2019</v>
      </c>
      <c r="K5234">
        <v>10</v>
      </c>
      <c r="L5234">
        <v>15355</v>
      </c>
      <c r="M5234">
        <v>301810045</v>
      </c>
      <c r="N5234" s="7">
        <v>43881</v>
      </c>
      <c r="P5234" s="7"/>
    </row>
    <row r="5235" spans="1:16" x14ac:dyDescent="0.25">
      <c r="A5235" t="s">
        <v>1045</v>
      </c>
      <c r="B5235" t="s">
        <v>1067</v>
      </c>
      <c r="C5235" t="s">
        <v>1068</v>
      </c>
      <c r="D5235" t="s">
        <v>1069</v>
      </c>
      <c r="E5235" t="s">
        <v>1070</v>
      </c>
      <c r="F5235" t="s">
        <v>1050</v>
      </c>
      <c r="G5235" t="s">
        <v>29</v>
      </c>
      <c r="H5235">
        <v>201910</v>
      </c>
      <c r="I5235">
        <v>50.878999999999998</v>
      </c>
      <c r="J5235">
        <v>2019</v>
      </c>
      <c r="K5235">
        <v>10</v>
      </c>
      <c r="L5235">
        <v>15356</v>
      </c>
      <c r="M5235">
        <v>301806851</v>
      </c>
      <c r="N5235" s="7">
        <v>43773</v>
      </c>
      <c r="P5235" s="7"/>
    </row>
    <row r="5236" spans="1:16" x14ac:dyDescent="0.25">
      <c r="A5236" t="s">
        <v>1045</v>
      </c>
      <c r="B5236" t="s">
        <v>1046</v>
      </c>
      <c r="C5236" t="s">
        <v>1047</v>
      </c>
      <c r="D5236" t="s">
        <v>1048</v>
      </c>
      <c r="E5236" t="s">
        <v>1049</v>
      </c>
      <c r="F5236" t="s">
        <v>1050</v>
      </c>
      <c r="G5236" t="s">
        <v>12</v>
      </c>
      <c r="H5236">
        <v>201910</v>
      </c>
      <c r="I5236">
        <v>355.40789999999998</v>
      </c>
      <c r="J5236">
        <v>2019</v>
      </c>
      <c r="K5236">
        <v>10</v>
      </c>
      <c r="L5236">
        <v>15357</v>
      </c>
      <c r="M5236">
        <v>302110915</v>
      </c>
      <c r="N5236" s="7">
        <v>43915</v>
      </c>
      <c r="P5236" s="7"/>
    </row>
    <row r="5237" spans="1:16" x14ac:dyDescent="0.25">
      <c r="A5237" t="s">
        <v>1028</v>
      </c>
      <c r="B5237" t="s">
        <v>1076</v>
      </c>
      <c r="C5237" t="s">
        <v>1077</v>
      </c>
      <c r="D5237" t="s">
        <v>1078</v>
      </c>
      <c r="E5237" t="s">
        <v>1079</v>
      </c>
      <c r="F5237" t="s">
        <v>1080</v>
      </c>
      <c r="G5237" t="s">
        <v>319</v>
      </c>
      <c r="H5237">
        <v>201910</v>
      </c>
      <c r="I5237">
        <v>154.53100000000001</v>
      </c>
      <c r="J5237">
        <v>2019</v>
      </c>
      <c r="K5237">
        <v>10</v>
      </c>
      <c r="L5237">
        <v>15358</v>
      </c>
      <c r="M5237">
        <v>302108545</v>
      </c>
      <c r="N5237" s="7">
        <v>43845</v>
      </c>
      <c r="P5237" s="7"/>
    </row>
    <row r="5238" spans="1:16" x14ac:dyDescent="0.25">
      <c r="A5238" t="s">
        <v>1045</v>
      </c>
      <c r="B5238" t="s">
        <v>1060</v>
      </c>
      <c r="C5238" t="s">
        <v>1061</v>
      </c>
      <c r="D5238" t="s">
        <v>1062</v>
      </c>
      <c r="E5238" t="s">
        <v>1063</v>
      </c>
      <c r="F5238" t="s">
        <v>1050</v>
      </c>
      <c r="G5238" t="s">
        <v>15</v>
      </c>
      <c r="H5238">
        <v>201910</v>
      </c>
      <c r="I5238">
        <v>188.46199999999999</v>
      </c>
      <c r="J5238">
        <v>2019</v>
      </c>
      <c r="K5238">
        <v>10</v>
      </c>
      <c r="L5238">
        <v>15359</v>
      </c>
      <c r="M5238">
        <v>301907305</v>
      </c>
      <c r="N5238" s="7">
        <v>43767</v>
      </c>
      <c r="P5238" s="7"/>
    </row>
    <row r="5239" spans="1:16" x14ac:dyDescent="0.25">
      <c r="A5239" t="s">
        <v>1045</v>
      </c>
      <c r="B5239" t="s">
        <v>1046</v>
      </c>
      <c r="C5239" t="s">
        <v>1047</v>
      </c>
      <c r="D5239" t="s">
        <v>1048</v>
      </c>
      <c r="E5239" t="s">
        <v>1049</v>
      </c>
      <c r="F5239" t="s">
        <v>1050</v>
      </c>
      <c r="G5239" t="s">
        <v>33</v>
      </c>
      <c r="H5239">
        <v>201910</v>
      </c>
      <c r="I5239">
        <v>305.74189999999999</v>
      </c>
      <c r="J5239">
        <v>2019</v>
      </c>
      <c r="K5239">
        <v>10</v>
      </c>
      <c r="L5239">
        <v>15360</v>
      </c>
      <c r="M5239">
        <v>302104929</v>
      </c>
      <c r="N5239" s="7">
        <v>43897</v>
      </c>
      <c r="P5239" s="7"/>
    </row>
    <row r="5240" spans="1:16" x14ac:dyDescent="0.25">
      <c r="A5240" t="s">
        <v>1045</v>
      </c>
      <c r="B5240" t="s">
        <v>1060</v>
      </c>
      <c r="C5240" t="s">
        <v>1061</v>
      </c>
      <c r="D5240" t="s">
        <v>1062</v>
      </c>
      <c r="E5240" t="s">
        <v>1063</v>
      </c>
      <c r="F5240" t="s">
        <v>1050</v>
      </c>
      <c r="G5240" t="s">
        <v>244</v>
      </c>
      <c r="H5240">
        <v>201910</v>
      </c>
      <c r="I5240">
        <v>605.16129999999998</v>
      </c>
      <c r="J5240">
        <v>2019</v>
      </c>
      <c r="K5240">
        <v>10</v>
      </c>
      <c r="L5240">
        <v>15361</v>
      </c>
      <c r="M5240">
        <v>301706265</v>
      </c>
      <c r="N5240" s="7">
        <v>43833</v>
      </c>
      <c r="P5240" s="7"/>
    </row>
    <row r="5241" spans="1:16" x14ac:dyDescent="0.25">
      <c r="A5241" t="s">
        <v>21</v>
      </c>
      <c r="B5241" t="s">
        <v>22</v>
      </c>
      <c r="C5241" t="s">
        <v>47</v>
      </c>
      <c r="D5241" t="s">
        <v>48</v>
      </c>
      <c r="E5241" t="s">
        <v>49</v>
      </c>
      <c r="F5241" t="s">
        <v>23</v>
      </c>
      <c r="G5241" t="s">
        <v>26</v>
      </c>
      <c r="H5241">
        <v>201910</v>
      </c>
      <c r="I5241">
        <v>122.2397</v>
      </c>
      <c r="J5241">
        <v>2019</v>
      </c>
      <c r="K5241">
        <v>10</v>
      </c>
      <c r="L5241">
        <v>15362</v>
      </c>
      <c r="M5241">
        <v>301806112</v>
      </c>
      <c r="N5241" s="7">
        <v>43790</v>
      </c>
      <c r="P5241" s="7"/>
    </row>
    <row r="5242" spans="1:16" x14ac:dyDescent="0.25">
      <c r="A5242" t="s">
        <v>1045</v>
      </c>
      <c r="B5242" t="s">
        <v>1046</v>
      </c>
      <c r="C5242" t="s">
        <v>1051</v>
      </c>
      <c r="D5242" t="s">
        <v>1052</v>
      </c>
      <c r="E5242" t="s">
        <v>1053</v>
      </c>
      <c r="F5242" t="s">
        <v>1050</v>
      </c>
      <c r="G5242" t="s">
        <v>37</v>
      </c>
      <c r="H5242">
        <v>201910</v>
      </c>
      <c r="I5242">
        <v>276.77359999999999</v>
      </c>
      <c r="J5242">
        <v>2019</v>
      </c>
      <c r="K5242">
        <v>10</v>
      </c>
      <c r="L5242">
        <v>15363</v>
      </c>
      <c r="M5242">
        <v>301906071</v>
      </c>
      <c r="N5242" s="7">
        <v>43868</v>
      </c>
      <c r="P5242" s="7"/>
    </row>
    <row r="5243" spans="1:16" x14ac:dyDescent="0.25">
      <c r="A5243" t="s">
        <v>1045</v>
      </c>
      <c r="B5243" t="s">
        <v>1046</v>
      </c>
      <c r="C5243" t="s">
        <v>1051</v>
      </c>
      <c r="D5243" t="s">
        <v>1052</v>
      </c>
      <c r="E5243" t="s">
        <v>1053</v>
      </c>
      <c r="F5243" t="s">
        <v>1050</v>
      </c>
      <c r="G5243" t="s">
        <v>12</v>
      </c>
      <c r="H5243">
        <v>201910</v>
      </c>
      <c r="I5243">
        <v>390.44220000000001</v>
      </c>
      <c r="J5243">
        <v>2019</v>
      </c>
      <c r="K5243">
        <v>10</v>
      </c>
      <c r="L5243">
        <v>15364</v>
      </c>
      <c r="M5243">
        <v>302106559</v>
      </c>
      <c r="N5243" s="7">
        <v>43819</v>
      </c>
      <c r="P5243" s="7"/>
    </row>
    <row r="5244" spans="1:16" x14ac:dyDescent="0.25">
      <c r="A5244" t="s">
        <v>1028</v>
      </c>
      <c r="B5244" t="s">
        <v>1029</v>
      </c>
      <c r="C5244" t="s">
        <v>1034</v>
      </c>
      <c r="D5244" t="s">
        <v>1035</v>
      </c>
      <c r="E5244" t="s">
        <v>1036</v>
      </c>
      <c r="F5244" t="s">
        <v>1033</v>
      </c>
      <c r="G5244" t="s">
        <v>35</v>
      </c>
      <c r="H5244">
        <v>201910</v>
      </c>
      <c r="I5244">
        <v>213.11109999999999</v>
      </c>
      <c r="J5244">
        <v>2019</v>
      </c>
      <c r="K5244">
        <v>10</v>
      </c>
      <c r="L5244">
        <v>15365</v>
      </c>
      <c r="M5244">
        <v>302109232</v>
      </c>
      <c r="N5244" s="7">
        <v>43873</v>
      </c>
      <c r="P5244" s="7"/>
    </row>
    <row r="5245" spans="1:16" x14ac:dyDescent="0.25">
      <c r="A5245" t="s">
        <v>1028</v>
      </c>
      <c r="B5245" t="s">
        <v>1076</v>
      </c>
      <c r="C5245" t="s">
        <v>1077</v>
      </c>
      <c r="D5245" t="s">
        <v>1078</v>
      </c>
      <c r="E5245" t="s">
        <v>1079</v>
      </c>
      <c r="F5245" t="s">
        <v>1080</v>
      </c>
      <c r="G5245" t="s">
        <v>28</v>
      </c>
      <c r="H5245">
        <v>201910</v>
      </c>
      <c r="I5245">
        <v>171.68627140000001</v>
      </c>
      <c r="J5245">
        <v>2019</v>
      </c>
      <c r="K5245">
        <v>10</v>
      </c>
      <c r="L5245">
        <v>15366</v>
      </c>
      <c r="M5245">
        <v>301705041</v>
      </c>
      <c r="N5245" s="7">
        <v>43865</v>
      </c>
      <c r="P5245" s="7"/>
    </row>
    <row r="5246" spans="1:16" x14ac:dyDescent="0.25">
      <c r="A5246" t="s">
        <v>1045</v>
      </c>
      <c r="B5246" t="s">
        <v>1054</v>
      </c>
      <c r="C5246" t="s">
        <v>1074</v>
      </c>
      <c r="D5246" t="s">
        <v>1071</v>
      </c>
      <c r="E5246" t="s">
        <v>1075</v>
      </c>
      <c r="F5246" t="s">
        <v>1073</v>
      </c>
      <c r="G5246" t="s">
        <v>319</v>
      </c>
      <c r="H5246">
        <v>201910</v>
      </c>
      <c r="I5246">
        <v>120.70099999999999</v>
      </c>
      <c r="J5246">
        <v>2019</v>
      </c>
      <c r="K5246">
        <v>10</v>
      </c>
      <c r="L5246">
        <v>15367</v>
      </c>
      <c r="M5246">
        <v>301806799</v>
      </c>
      <c r="N5246" s="7">
        <v>43870</v>
      </c>
      <c r="P5246" s="7"/>
    </row>
    <row r="5247" spans="1:16" x14ac:dyDescent="0.25">
      <c r="A5247" t="s">
        <v>1028</v>
      </c>
      <c r="B5247" t="s">
        <v>1076</v>
      </c>
      <c r="C5247" t="s">
        <v>1077</v>
      </c>
      <c r="D5247" t="s">
        <v>1078</v>
      </c>
      <c r="E5247" t="s">
        <v>1079</v>
      </c>
      <c r="F5247" t="s">
        <v>1080</v>
      </c>
      <c r="G5247" t="s">
        <v>33</v>
      </c>
      <c r="H5247">
        <v>201910</v>
      </c>
      <c r="I5247">
        <v>173.09646670000001</v>
      </c>
      <c r="J5247">
        <v>2019</v>
      </c>
      <c r="K5247">
        <v>10</v>
      </c>
      <c r="L5247">
        <v>15368</v>
      </c>
      <c r="M5247">
        <v>303008121</v>
      </c>
      <c r="N5247" s="7">
        <v>43890</v>
      </c>
      <c r="P5247" s="7"/>
    </row>
    <row r="5248" spans="1:16" x14ac:dyDescent="0.25">
      <c r="A5248" t="s">
        <v>1045</v>
      </c>
      <c r="B5248" t="s">
        <v>1067</v>
      </c>
      <c r="C5248" t="s">
        <v>1068</v>
      </c>
      <c r="D5248" t="s">
        <v>1069</v>
      </c>
      <c r="E5248" t="s">
        <v>1070</v>
      </c>
      <c r="F5248" t="s">
        <v>1050</v>
      </c>
      <c r="G5248" t="s">
        <v>10</v>
      </c>
      <c r="H5248">
        <v>201910</v>
      </c>
      <c r="I5248">
        <v>45.958100000000002</v>
      </c>
      <c r="J5248">
        <v>2019</v>
      </c>
      <c r="K5248">
        <v>10</v>
      </c>
      <c r="L5248">
        <v>15369</v>
      </c>
      <c r="M5248">
        <v>301806805</v>
      </c>
      <c r="N5248" s="7">
        <v>43748</v>
      </c>
      <c r="P5248" s="7"/>
    </row>
    <row r="5249" spans="1:16" x14ac:dyDescent="0.25">
      <c r="A5249" t="s">
        <v>1045</v>
      </c>
      <c r="B5249" t="s">
        <v>1054</v>
      </c>
      <c r="C5249" t="s">
        <v>1058</v>
      </c>
      <c r="D5249" t="s">
        <v>1056</v>
      </c>
      <c r="E5249" t="s">
        <v>1059</v>
      </c>
      <c r="F5249" t="s">
        <v>1050</v>
      </c>
      <c r="G5249" t="s">
        <v>244</v>
      </c>
      <c r="H5249">
        <v>201910</v>
      </c>
      <c r="I5249">
        <v>254.38740000000001</v>
      </c>
      <c r="J5249">
        <v>2019</v>
      </c>
      <c r="K5249">
        <v>10</v>
      </c>
      <c r="L5249">
        <v>15370</v>
      </c>
      <c r="M5249">
        <v>302103317</v>
      </c>
      <c r="N5249" s="7">
        <v>43869</v>
      </c>
      <c r="P5249" s="7"/>
    </row>
    <row r="5250" spans="1:16" x14ac:dyDescent="0.25">
      <c r="A5250" t="s">
        <v>1045</v>
      </c>
      <c r="B5250" t="s">
        <v>1060</v>
      </c>
      <c r="C5250" t="s">
        <v>1061</v>
      </c>
      <c r="D5250" t="s">
        <v>1062</v>
      </c>
      <c r="E5250" t="s">
        <v>1063</v>
      </c>
      <c r="F5250" t="s">
        <v>1050</v>
      </c>
      <c r="G5250" t="s">
        <v>33</v>
      </c>
      <c r="H5250">
        <v>201910</v>
      </c>
      <c r="I5250">
        <v>633.48389999999995</v>
      </c>
      <c r="J5250">
        <v>2019</v>
      </c>
      <c r="K5250">
        <v>10</v>
      </c>
      <c r="L5250">
        <v>15371</v>
      </c>
      <c r="M5250">
        <v>303006440</v>
      </c>
      <c r="N5250" s="7">
        <v>43761</v>
      </c>
      <c r="P5250" s="7"/>
    </row>
    <row r="5251" spans="1:16" x14ac:dyDescent="0.25">
      <c r="A5251" t="s">
        <v>1045</v>
      </c>
      <c r="B5251" t="s">
        <v>1060</v>
      </c>
      <c r="C5251" t="s">
        <v>1061</v>
      </c>
      <c r="D5251" t="s">
        <v>1062</v>
      </c>
      <c r="E5251" t="s">
        <v>1063</v>
      </c>
      <c r="F5251" t="s">
        <v>1050</v>
      </c>
      <c r="G5251" t="s">
        <v>34</v>
      </c>
      <c r="H5251">
        <v>201910</v>
      </c>
      <c r="I5251">
        <v>497.5</v>
      </c>
      <c r="J5251">
        <v>2019</v>
      </c>
      <c r="K5251">
        <v>10</v>
      </c>
      <c r="L5251">
        <v>15372</v>
      </c>
      <c r="M5251">
        <v>301904939</v>
      </c>
      <c r="N5251" s="7">
        <v>43756</v>
      </c>
      <c r="P5251" s="7"/>
    </row>
    <row r="5252" spans="1:16" x14ac:dyDescent="0.25">
      <c r="A5252" t="s">
        <v>1045</v>
      </c>
      <c r="B5252" t="s">
        <v>1054</v>
      </c>
      <c r="C5252" t="s">
        <v>1074</v>
      </c>
      <c r="D5252" t="s">
        <v>1071</v>
      </c>
      <c r="E5252" t="s">
        <v>1075</v>
      </c>
      <c r="F5252" t="s">
        <v>1073</v>
      </c>
      <c r="G5252" t="s">
        <v>32</v>
      </c>
      <c r="H5252">
        <v>201910</v>
      </c>
      <c r="I5252">
        <v>137.95609999999999</v>
      </c>
      <c r="J5252">
        <v>2019</v>
      </c>
      <c r="K5252">
        <v>10</v>
      </c>
      <c r="L5252">
        <v>15373</v>
      </c>
      <c r="M5252">
        <v>301800250</v>
      </c>
      <c r="N5252" s="7">
        <v>43890</v>
      </c>
      <c r="P5252" s="7"/>
    </row>
    <row r="5253" spans="1:16" x14ac:dyDescent="0.25">
      <c r="A5253" t="s">
        <v>1045</v>
      </c>
      <c r="B5253" t="s">
        <v>1046</v>
      </c>
      <c r="C5253" t="s">
        <v>1047</v>
      </c>
      <c r="D5253" t="s">
        <v>1048</v>
      </c>
      <c r="E5253" t="s">
        <v>1049</v>
      </c>
      <c r="F5253" t="s">
        <v>1050</v>
      </c>
      <c r="G5253" t="s">
        <v>42</v>
      </c>
      <c r="H5253">
        <v>201910</v>
      </c>
      <c r="I5253">
        <v>273.55239999999998</v>
      </c>
      <c r="J5253">
        <v>2019</v>
      </c>
      <c r="K5253">
        <v>10</v>
      </c>
      <c r="L5253">
        <v>15374</v>
      </c>
      <c r="M5253">
        <v>303004787</v>
      </c>
      <c r="N5253" s="7">
        <v>43741</v>
      </c>
      <c r="P5253" s="7"/>
    </row>
    <row r="5254" spans="1:16" x14ac:dyDescent="0.25">
      <c r="A5254" t="s">
        <v>1045</v>
      </c>
      <c r="B5254" t="s">
        <v>1046</v>
      </c>
      <c r="C5254" t="s">
        <v>1051</v>
      </c>
      <c r="D5254" t="s">
        <v>1052</v>
      </c>
      <c r="E5254" t="s">
        <v>1053</v>
      </c>
      <c r="F5254" t="s">
        <v>1050</v>
      </c>
      <c r="G5254" t="s">
        <v>585</v>
      </c>
      <c r="H5254">
        <v>201910</v>
      </c>
      <c r="I5254">
        <v>204.86160000000001</v>
      </c>
      <c r="J5254">
        <v>2019</v>
      </c>
      <c r="K5254">
        <v>10</v>
      </c>
      <c r="L5254">
        <v>15375</v>
      </c>
      <c r="M5254">
        <v>303007029</v>
      </c>
      <c r="N5254" s="7">
        <v>43891</v>
      </c>
      <c r="P5254" s="7"/>
    </row>
    <row r="5255" spans="1:16" x14ac:dyDescent="0.25">
      <c r="A5255" t="s">
        <v>1028</v>
      </c>
      <c r="B5255" t="s">
        <v>1076</v>
      </c>
      <c r="C5255" t="s">
        <v>1077</v>
      </c>
      <c r="D5255" t="s">
        <v>1078</v>
      </c>
      <c r="E5255" t="s">
        <v>1079</v>
      </c>
      <c r="F5255" t="s">
        <v>1080</v>
      </c>
      <c r="G5255" t="s">
        <v>349</v>
      </c>
      <c r="H5255">
        <v>201910</v>
      </c>
      <c r="I5255">
        <v>140</v>
      </c>
      <c r="J5255">
        <v>2019</v>
      </c>
      <c r="K5255">
        <v>10</v>
      </c>
      <c r="L5255">
        <v>15376</v>
      </c>
      <c r="M5255">
        <v>302107440</v>
      </c>
      <c r="N5255" s="7">
        <v>43895</v>
      </c>
      <c r="P5255" s="7"/>
    </row>
    <row r="5256" spans="1:16" x14ac:dyDescent="0.25">
      <c r="A5256" t="s">
        <v>1037</v>
      </c>
      <c r="B5256" t="s">
        <v>1038</v>
      </c>
      <c r="C5256" t="s">
        <v>1039</v>
      </c>
      <c r="D5256" t="s">
        <v>1040</v>
      </c>
      <c r="E5256" t="s">
        <v>1041</v>
      </c>
      <c r="F5256" t="s">
        <v>1033</v>
      </c>
      <c r="G5256" t="s">
        <v>585</v>
      </c>
      <c r="H5256">
        <v>201910</v>
      </c>
      <c r="I5256">
        <v>407.47800000000001</v>
      </c>
      <c r="J5256">
        <v>2019</v>
      </c>
      <c r="K5256">
        <v>10</v>
      </c>
      <c r="L5256">
        <v>15377</v>
      </c>
      <c r="M5256">
        <v>303006146</v>
      </c>
      <c r="N5256" s="7">
        <v>43809</v>
      </c>
      <c r="P5256" s="7"/>
    </row>
    <row r="5257" spans="1:16" x14ac:dyDescent="0.25">
      <c r="A5257" t="s">
        <v>41</v>
      </c>
      <c r="B5257" t="s">
        <v>22</v>
      </c>
      <c r="C5257" t="s">
        <v>57</v>
      </c>
      <c r="D5257" t="s">
        <v>58</v>
      </c>
      <c r="E5257" t="s">
        <v>59</v>
      </c>
      <c r="F5257" t="s">
        <v>23</v>
      </c>
      <c r="G5257" t="s">
        <v>25</v>
      </c>
      <c r="H5257">
        <v>201910</v>
      </c>
      <c r="I5257">
        <v>46</v>
      </c>
      <c r="J5257">
        <v>2019</v>
      </c>
      <c r="K5257">
        <v>10</v>
      </c>
      <c r="L5257">
        <v>15378</v>
      </c>
      <c r="M5257">
        <v>302106252</v>
      </c>
      <c r="N5257" s="7">
        <v>43843</v>
      </c>
      <c r="P5257" s="7"/>
    </row>
    <row r="5258" spans="1:16" x14ac:dyDescent="0.25">
      <c r="A5258" t="s">
        <v>1028</v>
      </c>
      <c r="B5258" t="s">
        <v>1029</v>
      </c>
      <c r="C5258" t="s">
        <v>1034</v>
      </c>
      <c r="D5258" t="s">
        <v>1035</v>
      </c>
      <c r="E5258" t="s">
        <v>1036</v>
      </c>
      <c r="F5258" t="s">
        <v>1033</v>
      </c>
      <c r="G5258" t="s">
        <v>34</v>
      </c>
      <c r="H5258">
        <v>201910</v>
      </c>
      <c r="I5258">
        <v>257.5</v>
      </c>
      <c r="J5258">
        <v>2019</v>
      </c>
      <c r="K5258">
        <v>10</v>
      </c>
      <c r="L5258">
        <v>15379</v>
      </c>
      <c r="M5258">
        <v>302107475</v>
      </c>
      <c r="N5258" s="7">
        <v>43872</v>
      </c>
      <c r="P5258" s="7"/>
    </row>
    <row r="5259" spans="1:16" x14ac:dyDescent="0.25">
      <c r="A5259" t="s">
        <v>1028</v>
      </c>
      <c r="B5259" t="s">
        <v>1076</v>
      </c>
      <c r="C5259" t="s">
        <v>1077</v>
      </c>
      <c r="D5259" t="s">
        <v>1078</v>
      </c>
      <c r="E5259" t="s">
        <v>1079</v>
      </c>
      <c r="F5259" t="s">
        <v>1080</v>
      </c>
      <c r="G5259" t="s">
        <v>27</v>
      </c>
      <c r="H5259">
        <v>201910</v>
      </c>
      <c r="I5259">
        <v>169.8477</v>
      </c>
      <c r="J5259">
        <v>2019</v>
      </c>
      <c r="K5259">
        <v>10</v>
      </c>
      <c r="L5259">
        <v>15380</v>
      </c>
      <c r="M5259">
        <v>303006988</v>
      </c>
      <c r="N5259" s="7">
        <v>43788</v>
      </c>
      <c r="P5259" s="7"/>
    </row>
    <row r="5260" spans="1:16" x14ac:dyDescent="0.25">
      <c r="A5260" t="s">
        <v>1045</v>
      </c>
      <c r="B5260" t="s">
        <v>1046</v>
      </c>
      <c r="C5260" t="s">
        <v>1047</v>
      </c>
      <c r="D5260" t="s">
        <v>1048</v>
      </c>
      <c r="E5260" t="s">
        <v>1049</v>
      </c>
      <c r="F5260" t="s">
        <v>1050</v>
      </c>
      <c r="G5260" t="s">
        <v>31</v>
      </c>
      <c r="H5260">
        <v>201910</v>
      </c>
      <c r="I5260">
        <v>265.58449999999999</v>
      </c>
      <c r="J5260">
        <v>2019</v>
      </c>
      <c r="K5260">
        <v>10</v>
      </c>
      <c r="L5260">
        <v>15381</v>
      </c>
      <c r="M5260">
        <v>301906071</v>
      </c>
      <c r="N5260" s="7">
        <v>43781</v>
      </c>
      <c r="P5260" s="7"/>
    </row>
    <row r="5261" spans="1:16" x14ac:dyDescent="0.25">
      <c r="A5261" t="s">
        <v>1028</v>
      </c>
      <c r="B5261" t="s">
        <v>1076</v>
      </c>
      <c r="C5261" t="s">
        <v>1077</v>
      </c>
      <c r="D5261" t="s">
        <v>1078</v>
      </c>
      <c r="E5261" t="s">
        <v>1079</v>
      </c>
      <c r="F5261" t="s">
        <v>1080</v>
      </c>
      <c r="G5261" t="s">
        <v>323</v>
      </c>
      <c r="H5261">
        <v>201910</v>
      </c>
      <c r="I5261">
        <v>182.74940000000001</v>
      </c>
      <c r="J5261">
        <v>2019</v>
      </c>
      <c r="K5261">
        <v>10</v>
      </c>
      <c r="L5261">
        <v>15382</v>
      </c>
      <c r="M5261">
        <v>302106927</v>
      </c>
      <c r="N5261" s="7">
        <v>43800</v>
      </c>
      <c r="P5261" s="7"/>
    </row>
    <row r="5262" spans="1:16" x14ac:dyDescent="0.25">
      <c r="A5262" t="s">
        <v>1045</v>
      </c>
      <c r="B5262" t="s">
        <v>1054</v>
      </c>
      <c r="C5262" t="s">
        <v>1058</v>
      </c>
      <c r="D5262" t="s">
        <v>1056</v>
      </c>
      <c r="E5262" t="s">
        <v>1059</v>
      </c>
      <c r="F5262" t="s">
        <v>1050</v>
      </c>
      <c r="G5262" t="s">
        <v>30</v>
      </c>
      <c r="H5262">
        <v>201910</v>
      </c>
      <c r="I5262">
        <v>268.11259999999999</v>
      </c>
      <c r="J5262">
        <v>2019</v>
      </c>
      <c r="K5262">
        <v>10</v>
      </c>
      <c r="L5262">
        <v>15383</v>
      </c>
      <c r="M5262">
        <v>302104985</v>
      </c>
      <c r="N5262" s="7">
        <v>43821</v>
      </c>
      <c r="P5262" s="7"/>
    </row>
    <row r="5263" spans="1:16" x14ac:dyDescent="0.25">
      <c r="A5263" t="s">
        <v>1045</v>
      </c>
      <c r="B5263" t="s">
        <v>1054</v>
      </c>
      <c r="C5263" t="s">
        <v>1074</v>
      </c>
      <c r="D5263" t="s">
        <v>1071</v>
      </c>
      <c r="E5263" t="s">
        <v>1075</v>
      </c>
      <c r="F5263" t="s">
        <v>1073</v>
      </c>
      <c r="G5263" t="s">
        <v>35</v>
      </c>
      <c r="H5263">
        <v>201910</v>
      </c>
      <c r="I5263">
        <v>142.28389999999999</v>
      </c>
      <c r="J5263">
        <v>2019</v>
      </c>
      <c r="K5263">
        <v>10</v>
      </c>
      <c r="L5263">
        <v>15384</v>
      </c>
      <c r="M5263">
        <v>301800319</v>
      </c>
      <c r="N5263" s="7">
        <v>43849</v>
      </c>
      <c r="P5263" s="7"/>
    </row>
    <row r="5264" spans="1:16" x14ac:dyDescent="0.25">
      <c r="A5264" t="s">
        <v>1028</v>
      </c>
      <c r="B5264" t="s">
        <v>1076</v>
      </c>
      <c r="C5264" t="s">
        <v>1077</v>
      </c>
      <c r="D5264" t="s">
        <v>1078</v>
      </c>
      <c r="E5264" t="s">
        <v>1079</v>
      </c>
      <c r="F5264" t="s">
        <v>1080</v>
      </c>
      <c r="G5264" t="s">
        <v>36</v>
      </c>
      <c r="H5264">
        <v>201910</v>
      </c>
      <c r="I5264">
        <v>152.5083333</v>
      </c>
      <c r="J5264">
        <v>2019</v>
      </c>
      <c r="K5264">
        <v>10</v>
      </c>
      <c r="L5264">
        <v>15385</v>
      </c>
      <c r="M5264">
        <v>303008258</v>
      </c>
      <c r="N5264" s="7">
        <v>43760</v>
      </c>
      <c r="P5264" s="7"/>
    </row>
    <row r="5265" spans="1:16" x14ac:dyDescent="0.25">
      <c r="A5265" t="s">
        <v>1045</v>
      </c>
      <c r="B5265" t="s">
        <v>1046</v>
      </c>
      <c r="C5265" t="s">
        <v>1047</v>
      </c>
      <c r="D5265" t="s">
        <v>1048</v>
      </c>
      <c r="E5265" t="s">
        <v>1049</v>
      </c>
      <c r="F5265" t="s">
        <v>1050</v>
      </c>
      <c r="G5265" t="s">
        <v>53</v>
      </c>
      <c r="H5265">
        <v>201910</v>
      </c>
      <c r="I5265">
        <v>269.9194</v>
      </c>
      <c r="J5265">
        <v>2019</v>
      </c>
      <c r="K5265">
        <v>10</v>
      </c>
      <c r="L5265">
        <v>15386</v>
      </c>
      <c r="M5265">
        <v>303008294</v>
      </c>
      <c r="N5265" s="7">
        <v>43897</v>
      </c>
      <c r="P5265" s="7"/>
    </row>
    <row r="5266" spans="1:16" x14ac:dyDescent="0.25">
      <c r="A5266" t="s">
        <v>1045</v>
      </c>
      <c r="B5266" t="s">
        <v>1060</v>
      </c>
      <c r="C5266" t="s">
        <v>1061</v>
      </c>
      <c r="D5266" t="s">
        <v>1062</v>
      </c>
      <c r="E5266" t="s">
        <v>1063</v>
      </c>
      <c r="F5266" t="s">
        <v>1050</v>
      </c>
      <c r="G5266" t="s">
        <v>31</v>
      </c>
      <c r="H5266">
        <v>201910</v>
      </c>
      <c r="I5266">
        <v>583.90319999999997</v>
      </c>
      <c r="J5266">
        <v>2019</v>
      </c>
      <c r="K5266">
        <v>10</v>
      </c>
      <c r="L5266">
        <v>15387</v>
      </c>
      <c r="M5266">
        <v>303007116</v>
      </c>
      <c r="N5266" s="7">
        <v>43767</v>
      </c>
      <c r="P5266" s="7"/>
    </row>
    <row r="5267" spans="1:16" x14ac:dyDescent="0.25">
      <c r="A5267" t="s">
        <v>1045</v>
      </c>
      <c r="B5267" t="s">
        <v>1046</v>
      </c>
      <c r="C5267" t="s">
        <v>1047</v>
      </c>
      <c r="D5267" t="s">
        <v>1048</v>
      </c>
      <c r="E5267" t="s">
        <v>1049</v>
      </c>
      <c r="F5267" t="s">
        <v>1050</v>
      </c>
      <c r="G5267" t="s">
        <v>349</v>
      </c>
      <c r="H5267">
        <v>201910</v>
      </c>
      <c r="I5267">
        <v>256.33710000000002</v>
      </c>
      <c r="J5267">
        <v>2019</v>
      </c>
      <c r="K5267">
        <v>10</v>
      </c>
      <c r="L5267">
        <v>15388</v>
      </c>
      <c r="M5267">
        <v>303007281</v>
      </c>
      <c r="N5267" s="7">
        <v>43799</v>
      </c>
      <c r="P5267" s="7"/>
    </row>
    <row r="5268" spans="1:16" x14ac:dyDescent="0.25">
      <c r="A5268" t="s">
        <v>1045</v>
      </c>
      <c r="B5268" t="s">
        <v>1060</v>
      </c>
      <c r="C5268" t="s">
        <v>1061</v>
      </c>
      <c r="D5268" t="s">
        <v>1062</v>
      </c>
      <c r="E5268" t="s">
        <v>1063</v>
      </c>
      <c r="F5268" t="s">
        <v>1050</v>
      </c>
      <c r="G5268" t="s">
        <v>291</v>
      </c>
      <c r="H5268">
        <v>201910</v>
      </c>
      <c r="I5268">
        <v>512.4674</v>
      </c>
      <c r="J5268">
        <v>2019</v>
      </c>
      <c r="K5268">
        <v>10</v>
      </c>
      <c r="L5268">
        <v>15389</v>
      </c>
      <c r="M5268">
        <v>303006309</v>
      </c>
      <c r="N5268" s="7">
        <v>43771</v>
      </c>
      <c r="P5268" s="7"/>
    </row>
    <row r="5269" spans="1:16" x14ac:dyDescent="0.25">
      <c r="A5269" t="s">
        <v>1045</v>
      </c>
      <c r="B5269" t="s">
        <v>1054</v>
      </c>
      <c r="C5269" t="s">
        <v>1074</v>
      </c>
      <c r="D5269" t="s">
        <v>1071</v>
      </c>
      <c r="E5269" t="s">
        <v>1075</v>
      </c>
      <c r="F5269" t="s">
        <v>1073</v>
      </c>
      <c r="G5269" t="s">
        <v>34</v>
      </c>
      <c r="H5269">
        <v>201910</v>
      </c>
      <c r="I5269">
        <v>126.85809999999999</v>
      </c>
      <c r="J5269">
        <v>2019</v>
      </c>
      <c r="K5269">
        <v>10</v>
      </c>
      <c r="L5269">
        <v>15390</v>
      </c>
      <c r="M5269">
        <v>301806836</v>
      </c>
      <c r="N5269" s="7">
        <v>43754</v>
      </c>
      <c r="P5269" s="7"/>
    </row>
    <row r="5270" spans="1:16" x14ac:dyDescent="0.25">
      <c r="A5270" t="s">
        <v>1028</v>
      </c>
      <c r="B5270" t="s">
        <v>1076</v>
      </c>
      <c r="C5270" t="s">
        <v>1077</v>
      </c>
      <c r="D5270" t="s">
        <v>1078</v>
      </c>
      <c r="E5270" t="s">
        <v>1079</v>
      </c>
      <c r="F5270" t="s">
        <v>1080</v>
      </c>
      <c r="G5270" t="s">
        <v>338</v>
      </c>
      <c r="H5270">
        <v>201910</v>
      </c>
      <c r="I5270">
        <v>150.59350000000001</v>
      </c>
      <c r="J5270">
        <v>2019</v>
      </c>
      <c r="K5270">
        <v>10</v>
      </c>
      <c r="L5270">
        <v>15391</v>
      </c>
      <c r="M5270">
        <v>301707188</v>
      </c>
      <c r="N5270" s="7">
        <v>43808</v>
      </c>
      <c r="P5270" s="7"/>
    </row>
    <row r="5271" spans="1:16" x14ac:dyDescent="0.25">
      <c r="A5271" t="s">
        <v>1028</v>
      </c>
      <c r="B5271" t="s">
        <v>1029</v>
      </c>
      <c r="C5271" t="s">
        <v>1034</v>
      </c>
      <c r="D5271" t="s">
        <v>1035</v>
      </c>
      <c r="E5271" t="s">
        <v>1036</v>
      </c>
      <c r="F5271" t="s">
        <v>1033</v>
      </c>
      <c r="G5271" t="s">
        <v>27</v>
      </c>
      <c r="H5271">
        <v>201910</v>
      </c>
      <c r="I5271">
        <v>219.63990000000001</v>
      </c>
      <c r="J5271">
        <v>2019</v>
      </c>
      <c r="K5271">
        <v>10</v>
      </c>
      <c r="L5271">
        <v>15392</v>
      </c>
      <c r="M5271">
        <v>302109228</v>
      </c>
      <c r="N5271" s="7">
        <v>43761</v>
      </c>
      <c r="P5271" s="7"/>
    </row>
    <row r="5272" spans="1:16" x14ac:dyDescent="0.25">
      <c r="A5272" t="s">
        <v>1045</v>
      </c>
      <c r="B5272" t="s">
        <v>1054</v>
      </c>
      <c r="C5272" t="s">
        <v>1058</v>
      </c>
      <c r="D5272" t="s">
        <v>1056</v>
      </c>
      <c r="E5272" t="s">
        <v>1059</v>
      </c>
      <c r="F5272" t="s">
        <v>1050</v>
      </c>
      <c r="G5272" t="s">
        <v>319</v>
      </c>
      <c r="H5272">
        <v>201910</v>
      </c>
      <c r="I5272">
        <v>185.16579999999999</v>
      </c>
      <c r="J5272">
        <v>2019</v>
      </c>
      <c r="K5272">
        <v>10</v>
      </c>
      <c r="L5272">
        <v>15393</v>
      </c>
      <c r="M5272">
        <v>301601881</v>
      </c>
      <c r="N5272" s="7">
        <v>43849</v>
      </c>
      <c r="P5272" s="7"/>
    </row>
    <row r="5273" spans="1:16" x14ac:dyDescent="0.25">
      <c r="A5273" t="s">
        <v>1045</v>
      </c>
      <c r="B5273" t="s">
        <v>1054</v>
      </c>
      <c r="C5273" t="s">
        <v>1074</v>
      </c>
      <c r="D5273" t="s">
        <v>1071</v>
      </c>
      <c r="E5273" t="s">
        <v>1075</v>
      </c>
      <c r="F5273" t="s">
        <v>1073</v>
      </c>
      <c r="G5273" t="s">
        <v>30</v>
      </c>
      <c r="H5273">
        <v>201910</v>
      </c>
      <c r="I5273">
        <v>190.57550000000001</v>
      </c>
      <c r="J5273">
        <v>2019</v>
      </c>
      <c r="K5273">
        <v>10</v>
      </c>
      <c r="L5273">
        <v>15394</v>
      </c>
      <c r="M5273">
        <v>301800984</v>
      </c>
      <c r="N5273" s="7">
        <v>43757</v>
      </c>
      <c r="P5273" s="7"/>
    </row>
    <row r="5274" spans="1:16" x14ac:dyDescent="0.25">
      <c r="A5274" t="s">
        <v>1045</v>
      </c>
      <c r="B5274" t="s">
        <v>1046</v>
      </c>
      <c r="C5274" t="s">
        <v>1051</v>
      </c>
      <c r="D5274" t="s">
        <v>1052</v>
      </c>
      <c r="E5274" t="s">
        <v>1053</v>
      </c>
      <c r="F5274" t="s">
        <v>1050</v>
      </c>
      <c r="G5274" t="s">
        <v>24</v>
      </c>
      <c r="H5274">
        <v>201910</v>
      </c>
      <c r="I5274">
        <v>315.18790000000001</v>
      </c>
      <c r="J5274">
        <v>2019</v>
      </c>
      <c r="K5274">
        <v>10</v>
      </c>
      <c r="L5274">
        <v>15395</v>
      </c>
      <c r="M5274">
        <v>303007960</v>
      </c>
      <c r="N5274" s="7">
        <v>43805</v>
      </c>
      <c r="P5274" s="7"/>
    </row>
    <row r="5275" spans="1:16" x14ac:dyDescent="0.25">
      <c r="A5275" t="s">
        <v>1045</v>
      </c>
      <c r="B5275" t="s">
        <v>1054</v>
      </c>
      <c r="C5275" t="s">
        <v>1055</v>
      </c>
      <c r="D5275" t="s">
        <v>1071</v>
      </c>
      <c r="E5275" t="s">
        <v>1072</v>
      </c>
      <c r="F5275" t="s">
        <v>1073</v>
      </c>
      <c r="G5275" t="s">
        <v>27</v>
      </c>
      <c r="H5275">
        <v>201910</v>
      </c>
      <c r="I5275">
        <v>137.83539999999999</v>
      </c>
      <c r="J5275">
        <v>2019</v>
      </c>
      <c r="K5275">
        <v>10</v>
      </c>
      <c r="L5275">
        <v>15396</v>
      </c>
      <c r="M5275">
        <v>301706586</v>
      </c>
      <c r="N5275" s="7">
        <v>43863</v>
      </c>
      <c r="P5275" s="7"/>
    </row>
    <row r="5276" spans="1:16" x14ac:dyDescent="0.25">
      <c r="A5276" t="s">
        <v>1045</v>
      </c>
      <c r="B5276" t="s">
        <v>1060</v>
      </c>
      <c r="C5276" t="s">
        <v>1064</v>
      </c>
      <c r="D5276" t="s">
        <v>1065</v>
      </c>
      <c r="E5276" t="s">
        <v>1066</v>
      </c>
      <c r="F5276" t="s">
        <v>1050</v>
      </c>
      <c r="G5276" t="s">
        <v>27</v>
      </c>
      <c r="H5276">
        <v>201910</v>
      </c>
      <c r="I5276">
        <v>568.13499999999999</v>
      </c>
      <c r="J5276">
        <v>2019</v>
      </c>
      <c r="K5276">
        <v>10</v>
      </c>
      <c r="L5276">
        <v>15397</v>
      </c>
      <c r="M5276">
        <v>303005339</v>
      </c>
      <c r="N5276" s="7">
        <v>43878</v>
      </c>
      <c r="P5276" s="7"/>
    </row>
    <row r="5277" spans="1:16" x14ac:dyDescent="0.25">
      <c r="A5277" t="s">
        <v>1045</v>
      </c>
      <c r="B5277" t="s">
        <v>1054</v>
      </c>
      <c r="C5277" t="s">
        <v>1055</v>
      </c>
      <c r="D5277" t="s">
        <v>1056</v>
      </c>
      <c r="E5277" t="s">
        <v>1057</v>
      </c>
      <c r="F5277" t="s">
        <v>1050</v>
      </c>
      <c r="G5277" t="s">
        <v>26</v>
      </c>
      <c r="H5277">
        <v>201910</v>
      </c>
      <c r="I5277">
        <v>185.8784</v>
      </c>
      <c r="J5277">
        <v>2019</v>
      </c>
      <c r="K5277">
        <v>10</v>
      </c>
      <c r="L5277">
        <v>15398</v>
      </c>
      <c r="M5277">
        <v>302109949</v>
      </c>
      <c r="N5277" s="7">
        <v>43793</v>
      </c>
      <c r="P5277" s="7"/>
    </row>
    <row r="5278" spans="1:16" x14ac:dyDescent="0.25">
      <c r="A5278" t="s">
        <v>1045</v>
      </c>
      <c r="B5278" t="s">
        <v>1054</v>
      </c>
      <c r="C5278" t="s">
        <v>1058</v>
      </c>
      <c r="D5278" t="s">
        <v>1056</v>
      </c>
      <c r="E5278" t="s">
        <v>1059</v>
      </c>
      <c r="F5278" t="s">
        <v>1050</v>
      </c>
      <c r="G5278" t="s">
        <v>11</v>
      </c>
      <c r="H5278">
        <v>201910</v>
      </c>
      <c r="I5278">
        <v>223.75</v>
      </c>
      <c r="J5278">
        <v>2019</v>
      </c>
      <c r="K5278">
        <v>10</v>
      </c>
      <c r="L5278">
        <v>15399</v>
      </c>
      <c r="M5278">
        <v>302108910</v>
      </c>
      <c r="N5278" s="7">
        <v>43785</v>
      </c>
      <c r="P5278" s="7"/>
    </row>
    <row r="5279" spans="1:16" x14ac:dyDescent="0.25">
      <c r="A5279" t="s">
        <v>1045</v>
      </c>
      <c r="B5279" t="s">
        <v>1046</v>
      </c>
      <c r="C5279" t="s">
        <v>1051</v>
      </c>
      <c r="D5279" t="s">
        <v>1052</v>
      </c>
      <c r="E5279" t="s">
        <v>1053</v>
      </c>
      <c r="F5279" t="s">
        <v>1050</v>
      </c>
      <c r="G5279" t="s">
        <v>42</v>
      </c>
      <c r="H5279">
        <v>201910</v>
      </c>
      <c r="I5279">
        <v>374.04689999999999</v>
      </c>
      <c r="J5279">
        <v>2019</v>
      </c>
      <c r="K5279">
        <v>10</v>
      </c>
      <c r="L5279">
        <v>15400</v>
      </c>
      <c r="M5279">
        <v>302107489</v>
      </c>
      <c r="N5279" s="7">
        <v>43776</v>
      </c>
      <c r="P5279" s="7"/>
    </row>
    <row r="5280" spans="1:16" x14ac:dyDescent="0.25">
      <c r="A5280" t="s">
        <v>1045</v>
      </c>
      <c r="B5280" t="s">
        <v>1060</v>
      </c>
      <c r="C5280" t="s">
        <v>1061</v>
      </c>
      <c r="D5280" t="s">
        <v>1062</v>
      </c>
      <c r="E5280" t="s">
        <v>1063</v>
      </c>
      <c r="F5280" t="s">
        <v>1050</v>
      </c>
      <c r="G5280" t="s">
        <v>29</v>
      </c>
      <c r="H5280">
        <v>201910</v>
      </c>
      <c r="I5280">
        <v>464.26769999999999</v>
      </c>
      <c r="J5280">
        <v>2019</v>
      </c>
      <c r="K5280">
        <v>10</v>
      </c>
      <c r="L5280">
        <v>15401</v>
      </c>
      <c r="M5280">
        <v>302104657</v>
      </c>
      <c r="N5280" s="7">
        <v>43914</v>
      </c>
      <c r="P5280" s="7"/>
    </row>
    <row r="5281" spans="1:16" x14ac:dyDescent="0.25">
      <c r="A5281" t="s">
        <v>41</v>
      </c>
      <c r="B5281" t="s">
        <v>22</v>
      </c>
      <c r="C5281" t="s">
        <v>57</v>
      </c>
      <c r="D5281" t="s">
        <v>58</v>
      </c>
      <c r="E5281" t="s">
        <v>59</v>
      </c>
      <c r="F5281" t="s">
        <v>23</v>
      </c>
      <c r="G5281" t="s">
        <v>46</v>
      </c>
      <c r="H5281">
        <v>201910</v>
      </c>
      <c r="I5281">
        <v>58.942700000000002</v>
      </c>
      <c r="J5281">
        <v>2019</v>
      </c>
      <c r="K5281">
        <v>10</v>
      </c>
      <c r="L5281">
        <v>15402</v>
      </c>
      <c r="M5281">
        <v>301607723</v>
      </c>
      <c r="N5281" s="7">
        <v>43904</v>
      </c>
      <c r="P5281" s="7"/>
    </row>
    <row r="5282" spans="1:16" x14ac:dyDescent="0.25">
      <c r="A5282" t="s">
        <v>1045</v>
      </c>
      <c r="B5282" t="s">
        <v>1046</v>
      </c>
      <c r="C5282" t="s">
        <v>1047</v>
      </c>
      <c r="D5282" t="s">
        <v>1048</v>
      </c>
      <c r="E5282" t="s">
        <v>1049</v>
      </c>
      <c r="F5282" t="s">
        <v>1050</v>
      </c>
      <c r="G5282" t="s">
        <v>15</v>
      </c>
      <c r="H5282">
        <v>201910</v>
      </c>
      <c r="I5282">
        <v>240.13820000000001</v>
      </c>
      <c r="J5282">
        <v>2019</v>
      </c>
      <c r="K5282">
        <v>10</v>
      </c>
      <c r="L5282">
        <v>15403</v>
      </c>
      <c r="M5282">
        <v>302103318</v>
      </c>
      <c r="N5282" s="7">
        <v>43885</v>
      </c>
      <c r="P5282" s="7"/>
    </row>
    <row r="5283" spans="1:16" x14ac:dyDescent="0.25">
      <c r="A5283" t="s">
        <v>1045</v>
      </c>
      <c r="B5283" t="s">
        <v>1046</v>
      </c>
      <c r="C5283" t="s">
        <v>1051</v>
      </c>
      <c r="D5283" t="s">
        <v>1052</v>
      </c>
      <c r="E5283" t="s">
        <v>1053</v>
      </c>
      <c r="F5283" t="s">
        <v>1050</v>
      </c>
      <c r="G5283" t="s">
        <v>32</v>
      </c>
      <c r="H5283">
        <v>201910</v>
      </c>
      <c r="I5283">
        <v>358.56610000000001</v>
      </c>
      <c r="J5283">
        <v>2019</v>
      </c>
      <c r="K5283">
        <v>10</v>
      </c>
      <c r="L5283">
        <v>15404</v>
      </c>
      <c r="M5283">
        <v>302103318</v>
      </c>
      <c r="N5283" s="7">
        <v>43836</v>
      </c>
      <c r="P5283" s="7"/>
    </row>
    <row r="5284" spans="1:16" x14ac:dyDescent="0.25">
      <c r="A5284" t="s">
        <v>1045</v>
      </c>
      <c r="B5284" t="s">
        <v>1046</v>
      </c>
      <c r="C5284" t="s">
        <v>1051</v>
      </c>
      <c r="D5284" t="s">
        <v>1052</v>
      </c>
      <c r="E5284" t="s">
        <v>1053</v>
      </c>
      <c r="F5284" t="s">
        <v>1050</v>
      </c>
      <c r="G5284" t="s">
        <v>34</v>
      </c>
      <c r="H5284">
        <v>201910</v>
      </c>
      <c r="I5284">
        <v>371.00319999999999</v>
      </c>
      <c r="J5284">
        <v>2019</v>
      </c>
      <c r="K5284">
        <v>10</v>
      </c>
      <c r="L5284">
        <v>15405</v>
      </c>
      <c r="M5284">
        <v>302105346</v>
      </c>
      <c r="N5284" s="7">
        <v>43747</v>
      </c>
      <c r="P5284" s="7"/>
    </row>
    <row r="5285" spans="1:16" x14ac:dyDescent="0.25">
      <c r="A5285" t="s">
        <v>1045</v>
      </c>
      <c r="B5285" t="s">
        <v>1054</v>
      </c>
      <c r="C5285" t="s">
        <v>1058</v>
      </c>
      <c r="D5285" t="s">
        <v>1056</v>
      </c>
      <c r="E5285" t="s">
        <v>1059</v>
      </c>
      <c r="F5285" t="s">
        <v>1050</v>
      </c>
      <c r="G5285" t="s">
        <v>605</v>
      </c>
      <c r="H5285">
        <v>201910</v>
      </c>
      <c r="I5285">
        <v>142.91</v>
      </c>
      <c r="J5285">
        <v>2019</v>
      </c>
      <c r="K5285">
        <v>10</v>
      </c>
      <c r="L5285">
        <v>15406</v>
      </c>
      <c r="M5285">
        <v>303004543</v>
      </c>
      <c r="N5285" s="7">
        <v>43847</v>
      </c>
      <c r="P5285" s="7"/>
    </row>
    <row r="5286" spans="1:16" x14ac:dyDescent="0.25">
      <c r="A5286" t="s">
        <v>1028</v>
      </c>
      <c r="B5286" t="s">
        <v>1076</v>
      </c>
      <c r="C5286" t="s">
        <v>1077</v>
      </c>
      <c r="D5286" t="s">
        <v>1078</v>
      </c>
      <c r="E5286" t="s">
        <v>1079</v>
      </c>
      <c r="F5286" t="s">
        <v>1080</v>
      </c>
      <c r="G5286" t="s">
        <v>46</v>
      </c>
      <c r="H5286">
        <v>201910</v>
      </c>
      <c r="I5286">
        <v>153.02126670000001</v>
      </c>
      <c r="J5286">
        <v>2019</v>
      </c>
      <c r="K5286">
        <v>10</v>
      </c>
      <c r="L5286">
        <v>15407</v>
      </c>
      <c r="M5286">
        <v>302109688</v>
      </c>
      <c r="N5286" s="7">
        <v>43846</v>
      </c>
      <c r="P5286" s="7"/>
    </row>
    <row r="5287" spans="1:16" x14ac:dyDescent="0.25">
      <c r="A5287" t="s">
        <v>1045</v>
      </c>
      <c r="B5287" t="s">
        <v>1060</v>
      </c>
      <c r="C5287" t="s">
        <v>1064</v>
      </c>
      <c r="D5287" t="s">
        <v>1065</v>
      </c>
      <c r="E5287" t="s">
        <v>1066</v>
      </c>
      <c r="F5287" t="s">
        <v>1050</v>
      </c>
      <c r="G5287" t="s">
        <v>26</v>
      </c>
      <c r="H5287">
        <v>201910</v>
      </c>
      <c r="I5287">
        <v>568.13499999999999</v>
      </c>
      <c r="J5287">
        <v>2019</v>
      </c>
      <c r="K5287">
        <v>10</v>
      </c>
      <c r="L5287">
        <v>15408</v>
      </c>
      <c r="M5287">
        <v>302107137</v>
      </c>
      <c r="N5287" s="7">
        <v>43778</v>
      </c>
      <c r="P5287" s="7"/>
    </row>
    <row r="5288" spans="1:16" x14ac:dyDescent="0.25">
      <c r="A5288" t="s">
        <v>1045</v>
      </c>
      <c r="B5288" t="s">
        <v>1060</v>
      </c>
      <c r="C5288" t="s">
        <v>1064</v>
      </c>
      <c r="D5288" t="s">
        <v>1065</v>
      </c>
      <c r="E5288" t="s">
        <v>1066</v>
      </c>
      <c r="F5288" t="s">
        <v>1050</v>
      </c>
      <c r="G5288" t="s">
        <v>35</v>
      </c>
      <c r="H5288">
        <v>201910</v>
      </c>
      <c r="I5288">
        <v>518.8981</v>
      </c>
      <c r="J5288">
        <v>2019</v>
      </c>
      <c r="K5288">
        <v>10</v>
      </c>
      <c r="L5288">
        <v>15409</v>
      </c>
      <c r="M5288">
        <v>301802790</v>
      </c>
      <c r="N5288" s="7">
        <v>43904</v>
      </c>
      <c r="P5288" s="7"/>
    </row>
    <row r="5289" spans="1:16" x14ac:dyDescent="0.25">
      <c r="A5289" t="s">
        <v>1045</v>
      </c>
      <c r="B5289" t="s">
        <v>1046</v>
      </c>
      <c r="C5289" t="s">
        <v>1047</v>
      </c>
      <c r="D5289" t="s">
        <v>1048</v>
      </c>
      <c r="E5289" t="s">
        <v>1049</v>
      </c>
      <c r="F5289" t="s">
        <v>1050</v>
      </c>
      <c r="G5289" t="s">
        <v>585</v>
      </c>
      <c r="H5289">
        <v>201910</v>
      </c>
      <c r="I5289">
        <v>211.0658</v>
      </c>
      <c r="J5289">
        <v>2019</v>
      </c>
      <c r="K5289">
        <v>10</v>
      </c>
      <c r="L5289">
        <v>15410</v>
      </c>
      <c r="M5289">
        <v>303007913</v>
      </c>
      <c r="N5289" s="7">
        <v>43842</v>
      </c>
      <c r="P5289" s="7"/>
    </row>
    <row r="5290" spans="1:16" x14ac:dyDescent="0.25">
      <c r="A5290" t="s">
        <v>1045</v>
      </c>
      <c r="B5290" t="s">
        <v>1054</v>
      </c>
      <c r="C5290" t="s">
        <v>1074</v>
      </c>
      <c r="D5290" t="s">
        <v>1071</v>
      </c>
      <c r="E5290" t="s">
        <v>1075</v>
      </c>
      <c r="F5290" t="s">
        <v>1073</v>
      </c>
      <c r="G5290" t="s">
        <v>585</v>
      </c>
      <c r="H5290">
        <v>201910</v>
      </c>
      <c r="I5290">
        <v>117.5003</v>
      </c>
      <c r="J5290">
        <v>2019</v>
      </c>
      <c r="K5290">
        <v>10</v>
      </c>
      <c r="L5290">
        <v>15411</v>
      </c>
      <c r="M5290">
        <v>301809526</v>
      </c>
      <c r="N5290" s="7">
        <v>43730</v>
      </c>
      <c r="P5290" s="7"/>
    </row>
    <row r="5291" spans="1:16" x14ac:dyDescent="0.25">
      <c r="A5291" t="s">
        <v>21</v>
      </c>
      <c r="B5291" t="s">
        <v>22</v>
      </c>
      <c r="C5291" t="s">
        <v>54</v>
      </c>
      <c r="D5291" t="s">
        <v>55</v>
      </c>
      <c r="E5291" t="s">
        <v>56</v>
      </c>
      <c r="F5291" t="s">
        <v>23</v>
      </c>
      <c r="G5291" t="s">
        <v>29</v>
      </c>
      <c r="H5291">
        <v>201910</v>
      </c>
      <c r="I5291">
        <v>44.3</v>
      </c>
      <c r="J5291">
        <v>2019</v>
      </c>
      <c r="K5291">
        <v>10</v>
      </c>
      <c r="L5291">
        <v>15412</v>
      </c>
      <c r="M5291">
        <v>302102672</v>
      </c>
      <c r="N5291" s="7">
        <v>43853</v>
      </c>
      <c r="P5291" s="7"/>
    </row>
    <row r="5292" spans="1:16" x14ac:dyDescent="0.25">
      <c r="A5292" t="s">
        <v>1028</v>
      </c>
      <c r="B5292" t="s">
        <v>1029</v>
      </c>
      <c r="C5292" t="s">
        <v>1030</v>
      </c>
      <c r="D5292" t="s">
        <v>1031</v>
      </c>
      <c r="E5292" t="s">
        <v>1032</v>
      </c>
      <c r="F5292" t="s">
        <v>1033</v>
      </c>
      <c r="G5292" t="s">
        <v>35</v>
      </c>
      <c r="H5292">
        <v>201910</v>
      </c>
      <c r="I5292">
        <v>270.5</v>
      </c>
      <c r="J5292">
        <v>2019</v>
      </c>
      <c r="K5292">
        <v>10</v>
      </c>
      <c r="L5292">
        <v>15413</v>
      </c>
      <c r="M5292">
        <v>302106142</v>
      </c>
      <c r="N5292" s="7">
        <v>43780</v>
      </c>
      <c r="P5292" s="7"/>
    </row>
    <row r="5293" spans="1:16" x14ac:dyDescent="0.25">
      <c r="A5293" t="s">
        <v>1037</v>
      </c>
      <c r="B5293" t="s">
        <v>1038</v>
      </c>
      <c r="C5293" t="s">
        <v>1039</v>
      </c>
      <c r="D5293" t="s">
        <v>1040</v>
      </c>
      <c r="E5293" t="s">
        <v>1041</v>
      </c>
      <c r="F5293" t="s">
        <v>1033</v>
      </c>
      <c r="G5293" t="s">
        <v>28</v>
      </c>
      <c r="H5293">
        <v>201910</v>
      </c>
      <c r="I5293">
        <v>438</v>
      </c>
      <c r="J5293">
        <v>2019</v>
      </c>
      <c r="K5293">
        <v>10</v>
      </c>
      <c r="L5293">
        <v>15414</v>
      </c>
      <c r="M5293">
        <v>302104769</v>
      </c>
      <c r="N5293" s="7">
        <v>43855</v>
      </c>
      <c r="P5293" s="7"/>
    </row>
    <row r="5294" spans="1:16" x14ac:dyDescent="0.25">
      <c r="A5294" t="s">
        <v>1045</v>
      </c>
      <c r="B5294" t="s">
        <v>1046</v>
      </c>
      <c r="C5294" t="s">
        <v>1051</v>
      </c>
      <c r="D5294" t="s">
        <v>1052</v>
      </c>
      <c r="E5294" t="s">
        <v>1053</v>
      </c>
      <c r="F5294" t="s">
        <v>1050</v>
      </c>
      <c r="G5294" t="s">
        <v>36</v>
      </c>
      <c r="H5294">
        <v>201910</v>
      </c>
      <c r="I5294">
        <v>207.8665</v>
      </c>
      <c r="J5294">
        <v>2019</v>
      </c>
      <c r="K5294">
        <v>10</v>
      </c>
      <c r="L5294">
        <v>15415</v>
      </c>
      <c r="M5294">
        <v>302110915</v>
      </c>
      <c r="N5294" s="7">
        <v>43842</v>
      </c>
      <c r="P5294" s="7"/>
    </row>
    <row r="5295" spans="1:16" x14ac:dyDescent="0.25">
      <c r="A5295" t="s">
        <v>1045</v>
      </c>
      <c r="B5295" t="s">
        <v>1046</v>
      </c>
      <c r="C5295" t="s">
        <v>1047</v>
      </c>
      <c r="D5295" t="s">
        <v>1048</v>
      </c>
      <c r="E5295" t="s">
        <v>1049</v>
      </c>
      <c r="F5295" t="s">
        <v>1050</v>
      </c>
      <c r="G5295" t="s">
        <v>35</v>
      </c>
      <c r="H5295">
        <v>201910</v>
      </c>
      <c r="I5295">
        <v>213.26159999999999</v>
      </c>
      <c r="J5295">
        <v>2019</v>
      </c>
      <c r="K5295">
        <v>10</v>
      </c>
      <c r="L5295">
        <v>15416</v>
      </c>
      <c r="M5295">
        <v>302105732</v>
      </c>
      <c r="N5295" s="7">
        <v>43885</v>
      </c>
      <c r="P5295" s="7"/>
    </row>
    <row r="5296" spans="1:16" x14ac:dyDescent="0.25">
      <c r="A5296" t="s">
        <v>1045</v>
      </c>
      <c r="B5296" t="s">
        <v>1046</v>
      </c>
      <c r="C5296" t="s">
        <v>1051</v>
      </c>
      <c r="D5296" t="s">
        <v>1052</v>
      </c>
      <c r="E5296" t="s">
        <v>1053</v>
      </c>
      <c r="F5296" t="s">
        <v>1050</v>
      </c>
      <c r="G5296" t="s">
        <v>605</v>
      </c>
      <c r="H5296">
        <v>201910</v>
      </c>
      <c r="I5296">
        <v>259.17869999999999</v>
      </c>
      <c r="J5296">
        <v>2019</v>
      </c>
      <c r="K5296">
        <v>10</v>
      </c>
      <c r="L5296">
        <v>15417</v>
      </c>
      <c r="M5296">
        <v>303004787</v>
      </c>
      <c r="N5296" s="7">
        <v>43853</v>
      </c>
      <c r="P5296" s="7"/>
    </row>
    <row r="5297" spans="1:16" x14ac:dyDescent="0.25">
      <c r="A5297" t="s">
        <v>1045</v>
      </c>
      <c r="B5297" t="s">
        <v>1046</v>
      </c>
      <c r="C5297" t="s">
        <v>1051</v>
      </c>
      <c r="D5297" t="s">
        <v>1052</v>
      </c>
      <c r="E5297" t="s">
        <v>1053</v>
      </c>
      <c r="F5297" t="s">
        <v>1050</v>
      </c>
      <c r="G5297" t="s">
        <v>33</v>
      </c>
      <c r="H5297">
        <v>201910</v>
      </c>
      <c r="I5297">
        <v>387.19349999999997</v>
      </c>
      <c r="J5297">
        <v>2019</v>
      </c>
      <c r="K5297">
        <v>10</v>
      </c>
      <c r="L5297">
        <v>15418</v>
      </c>
      <c r="M5297">
        <v>302103324</v>
      </c>
      <c r="N5297" s="7">
        <v>43811</v>
      </c>
      <c r="P5297" s="7"/>
    </row>
    <row r="5298" spans="1:16" x14ac:dyDescent="0.25">
      <c r="A5298" t="s">
        <v>1045</v>
      </c>
      <c r="B5298" t="s">
        <v>1060</v>
      </c>
      <c r="C5298" t="s">
        <v>1064</v>
      </c>
      <c r="D5298" t="s">
        <v>1065</v>
      </c>
      <c r="E5298" t="s">
        <v>1066</v>
      </c>
      <c r="F5298" t="s">
        <v>1050</v>
      </c>
      <c r="G5298" t="s">
        <v>323</v>
      </c>
      <c r="H5298">
        <v>201910</v>
      </c>
      <c r="I5298">
        <v>548.74159999999995</v>
      </c>
      <c r="J5298">
        <v>2019</v>
      </c>
      <c r="K5298">
        <v>10</v>
      </c>
      <c r="L5298">
        <v>15419</v>
      </c>
      <c r="M5298">
        <v>303008880</v>
      </c>
      <c r="N5298" s="7">
        <v>43867</v>
      </c>
      <c r="P5298" s="7"/>
    </row>
    <row r="5299" spans="1:16" x14ac:dyDescent="0.25">
      <c r="A5299" t="s">
        <v>1045</v>
      </c>
      <c r="B5299" t="s">
        <v>1054</v>
      </c>
      <c r="C5299" t="s">
        <v>1055</v>
      </c>
      <c r="D5299" t="s">
        <v>1071</v>
      </c>
      <c r="E5299" t="s">
        <v>1072</v>
      </c>
      <c r="F5299" t="s">
        <v>1073</v>
      </c>
      <c r="G5299" t="s">
        <v>27</v>
      </c>
      <c r="H5299">
        <v>201910</v>
      </c>
      <c r="I5299">
        <v>137.83539999999999</v>
      </c>
      <c r="J5299">
        <v>2019</v>
      </c>
      <c r="K5299">
        <v>10</v>
      </c>
      <c r="L5299">
        <v>15420</v>
      </c>
      <c r="M5299">
        <v>301806785</v>
      </c>
      <c r="N5299" s="7">
        <v>43850</v>
      </c>
      <c r="P5299" s="7"/>
    </row>
    <row r="5300" spans="1:16" x14ac:dyDescent="0.25">
      <c r="A5300" t="s">
        <v>1045</v>
      </c>
      <c r="B5300" t="s">
        <v>1046</v>
      </c>
      <c r="C5300" t="s">
        <v>1047</v>
      </c>
      <c r="D5300" t="s">
        <v>1048</v>
      </c>
      <c r="E5300" t="s">
        <v>1049</v>
      </c>
      <c r="F5300" t="s">
        <v>1050</v>
      </c>
      <c r="G5300" t="s">
        <v>609</v>
      </c>
      <c r="H5300">
        <v>201910</v>
      </c>
      <c r="I5300">
        <v>281.76940000000002</v>
      </c>
      <c r="J5300">
        <v>2019</v>
      </c>
      <c r="K5300">
        <v>10</v>
      </c>
      <c r="L5300">
        <v>15421</v>
      </c>
      <c r="M5300">
        <v>301805308</v>
      </c>
      <c r="N5300" s="7">
        <v>43762</v>
      </c>
      <c r="P5300" s="7"/>
    </row>
    <row r="5301" spans="1:16" x14ac:dyDescent="0.25">
      <c r="A5301" t="s">
        <v>1045</v>
      </c>
      <c r="B5301" t="s">
        <v>1054</v>
      </c>
      <c r="C5301" t="s">
        <v>1058</v>
      </c>
      <c r="D5301" t="s">
        <v>1056</v>
      </c>
      <c r="E5301" t="s">
        <v>1059</v>
      </c>
      <c r="F5301" t="s">
        <v>1050</v>
      </c>
      <c r="G5301" t="s">
        <v>25</v>
      </c>
      <c r="H5301">
        <v>201910</v>
      </c>
      <c r="I5301">
        <v>174</v>
      </c>
      <c r="J5301">
        <v>2019</v>
      </c>
      <c r="K5301">
        <v>10</v>
      </c>
      <c r="L5301">
        <v>15422</v>
      </c>
      <c r="M5301">
        <v>302105738</v>
      </c>
      <c r="N5301" s="7">
        <v>43916</v>
      </c>
      <c r="P5301" s="7"/>
    </row>
    <row r="5302" spans="1:16" x14ac:dyDescent="0.25">
      <c r="A5302" t="s">
        <v>1045</v>
      </c>
      <c r="B5302" t="s">
        <v>1054</v>
      </c>
      <c r="C5302" t="s">
        <v>1058</v>
      </c>
      <c r="D5302" t="s">
        <v>1056</v>
      </c>
      <c r="E5302" t="s">
        <v>1059</v>
      </c>
      <c r="F5302" t="s">
        <v>1050</v>
      </c>
      <c r="G5302" t="s">
        <v>53</v>
      </c>
      <c r="H5302">
        <v>201910</v>
      </c>
      <c r="I5302">
        <v>214.4177</v>
      </c>
      <c r="J5302">
        <v>2019</v>
      </c>
      <c r="K5302">
        <v>10</v>
      </c>
      <c r="L5302">
        <v>15423</v>
      </c>
      <c r="M5302">
        <v>303009042</v>
      </c>
      <c r="N5302" s="7">
        <v>43912</v>
      </c>
      <c r="P5302" s="7"/>
    </row>
    <row r="5303" spans="1:16" x14ac:dyDescent="0.25">
      <c r="A5303" t="s">
        <v>1045</v>
      </c>
      <c r="B5303" t="s">
        <v>1060</v>
      </c>
      <c r="C5303" t="s">
        <v>1061</v>
      </c>
      <c r="D5303" t="s">
        <v>1062</v>
      </c>
      <c r="E5303" t="s">
        <v>1063</v>
      </c>
      <c r="F5303" t="s">
        <v>1050</v>
      </c>
      <c r="G5303" t="s">
        <v>323</v>
      </c>
      <c r="H5303">
        <v>201910</v>
      </c>
      <c r="I5303">
        <v>543.13840000000005</v>
      </c>
      <c r="J5303">
        <v>2019</v>
      </c>
      <c r="K5303">
        <v>10</v>
      </c>
      <c r="L5303">
        <v>15424</v>
      </c>
      <c r="M5303">
        <v>301109329</v>
      </c>
      <c r="N5303" s="7">
        <v>43841</v>
      </c>
      <c r="P5303" s="7"/>
    </row>
    <row r="5304" spans="1:16" x14ac:dyDescent="0.25">
      <c r="A5304" t="s">
        <v>1045</v>
      </c>
      <c r="B5304" t="s">
        <v>1060</v>
      </c>
      <c r="C5304" t="s">
        <v>1061</v>
      </c>
      <c r="D5304" t="s">
        <v>1062</v>
      </c>
      <c r="E5304" t="s">
        <v>1063</v>
      </c>
      <c r="F5304" t="s">
        <v>1050</v>
      </c>
      <c r="G5304" t="s">
        <v>12</v>
      </c>
      <c r="H5304">
        <v>201910</v>
      </c>
      <c r="I5304">
        <v>414.923</v>
      </c>
      <c r="J5304">
        <v>2019</v>
      </c>
      <c r="K5304">
        <v>10</v>
      </c>
      <c r="L5304">
        <v>15425</v>
      </c>
      <c r="M5304">
        <v>302108336</v>
      </c>
      <c r="N5304" s="7">
        <v>43753</v>
      </c>
      <c r="P5304" s="7"/>
    </row>
    <row r="5305" spans="1:16" x14ac:dyDescent="0.25">
      <c r="A5305" t="s">
        <v>1028</v>
      </c>
      <c r="B5305" t="s">
        <v>1076</v>
      </c>
      <c r="C5305" t="s">
        <v>1077</v>
      </c>
      <c r="D5305" t="s">
        <v>1078</v>
      </c>
      <c r="E5305" t="s">
        <v>1079</v>
      </c>
      <c r="F5305" t="s">
        <v>1080</v>
      </c>
      <c r="G5305" t="s">
        <v>32</v>
      </c>
      <c r="H5305">
        <v>201910</v>
      </c>
      <c r="I5305">
        <v>157.47290000000001</v>
      </c>
      <c r="J5305">
        <v>2019</v>
      </c>
      <c r="K5305">
        <v>10</v>
      </c>
      <c r="L5305">
        <v>15426</v>
      </c>
      <c r="M5305">
        <v>302109931</v>
      </c>
      <c r="N5305" s="7">
        <v>43778</v>
      </c>
      <c r="P5305" s="7"/>
    </row>
    <row r="5306" spans="1:16" x14ac:dyDescent="0.25">
      <c r="A5306" t="s">
        <v>1045</v>
      </c>
      <c r="B5306" t="s">
        <v>1046</v>
      </c>
      <c r="C5306" t="s">
        <v>1047</v>
      </c>
      <c r="D5306" t="s">
        <v>1048</v>
      </c>
      <c r="E5306" t="s">
        <v>1049</v>
      </c>
      <c r="F5306" t="s">
        <v>1050</v>
      </c>
      <c r="G5306" t="s">
        <v>25</v>
      </c>
      <c r="H5306">
        <v>201910</v>
      </c>
      <c r="I5306">
        <v>273.51609999999999</v>
      </c>
      <c r="J5306">
        <v>2019</v>
      </c>
      <c r="K5306">
        <v>10</v>
      </c>
      <c r="L5306">
        <v>15427</v>
      </c>
      <c r="M5306">
        <v>303005030</v>
      </c>
      <c r="N5306" s="7">
        <v>43918</v>
      </c>
      <c r="P5306" s="7"/>
    </row>
    <row r="5307" spans="1:16" x14ac:dyDescent="0.25">
      <c r="A5307" t="s">
        <v>1045</v>
      </c>
      <c r="B5307" t="s">
        <v>1060</v>
      </c>
      <c r="C5307" t="s">
        <v>1064</v>
      </c>
      <c r="D5307" t="s">
        <v>1065</v>
      </c>
      <c r="E5307" t="s">
        <v>1066</v>
      </c>
      <c r="F5307" t="s">
        <v>1050</v>
      </c>
      <c r="G5307" t="s">
        <v>10</v>
      </c>
      <c r="H5307">
        <v>201911</v>
      </c>
      <c r="I5307">
        <v>626.13670000000002</v>
      </c>
      <c r="J5307">
        <v>2019</v>
      </c>
      <c r="K5307">
        <v>11</v>
      </c>
      <c r="L5307">
        <v>15428</v>
      </c>
      <c r="M5307">
        <v>301806221</v>
      </c>
      <c r="N5307" s="7">
        <v>43786</v>
      </c>
      <c r="P5307" s="7"/>
    </row>
    <row r="5308" spans="1:16" x14ac:dyDescent="0.25">
      <c r="A5308" t="s">
        <v>1045</v>
      </c>
      <c r="B5308" t="s">
        <v>1046</v>
      </c>
      <c r="C5308" t="s">
        <v>1051</v>
      </c>
      <c r="D5308" t="s">
        <v>1052</v>
      </c>
      <c r="E5308" t="s">
        <v>1053</v>
      </c>
      <c r="F5308" t="s">
        <v>1050</v>
      </c>
      <c r="G5308" t="s">
        <v>29</v>
      </c>
      <c r="H5308">
        <v>201911</v>
      </c>
      <c r="I5308">
        <v>317.39999999999998</v>
      </c>
      <c r="J5308">
        <v>2019</v>
      </c>
      <c r="K5308">
        <v>11</v>
      </c>
      <c r="L5308">
        <v>15429</v>
      </c>
      <c r="M5308">
        <v>301703769</v>
      </c>
      <c r="N5308" s="7">
        <v>43937</v>
      </c>
      <c r="P5308" s="7"/>
    </row>
    <row r="5309" spans="1:16" x14ac:dyDescent="0.25">
      <c r="A5309" t="s">
        <v>1045</v>
      </c>
      <c r="B5309" t="s">
        <v>1060</v>
      </c>
      <c r="C5309" t="s">
        <v>1064</v>
      </c>
      <c r="D5309" t="s">
        <v>1065</v>
      </c>
      <c r="E5309" t="s">
        <v>1066</v>
      </c>
      <c r="F5309" t="s">
        <v>1050</v>
      </c>
      <c r="G5309" t="s">
        <v>46</v>
      </c>
      <c r="H5309">
        <v>201911</v>
      </c>
      <c r="I5309">
        <v>544.26940000000002</v>
      </c>
      <c r="J5309">
        <v>2019</v>
      </c>
      <c r="K5309">
        <v>11</v>
      </c>
      <c r="L5309">
        <v>15430</v>
      </c>
      <c r="M5309">
        <v>301907695</v>
      </c>
      <c r="N5309" s="7">
        <v>43850</v>
      </c>
      <c r="P5309" s="7"/>
    </row>
    <row r="5310" spans="1:16" x14ac:dyDescent="0.25">
      <c r="A5310" t="s">
        <v>1045</v>
      </c>
      <c r="B5310" t="s">
        <v>1054</v>
      </c>
      <c r="C5310" t="s">
        <v>1074</v>
      </c>
      <c r="D5310" t="s">
        <v>1071</v>
      </c>
      <c r="E5310" t="s">
        <v>1075</v>
      </c>
      <c r="F5310" t="s">
        <v>1073</v>
      </c>
      <c r="G5310" t="s">
        <v>323</v>
      </c>
      <c r="H5310">
        <v>201911</v>
      </c>
      <c r="I5310">
        <v>142.09100000000001</v>
      </c>
      <c r="J5310">
        <v>2019</v>
      </c>
      <c r="K5310">
        <v>11</v>
      </c>
      <c r="L5310">
        <v>15431</v>
      </c>
      <c r="M5310">
        <v>301905728</v>
      </c>
      <c r="N5310" s="7">
        <v>43791</v>
      </c>
      <c r="P5310" s="7"/>
    </row>
    <row r="5311" spans="1:16" x14ac:dyDescent="0.25">
      <c r="A5311" t="s">
        <v>1045</v>
      </c>
      <c r="B5311" t="s">
        <v>1054</v>
      </c>
      <c r="C5311" t="s">
        <v>1074</v>
      </c>
      <c r="D5311" t="s">
        <v>1071</v>
      </c>
      <c r="E5311" t="s">
        <v>1075</v>
      </c>
      <c r="F5311" t="s">
        <v>1073</v>
      </c>
      <c r="G5311" t="s">
        <v>37</v>
      </c>
      <c r="H5311">
        <v>201911</v>
      </c>
      <c r="I5311">
        <v>116.04430000000001</v>
      </c>
      <c r="J5311">
        <v>2019</v>
      </c>
      <c r="K5311">
        <v>11</v>
      </c>
      <c r="L5311">
        <v>15432</v>
      </c>
      <c r="M5311">
        <v>301907070</v>
      </c>
      <c r="N5311" s="7">
        <v>43773</v>
      </c>
      <c r="P5311" s="7"/>
    </row>
    <row r="5312" spans="1:16" x14ac:dyDescent="0.25">
      <c r="A5312" t="s">
        <v>1037</v>
      </c>
      <c r="B5312" t="s">
        <v>1038</v>
      </c>
      <c r="C5312" t="s">
        <v>1039</v>
      </c>
      <c r="D5312" t="s">
        <v>1040</v>
      </c>
      <c r="E5312" t="s">
        <v>1041</v>
      </c>
      <c r="F5312" t="s">
        <v>1033</v>
      </c>
      <c r="G5312" t="s">
        <v>26</v>
      </c>
      <c r="H5312">
        <v>201911</v>
      </c>
      <c r="I5312">
        <v>474.11333300000001</v>
      </c>
      <c r="J5312">
        <v>2019</v>
      </c>
      <c r="K5312">
        <v>11</v>
      </c>
      <c r="L5312">
        <v>15433</v>
      </c>
      <c r="M5312">
        <v>303006291</v>
      </c>
      <c r="N5312" s="7">
        <v>43881</v>
      </c>
      <c r="P5312" s="7"/>
    </row>
    <row r="5313" spans="1:16" x14ac:dyDescent="0.25">
      <c r="A5313" t="s">
        <v>1045</v>
      </c>
      <c r="B5313" t="s">
        <v>1054</v>
      </c>
      <c r="C5313" t="s">
        <v>1074</v>
      </c>
      <c r="D5313" t="s">
        <v>1071</v>
      </c>
      <c r="E5313" t="s">
        <v>1075</v>
      </c>
      <c r="F5313" t="s">
        <v>1073</v>
      </c>
      <c r="G5313" t="s">
        <v>12</v>
      </c>
      <c r="H5313">
        <v>201911</v>
      </c>
      <c r="I5313">
        <v>177.6446</v>
      </c>
      <c r="J5313">
        <v>2019</v>
      </c>
      <c r="K5313">
        <v>11</v>
      </c>
      <c r="L5313">
        <v>15434</v>
      </c>
      <c r="M5313">
        <v>301804832</v>
      </c>
      <c r="N5313" s="7">
        <v>43940</v>
      </c>
      <c r="P5313" s="7"/>
    </row>
    <row r="5314" spans="1:16" x14ac:dyDescent="0.25">
      <c r="A5314" t="s">
        <v>1045</v>
      </c>
      <c r="B5314" t="s">
        <v>1046</v>
      </c>
      <c r="C5314" t="s">
        <v>1047</v>
      </c>
      <c r="D5314" t="s">
        <v>1048</v>
      </c>
      <c r="E5314" t="s">
        <v>1049</v>
      </c>
      <c r="F5314" t="s">
        <v>1050</v>
      </c>
      <c r="G5314" t="s">
        <v>32</v>
      </c>
      <c r="H5314">
        <v>201911</v>
      </c>
      <c r="I5314">
        <v>238.19749999999999</v>
      </c>
      <c r="J5314">
        <v>2019</v>
      </c>
      <c r="K5314">
        <v>11</v>
      </c>
      <c r="L5314">
        <v>15435</v>
      </c>
      <c r="M5314">
        <v>303006983</v>
      </c>
      <c r="N5314" s="7">
        <v>43896</v>
      </c>
      <c r="P5314" s="7"/>
    </row>
    <row r="5315" spans="1:16" x14ac:dyDescent="0.25">
      <c r="A5315" t="s">
        <v>1037</v>
      </c>
      <c r="B5315" t="s">
        <v>1038</v>
      </c>
      <c r="C5315" t="s">
        <v>1042</v>
      </c>
      <c r="D5315" t="s">
        <v>1043</v>
      </c>
      <c r="E5315" t="s">
        <v>1044</v>
      </c>
      <c r="F5315" t="s">
        <v>1033</v>
      </c>
      <c r="G5315" t="s">
        <v>28</v>
      </c>
      <c r="H5315">
        <v>201911</v>
      </c>
      <c r="I5315">
        <v>305.70800000000003</v>
      </c>
      <c r="J5315">
        <v>2019</v>
      </c>
      <c r="K5315">
        <v>11</v>
      </c>
      <c r="L5315">
        <v>15436</v>
      </c>
      <c r="M5315">
        <v>303007960</v>
      </c>
      <c r="N5315" s="7">
        <v>43835</v>
      </c>
      <c r="P5315" s="7"/>
    </row>
    <row r="5316" spans="1:16" x14ac:dyDescent="0.25">
      <c r="A5316" t="s">
        <v>1045</v>
      </c>
      <c r="B5316" t="s">
        <v>1054</v>
      </c>
      <c r="C5316" t="s">
        <v>1074</v>
      </c>
      <c r="D5316" t="s">
        <v>1071</v>
      </c>
      <c r="E5316" t="s">
        <v>1075</v>
      </c>
      <c r="F5316" t="s">
        <v>1073</v>
      </c>
      <c r="G5316" t="s">
        <v>30</v>
      </c>
      <c r="H5316">
        <v>201911</v>
      </c>
      <c r="I5316">
        <v>190.91829999999999</v>
      </c>
      <c r="J5316">
        <v>2019</v>
      </c>
      <c r="K5316">
        <v>11</v>
      </c>
      <c r="L5316">
        <v>15437</v>
      </c>
      <c r="M5316">
        <v>301907346</v>
      </c>
      <c r="N5316" s="7">
        <v>43775</v>
      </c>
      <c r="P5316" s="7"/>
    </row>
    <row r="5317" spans="1:16" x14ac:dyDescent="0.25">
      <c r="A5317" t="s">
        <v>1045</v>
      </c>
      <c r="B5317" t="s">
        <v>1054</v>
      </c>
      <c r="C5317" t="s">
        <v>1058</v>
      </c>
      <c r="D5317" t="s">
        <v>1056</v>
      </c>
      <c r="E5317" t="s">
        <v>1059</v>
      </c>
      <c r="F5317" t="s">
        <v>1050</v>
      </c>
      <c r="G5317" t="s">
        <v>31</v>
      </c>
      <c r="H5317">
        <v>201911</v>
      </c>
      <c r="I5317">
        <v>198.41669999999999</v>
      </c>
      <c r="J5317">
        <v>2019</v>
      </c>
      <c r="K5317">
        <v>11</v>
      </c>
      <c r="L5317">
        <v>15438</v>
      </c>
      <c r="M5317">
        <v>301906774</v>
      </c>
      <c r="N5317" s="7">
        <v>43759</v>
      </c>
      <c r="P5317" s="7"/>
    </row>
    <row r="5318" spans="1:16" x14ac:dyDescent="0.25">
      <c r="A5318" t="s">
        <v>1045</v>
      </c>
      <c r="B5318" t="s">
        <v>1067</v>
      </c>
      <c r="C5318" t="s">
        <v>1068</v>
      </c>
      <c r="D5318" t="s">
        <v>1069</v>
      </c>
      <c r="E5318" t="s">
        <v>1070</v>
      </c>
      <c r="F5318" t="s">
        <v>1050</v>
      </c>
      <c r="G5318" t="s">
        <v>29</v>
      </c>
      <c r="H5318">
        <v>201911</v>
      </c>
      <c r="I5318">
        <v>59.966700000000003</v>
      </c>
      <c r="J5318">
        <v>2019</v>
      </c>
      <c r="K5318">
        <v>11</v>
      </c>
      <c r="L5318">
        <v>15439</v>
      </c>
      <c r="M5318">
        <v>302109591</v>
      </c>
      <c r="N5318" s="7">
        <v>43831</v>
      </c>
      <c r="P5318" s="7"/>
    </row>
    <row r="5319" spans="1:16" x14ac:dyDescent="0.25">
      <c r="A5319" t="s">
        <v>1045</v>
      </c>
      <c r="B5319" t="s">
        <v>1046</v>
      </c>
      <c r="C5319" t="s">
        <v>1051</v>
      </c>
      <c r="D5319" t="s">
        <v>1052</v>
      </c>
      <c r="E5319" t="s">
        <v>1053</v>
      </c>
      <c r="F5319" t="s">
        <v>1050</v>
      </c>
      <c r="G5319" t="s">
        <v>30</v>
      </c>
      <c r="H5319">
        <v>201911</v>
      </c>
      <c r="I5319">
        <v>347.86770000000001</v>
      </c>
      <c r="J5319">
        <v>2019</v>
      </c>
      <c r="K5319">
        <v>11</v>
      </c>
      <c r="L5319">
        <v>15440</v>
      </c>
      <c r="M5319">
        <v>302105613</v>
      </c>
      <c r="N5319" s="7">
        <v>43833</v>
      </c>
      <c r="P5319" s="7"/>
    </row>
    <row r="5320" spans="1:16" x14ac:dyDescent="0.25">
      <c r="A5320" t="s">
        <v>1045</v>
      </c>
      <c r="B5320" t="s">
        <v>1046</v>
      </c>
      <c r="C5320" t="s">
        <v>1051</v>
      </c>
      <c r="D5320" t="s">
        <v>1052</v>
      </c>
      <c r="E5320" t="s">
        <v>1053</v>
      </c>
      <c r="F5320" t="s">
        <v>1050</v>
      </c>
      <c r="G5320" t="s">
        <v>32</v>
      </c>
      <c r="H5320">
        <v>201911</v>
      </c>
      <c r="I5320">
        <v>351.89850000000001</v>
      </c>
      <c r="J5320">
        <v>2019</v>
      </c>
      <c r="K5320">
        <v>11</v>
      </c>
      <c r="L5320">
        <v>15441</v>
      </c>
      <c r="M5320">
        <v>301506578</v>
      </c>
      <c r="N5320" s="7">
        <v>43926</v>
      </c>
      <c r="P5320" s="7"/>
    </row>
    <row r="5321" spans="1:16" x14ac:dyDescent="0.25">
      <c r="A5321" t="s">
        <v>1045</v>
      </c>
      <c r="B5321" t="s">
        <v>1046</v>
      </c>
      <c r="C5321" t="s">
        <v>1051</v>
      </c>
      <c r="D5321" t="s">
        <v>1052</v>
      </c>
      <c r="E5321" t="s">
        <v>1053</v>
      </c>
      <c r="F5321" t="s">
        <v>1050</v>
      </c>
      <c r="G5321" t="s">
        <v>12</v>
      </c>
      <c r="H5321">
        <v>201911</v>
      </c>
      <c r="I5321">
        <v>394.21289999999999</v>
      </c>
      <c r="J5321">
        <v>2019</v>
      </c>
      <c r="K5321">
        <v>11</v>
      </c>
      <c r="L5321">
        <v>15442</v>
      </c>
      <c r="M5321">
        <v>303007281</v>
      </c>
      <c r="N5321" s="7">
        <v>43794</v>
      </c>
      <c r="P5321" s="7"/>
    </row>
    <row r="5322" spans="1:16" x14ac:dyDescent="0.25">
      <c r="A5322" t="s">
        <v>1045</v>
      </c>
      <c r="B5322" t="s">
        <v>1060</v>
      </c>
      <c r="C5322" t="s">
        <v>1061</v>
      </c>
      <c r="D5322" t="s">
        <v>1062</v>
      </c>
      <c r="E5322" t="s">
        <v>1063</v>
      </c>
      <c r="F5322" t="s">
        <v>1050</v>
      </c>
      <c r="G5322" t="s">
        <v>244</v>
      </c>
      <c r="H5322">
        <v>201911</v>
      </c>
      <c r="I5322">
        <v>611.70000000000005</v>
      </c>
      <c r="J5322">
        <v>2019</v>
      </c>
      <c r="K5322">
        <v>11</v>
      </c>
      <c r="L5322">
        <v>15443</v>
      </c>
      <c r="M5322">
        <v>301806380</v>
      </c>
      <c r="N5322" s="7">
        <v>43934</v>
      </c>
      <c r="P5322" s="7"/>
    </row>
    <row r="5323" spans="1:16" x14ac:dyDescent="0.25">
      <c r="A5323" t="s">
        <v>1045</v>
      </c>
      <c r="B5323" t="s">
        <v>1046</v>
      </c>
      <c r="C5323" t="s">
        <v>1051</v>
      </c>
      <c r="D5323" t="s">
        <v>1052</v>
      </c>
      <c r="E5323" t="s">
        <v>1053</v>
      </c>
      <c r="F5323" t="s">
        <v>1050</v>
      </c>
      <c r="G5323" t="s">
        <v>53</v>
      </c>
      <c r="H5323">
        <v>201911</v>
      </c>
      <c r="I5323">
        <v>351.26830000000001</v>
      </c>
      <c r="J5323">
        <v>2019</v>
      </c>
      <c r="K5323">
        <v>11</v>
      </c>
      <c r="L5323">
        <v>15444</v>
      </c>
      <c r="M5323">
        <v>302108081</v>
      </c>
      <c r="N5323" s="7">
        <v>43774</v>
      </c>
      <c r="P5323" s="7"/>
    </row>
    <row r="5324" spans="1:16" x14ac:dyDescent="0.25">
      <c r="A5324" t="s">
        <v>1045</v>
      </c>
      <c r="B5324" t="s">
        <v>1054</v>
      </c>
      <c r="C5324" t="s">
        <v>1058</v>
      </c>
      <c r="D5324" t="s">
        <v>1056</v>
      </c>
      <c r="E5324" t="s">
        <v>1059</v>
      </c>
      <c r="F5324" t="s">
        <v>1050</v>
      </c>
      <c r="G5324" t="s">
        <v>32</v>
      </c>
      <c r="H5324">
        <v>201911</v>
      </c>
      <c r="I5324">
        <v>188.41499999999999</v>
      </c>
      <c r="J5324">
        <v>2019</v>
      </c>
      <c r="K5324">
        <v>11</v>
      </c>
      <c r="L5324">
        <v>15445</v>
      </c>
      <c r="M5324">
        <v>301404143</v>
      </c>
      <c r="N5324" s="7">
        <v>43792</v>
      </c>
      <c r="P5324" s="7"/>
    </row>
    <row r="5325" spans="1:16" x14ac:dyDescent="0.25">
      <c r="A5325" t="s">
        <v>1045</v>
      </c>
      <c r="B5325" t="s">
        <v>1054</v>
      </c>
      <c r="C5325" t="s">
        <v>1074</v>
      </c>
      <c r="D5325" t="s">
        <v>1071</v>
      </c>
      <c r="E5325" t="s">
        <v>1075</v>
      </c>
      <c r="F5325" t="s">
        <v>1073</v>
      </c>
      <c r="G5325" t="s">
        <v>36</v>
      </c>
      <c r="H5325">
        <v>201911</v>
      </c>
      <c r="I5325">
        <v>136.5643</v>
      </c>
      <c r="J5325">
        <v>2019</v>
      </c>
      <c r="K5325">
        <v>11</v>
      </c>
      <c r="L5325">
        <v>15446</v>
      </c>
      <c r="M5325">
        <v>301805130</v>
      </c>
      <c r="N5325" s="7">
        <v>43761</v>
      </c>
      <c r="P5325" s="7"/>
    </row>
    <row r="5326" spans="1:16" x14ac:dyDescent="0.25">
      <c r="A5326" t="s">
        <v>1037</v>
      </c>
      <c r="B5326" t="s">
        <v>1038</v>
      </c>
      <c r="C5326" t="s">
        <v>1039</v>
      </c>
      <c r="D5326" t="s">
        <v>1040</v>
      </c>
      <c r="E5326" t="s">
        <v>1041</v>
      </c>
      <c r="F5326" t="s">
        <v>1033</v>
      </c>
      <c r="G5326" t="s">
        <v>585</v>
      </c>
      <c r="H5326">
        <v>201911</v>
      </c>
      <c r="I5326">
        <v>407.65600000000001</v>
      </c>
      <c r="J5326">
        <v>2019</v>
      </c>
      <c r="K5326">
        <v>11</v>
      </c>
      <c r="L5326">
        <v>15447</v>
      </c>
      <c r="M5326">
        <v>302104962</v>
      </c>
      <c r="N5326" s="7">
        <v>43799</v>
      </c>
      <c r="P5326" s="7"/>
    </row>
    <row r="5327" spans="1:16" x14ac:dyDescent="0.25">
      <c r="A5327" t="s">
        <v>1045</v>
      </c>
      <c r="B5327" t="s">
        <v>1046</v>
      </c>
      <c r="C5327" t="s">
        <v>1047</v>
      </c>
      <c r="D5327" t="s">
        <v>1048</v>
      </c>
      <c r="E5327" t="s">
        <v>1049</v>
      </c>
      <c r="F5327" t="s">
        <v>1050</v>
      </c>
      <c r="G5327" t="s">
        <v>28</v>
      </c>
      <c r="H5327">
        <v>201911</v>
      </c>
      <c r="I5327">
        <v>266.95569999999998</v>
      </c>
      <c r="J5327">
        <v>2019</v>
      </c>
      <c r="K5327">
        <v>11</v>
      </c>
      <c r="L5327">
        <v>15448</v>
      </c>
      <c r="M5327">
        <v>302105640</v>
      </c>
      <c r="N5327" s="7">
        <v>43811</v>
      </c>
      <c r="P5327" s="7"/>
    </row>
    <row r="5328" spans="1:16" x14ac:dyDescent="0.25">
      <c r="A5328" t="s">
        <v>1045</v>
      </c>
      <c r="B5328" t="s">
        <v>1054</v>
      </c>
      <c r="C5328" t="s">
        <v>1055</v>
      </c>
      <c r="D5328" t="s">
        <v>1071</v>
      </c>
      <c r="E5328" t="s">
        <v>1072</v>
      </c>
      <c r="F5328" t="s">
        <v>1073</v>
      </c>
      <c r="G5328" t="s">
        <v>26</v>
      </c>
      <c r="H5328">
        <v>201911</v>
      </c>
      <c r="I5328">
        <v>140.38210000000001</v>
      </c>
      <c r="J5328">
        <v>2019</v>
      </c>
      <c r="K5328">
        <v>11</v>
      </c>
      <c r="L5328">
        <v>15449</v>
      </c>
      <c r="M5328">
        <v>301800986</v>
      </c>
      <c r="N5328" s="7">
        <v>43871</v>
      </c>
      <c r="P5328" s="7"/>
    </row>
    <row r="5329" spans="1:16" x14ac:dyDescent="0.25">
      <c r="A5329" t="s">
        <v>1045</v>
      </c>
      <c r="B5329" t="s">
        <v>1054</v>
      </c>
      <c r="C5329" t="s">
        <v>1058</v>
      </c>
      <c r="D5329" t="s">
        <v>1056</v>
      </c>
      <c r="E5329" t="s">
        <v>1059</v>
      </c>
      <c r="F5329" t="s">
        <v>1050</v>
      </c>
      <c r="G5329" t="s">
        <v>29</v>
      </c>
      <c r="H5329">
        <v>201911</v>
      </c>
      <c r="I5329">
        <v>150.26669999999999</v>
      </c>
      <c r="J5329">
        <v>2019</v>
      </c>
      <c r="K5329">
        <v>11</v>
      </c>
      <c r="L5329">
        <v>15450</v>
      </c>
      <c r="M5329">
        <v>303007322</v>
      </c>
      <c r="N5329" s="7">
        <v>43798</v>
      </c>
      <c r="P5329" s="7"/>
    </row>
    <row r="5330" spans="1:16" x14ac:dyDescent="0.25">
      <c r="A5330" t="s">
        <v>1045</v>
      </c>
      <c r="B5330" t="s">
        <v>1046</v>
      </c>
      <c r="C5330" t="s">
        <v>1047</v>
      </c>
      <c r="D5330" t="s">
        <v>1048</v>
      </c>
      <c r="E5330" t="s">
        <v>1049</v>
      </c>
      <c r="F5330" t="s">
        <v>1050</v>
      </c>
      <c r="G5330" t="s">
        <v>338</v>
      </c>
      <c r="H5330">
        <v>201911</v>
      </c>
      <c r="I5330">
        <v>245.10669999999999</v>
      </c>
      <c r="J5330">
        <v>2019</v>
      </c>
      <c r="K5330">
        <v>11</v>
      </c>
      <c r="L5330">
        <v>15451</v>
      </c>
      <c r="M5330">
        <v>302106397</v>
      </c>
      <c r="N5330" s="7">
        <v>43917</v>
      </c>
      <c r="P5330" s="7"/>
    </row>
    <row r="5331" spans="1:16" x14ac:dyDescent="0.25">
      <c r="A5331" t="s">
        <v>1045</v>
      </c>
      <c r="B5331" t="s">
        <v>1054</v>
      </c>
      <c r="C5331" t="s">
        <v>1058</v>
      </c>
      <c r="D5331" t="s">
        <v>1056</v>
      </c>
      <c r="E5331" t="s">
        <v>1059</v>
      </c>
      <c r="F5331" t="s">
        <v>1050</v>
      </c>
      <c r="G5331" t="s">
        <v>12</v>
      </c>
      <c r="H5331">
        <v>201911</v>
      </c>
      <c r="I5331">
        <v>238.21420000000001</v>
      </c>
      <c r="J5331">
        <v>2019</v>
      </c>
      <c r="K5331">
        <v>11</v>
      </c>
      <c r="L5331">
        <v>15452</v>
      </c>
      <c r="M5331">
        <v>301706481</v>
      </c>
      <c r="N5331" s="7">
        <v>43881</v>
      </c>
      <c r="P5331" s="7"/>
    </row>
    <row r="5332" spans="1:16" x14ac:dyDescent="0.25">
      <c r="A5332" t="s">
        <v>1028</v>
      </c>
      <c r="B5332" t="s">
        <v>1029</v>
      </c>
      <c r="C5332" t="s">
        <v>1034</v>
      </c>
      <c r="D5332" t="s">
        <v>1035</v>
      </c>
      <c r="E5332" t="s">
        <v>1036</v>
      </c>
      <c r="F5332" t="s">
        <v>1033</v>
      </c>
      <c r="G5332" t="s">
        <v>31</v>
      </c>
      <c r="H5332">
        <v>201911</v>
      </c>
      <c r="I5332">
        <v>222.5</v>
      </c>
      <c r="J5332">
        <v>2019</v>
      </c>
      <c r="K5332">
        <v>11</v>
      </c>
      <c r="L5332">
        <v>15453</v>
      </c>
      <c r="M5332">
        <v>302109234</v>
      </c>
      <c r="N5332" s="7">
        <v>43869</v>
      </c>
      <c r="P5332" s="7"/>
    </row>
    <row r="5333" spans="1:16" x14ac:dyDescent="0.25">
      <c r="A5333" t="s">
        <v>1045</v>
      </c>
      <c r="B5333" t="s">
        <v>1046</v>
      </c>
      <c r="C5333" t="s">
        <v>1047</v>
      </c>
      <c r="D5333" t="s">
        <v>1048</v>
      </c>
      <c r="E5333" t="s">
        <v>1049</v>
      </c>
      <c r="F5333" t="s">
        <v>1050</v>
      </c>
      <c r="G5333" t="s">
        <v>27</v>
      </c>
      <c r="H5333">
        <v>201911</v>
      </c>
      <c r="I5333">
        <v>271.73200000000003</v>
      </c>
      <c r="J5333">
        <v>2019</v>
      </c>
      <c r="K5333">
        <v>11</v>
      </c>
      <c r="L5333">
        <v>15454</v>
      </c>
      <c r="M5333">
        <v>303007740</v>
      </c>
      <c r="N5333" s="7">
        <v>43843</v>
      </c>
      <c r="P5333" s="7"/>
    </row>
    <row r="5334" spans="1:16" x14ac:dyDescent="0.25">
      <c r="A5334" t="s">
        <v>1045</v>
      </c>
      <c r="B5334" t="s">
        <v>1060</v>
      </c>
      <c r="C5334" t="s">
        <v>1061</v>
      </c>
      <c r="D5334" t="s">
        <v>1062</v>
      </c>
      <c r="E5334" t="s">
        <v>1063</v>
      </c>
      <c r="F5334" t="s">
        <v>1050</v>
      </c>
      <c r="G5334" t="s">
        <v>349</v>
      </c>
      <c r="H5334">
        <v>201911</v>
      </c>
      <c r="I5334">
        <v>394.94499999999999</v>
      </c>
      <c r="J5334">
        <v>2019</v>
      </c>
      <c r="K5334">
        <v>11</v>
      </c>
      <c r="L5334">
        <v>15455</v>
      </c>
      <c r="M5334">
        <v>302109612</v>
      </c>
      <c r="N5334" s="7">
        <v>43914</v>
      </c>
      <c r="P5334" s="7"/>
    </row>
    <row r="5335" spans="1:16" x14ac:dyDescent="0.25">
      <c r="A5335" t="s">
        <v>1045</v>
      </c>
      <c r="B5335" t="s">
        <v>1067</v>
      </c>
      <c r="C5335" t="s">
        <v>1068</v>
      </c>
      <c r="D5335" t="s">
        <v>1069</v>
      </c>
      <c r="E5335" t="s">
        <v>1070</v>
      </c>
      <c r="F5335" t="s">
        <v>1050</v>
      </c>
      <c r="G5335" t="s">
        <v>11</v>
      </c>
      <c r="H5335">
        <v>201911</v>
      </c>
      <c r="I5335">
        <v>91.36</v>
      </c>
      <c r="J5335">
        <v>2019</v>
      </c>
      <c r="K5335">
        <v>11</v>
      </c>
      <c r="L5335">
        <v>15456</v>
      </c>
      <c r="M5335">
        <v>302106252</v>
      </c>
      <c r="N5335" s="7">
        <v>43790</v>
      </c>
      <c r="P5335" s="7"/>
    </row>
    <row r="5336" spans="1:16" x14ac:dyDescent="0.25">
      <c r="A5336" t="s">
        <v>1045</v>
      </c>
      <c r="B5336" t="s">
        <v>1046</v>
      </c>
      <c r="C5336" t="s">
        <v>1047</v>
      </c>
      <c r="D5336" t="s">
        <v>1048</v>
      </c>
      <c r="E5336" t="s">
        <v>1049</v>
      </c>
      <c r="F5336" t="s">
        <v>1050</v>
      </c>
      <c r="G5336" t="s">
        <v>35</v>
      </c>
      <c r="H5336">
        <v>201911</v>
      </c>
      <c r="I5336">
        <v>216.12970000000001</v>
      </c>
      <c r="J5336">
        <v>2019</v>
      </c>
      <c r="K5336">
        <v>11</v>
      </c>
      <c r="L5336">
        <v>15457</v>
      </c>
      <c r="M5336">
        <v>303008535</v>
      </c>
      <c r="N5336" s="7">
        <v>43786</v>
      </c>
      <c r="P5336" s="7"/>
    </row>
    <row r="5337" spans="1:16" x14ac:dyDescent="0.25">
      <c r="A5337" t="s">
        <v>1045</v>
      </c>
      <c r="B5337" t="s">
        <v>1067</v>
      </c>
      <c r="C5337" t="s">
        <v>1068</v>
      </c>
      <c r="D5337" t="s">
        <v>1069</v>
      </c>
      <c r="E5337" t="s">
        <v>1070</v>
      </c>
      <c r="F5337" t="s">
        <v>1050</v>
      </c>
      <c r="G5337" t="s">
        <v>349</v>
      </c>
      <c r="H5337">
        <v>201911</v>
      </c>
      <c r="I5337">
        <v>41.615299999999998</v>
      </c>
      <c r="J5337">
        <v>2019</v>
      </c>
      <c r="K5337">
        <v>11</v>
      </c>
      <c r="L5337">
        <v>15458</v>
      </c>
      <c r="M5337">
        <v>302108129</v>
      </c>
      <c r="N5337" s="7">
        <v>43928</v>
      </c>
      <c r="P5337" s="7"/>
    </row>
    <row r="5338" spans="1:16" x14ac:dyDescent="0.25">
      <c r="A5338" t="s">
        <v>1045</v>
      </c>
      <c r="B5338" t="s">
        <v>1054</v>
      </c>
      <c r="C5338" t="s">
        <v>1074</v>
      </c>
      <c r="D5338" t="s">
        <v>1071</v>
      </c>
      <c r="E5338" t="s">
        <v>1075</v>
      </c>
      <c r="F5338" t="s">
        <v>1073</v>
      </c>
      <c r="G5338" t="s">
        <v>34</v>
      </c>
      <c r="H5338">
        <v>201911</v>
      </c>
      <c r="I5338">
        <v>129.63</v>
      </c>
      <c r="J5338">
        <v>2019</v>
      </c>
      <c r="K5338">
        <v>11</v>
      </c>
      <c r="L5338">
        <v>15459</v>
      </c>
      <c r="M5338">
        <v>301804907</v>
      </c>
      <c r="N5338" s="7">
        <v>43860</v>
      </c>
      <c r="P5338" s="7"/>
    </row>
    <row r="5339" spans="1:16" x14ac:dyDescent="0.25">
      <c r="A5339" t="s">
        <v>1045</v>
      </c>
      <c r="B5339" t="s">
        <v>1060</v>
      </c>
      <c r="C5339" t="s">
        <v>1061</v>
      </c>
      <c r="D5339" t="s">
        <v>1062</v>
      </c>
      <c r="E5339" t="s">
        <v>1063</v>
      </c>
      <c r="F5339" t="s">
        <v>1050</v>
      </c>
      <c r="G5339" t="s">
        <v>25</v>
      </c>
      <c r="H5339">
        <v>201911</v>
      </c>
      <c r="I5339">
        <v>479.13170000000002</v>
      </c>
      <c r="J5339">
        <v>2019</v>
      </c>
      <c r="K5339">
        <v>11</v>
      </c>
      <c r="L5339">
        <v>15460</v>
      </c>
      <c r="M5339">
        <v>301902617</v>
      </c>
      <c r="N5339" s="7">
        <v>43761</v>
      </c>
      <c r="P5339" s="7"/>
    </row>
    <row r="5340" spans="1:16" x14ac:dyDescent="0.25">
      <c r="A5340" t="s">
        <v>1045</v>
      </c>
      <c r="B5340" t="s">
        <v>1060</v>
      </c>
      <c r="C5340" t="s">
        <v>1061</v>
      </c>
      <c r="D5340" t="s">
        <v>1062</v>
      </c>
      <c r="E5340" t="s">
        <v>1063</v>
      </c>
      <c r="F5340" t="s">
        <v>1050</v>
      </c>
      <c r="G5340" t="s">
        <v>585</v>
      </c>
      <c r="H5340">
        <v>201911</v>
      </c>
      <c r="I5340">
        <v>339.00330000000002</v>
      </c>
      <c r="J5340">
        <v>2019</v>
      </c>
      <c r="K5340">
        <v>11</v>
      </c>
      <c r="L5340">
        <v>15461</v>
      </c>
      <c r="M5340">
        <v>302107318</v>
      </c>
      <c r="N5340" s="7">
        <v>43802</v>
      </c>
      <c r="P5340" s="7"/>
    </row>
    <row r="5341" spans="1:16" x14ac:dyDescent="0.25">
      <c r="A5341" t="s">
        <v>1045</v>
      </c>
      <c r="B5341" t="s">
        <v>1060</v>
      </c>
      <c r="C5341" t="s">
        <v>1064</v>
      </c>
      <c r="D5341" t="s">
        <v>1065</v>
      </c>
      <c r="E5341" t="s">
        <v>1066</v>
      </c>
      <c r="F5341" t="s">
        <v>1050</v>
      </c>
      <c r="G5341" t="s">
        <v>323</v>
      </c>
      <c r="H5341">
        <v>201911</v>
      </c>
      <c r="I5341">
        <v>546.78930000000003</v>
      </c>
      <c r="J5341">
        <v>2019</v>
      </c>
      <c r="K5341">
        <v>11</v>
      </c>
      <c r="L5341">
        <v>15462</v>
      </c>
      <c r="M5341">
        <v>301800973</v>
      </c>
      <c r="N5341" s="7">
        <v>43800</v>
      </c>
      <c r="P5341" s="7"/>
    </row>
    <row r="5342" spans="1:16" x14ac:dyDescent="0.25">
      <c r="A5342" t="s">
        <v>1045</v>
      </c>
      <c r="B5342" t="s">
        <v>1046</v>
      </c>
      <c r="C5342" t="s">
        <v>1047</v>
      </c>
      <c r="D5342" t="s">
        <v>1048</v>
      </c>
      <c r="E5342" t="s">
        <v>1049</v>
      </c>
      <c r="F5342" t="s">
        <v>1050</v>
      </c>
      <c r="G5342" t="s">
        <v>29</v>
      </c>
      <c r="H5342">
        <v>201911</v>
      </c>
      <c r="I5342">
        <v>264.315</v>
      </c>
      <c r="J5342">
        <v>2019</v>
      </c>
      <c r="K5342">
        <v>11</v>
      </c>
      <c r="L5342">
        <v>15463</v>
      </c>
      <c r="M5342">
        <v>300300461</v>
      </c>
      <c r="N5342" s="7">
        <v>43802</v>
      </c>
      <c r="P5342" s="7"/>
    </row>
    <row r="5343" spans="1:16" x14ac:dyDescent="0.25">
      <c r="A5343" t="s">
        <v>1045</v>
      </c>
      <c r="B5343" t="s">
        <v>1046</v>
      </c>
      <c r="C5343" t="s">
        <v>1051</v>
      </c>
      <c r="D5343" t="s">
        <v>1052</v>
      </c>
      <c r="E5343" t="s">
        <v>1053</v>
      </c>
      <c r="F5343" t="s">
        <v>1050</v>
      </c>
      <c r="G5343" t="s">
        <v>34</v>
      </c>
      <c r="H5343">
        <v>201911</v>
      </c>
      <c r="I5343">
        <v>370.16329999999999</v>
      </c>
      <c r="J5343">
        <v>2019</v>
      </c>
      <c r="K5343">
        <v>11</v>
      </c>
      <c r="L5343">
        <v>15464</v>
      </c>
      <c r="M5343">
        <v>302108909</v>
      </c>
      <c r="N5343" s="7">
        <v>43832</v>
      </c>
      <c r="P5343" s="7"/>
    </row>
    <row r="5344" spans="1:16" x14ac:dyDescent="0.25">
      <c r="A5344" t="s">
        <v>1045</v>
      </c>
      <c r="B5344" t="s">
        <v>1054</v>
      </c>
      <c r="C5344" t="s">
        <v>1058</v>
      </c>
      <c r="D5344" t="s">
        <v>1056</v>
      </c>
      <c r="E5344" t="s">
        <v>1059</v>
      </c>
      <c r="F5344" t="s">
        <v>1050</v>
      </c>
      <c r="G5344" t="s">
        <v>11</v>
      </c>
      <c r="H5344">
        <v>201911</v>
      </c>
      <c r="I5344">
        <v>223.75</v>
      </c>
      <c r="J5344">
        <v>2019</v>
      </c>
      <c r="K5344">
        <v>11</v>
      </c>
      <c r="L5344">
        <v>15465</v>
      </c>
      <c r="M5344">
        <v>301704100</v>
      </c>
      <c r="N5344" s="7">
        <v>43798</v>
      </c>
      <c r="P5344" s="7"/>
    </row>
    <row r="5345" spans="1:16" x14ac:dyDescent="0.25">
      <c r="A5345" t="s">
        <v>21</v>
      </c>
      <c r="B5345" t="s">
        <v>22</v>
      </c>
      <c r="C5345" t="s">
        <v>47</v>
      </c>
      <c r="D5345" t="s">
        <v>48</v>
      </c>
      <c r="E5345" t="s">
        <v>49</v>
      </c>
      <c r="F5345" t="s">
        <v>23</v>
      </c>
      <c r="G5345" t="s">
        <v>27</v>
      </c>
      <c r="H5345">
        <v>201911</v>
      </c>
      <c r="I5345">
        <v>123.7924</v>
      </c>
      <c r="J5345">
        <v>2019</v>
      </c>
      <c r="K5345">
        <v>11</v>
      </c>
      <c r="L5345">
        <v>15466</v>
      </c>
      <c r="M5345">
        <v>303006518</v>
      </c>
      <c r="N5345" s="7">
        <v>43838</v>
      </c>
      <c r="P5345" s="7"/>
    </row>
    <row r="5346" spans="1:16" x14ac:dyDescent="0.25">
      <c r="A5346" t="s">
        <v>1045</v>
      </c>
      <c r="B5346" t="s">
        <v>1046</v>
      </c>
      <c r="C5346" t="s">
        <v>1047</v>
      </c>
      <c r="D5346" t="s">
        <v>1048</v>
      </c>
      <c r="E5346" t="s">
        <v>1049</v>
      </c>
      <c r="F5346" t="s">
        <v>1050</v>
      </c>
      <c r="G5346" t="s">
        <v>26</v>
      </c>
      <c r="H5346">
        <v>201911</v>
      </c>
      <c r="I5346">
        <v>271.56560000000002</v>
      </c>
      <c r="J5346">
        <v>2019</v>
      </c>
      <c r="K5346">
        <v>11</v>
      </c>
      <c r="L5346">
        <v>15467</v>
      </c>
      <c r="M5346">
        <v>302108896</v>
      </c>
      <c r="N5346" s="7">
        <v>43876</v>
      </c>
      <c r="P5346" s="7"/>
    </row>
    <row r="5347" spans="1:16" x14ac:dyDescent="0.25">
      <c r="A5347" t="s">
        <v>1045</v>
      </c>
      <c r="B5347" t="s">
        <v>1054</v>
      </c>
      <c r="C5347" t="s">
        <v>1055</v>
      </c>
      <c r="D5347" t="s">
        <v>1071</v>
      </c>
      <c r="E5347" t="s">
        <v>1072</v>
      </c>
      <c r="F5347" t="s">
        <v>1073</v>
      </c>
      <c r="G5347" t="s">
        <v>27</v>
      </c>
      <c r="H5347">
        <v>201911</v>
      </c>
      <c r="I5347">
        <v>144.34399999999999</v>
      </c>
      <c r="J5347">
        <v>2019</v>
      </c>
      <c r="K5347">
        <v>11</v>
      </c>
      <c r="L5347">
        <v>15468</v>
      </c>
      <c r="M5347">
        <v>301800989</v>
      </c>
      <c r="N5347" s="7">
        <v>43863</v>
      </c>
      <c r="P5347" s="7"/>
    </row>
    <row r="5348" spans="1:16" x14ac:dyDescent="0.25">
      <c r="A5348" t="s">
        <v>1045</v>
      </c>
      <c r="B5348" t="s">
        <v>1054</v>
      </c>
      <c r="C5348" t="s">
        <v>1058</v>
      </c>
      <c r="D5348" t="s">
        <v>1056</v>
      </c>
      <c r="E5348" t="s">
        <v>1059</v>
      </c>
      <c r="F5348" t="s">
        <v>1050</v>
      </c>
      <c r="G5348" t="s">
        <v>10</v>
      </c>
      <c r="H5348">
        <v>201911</v>
      </c>
      <c r="I5348">
        <v>144.98500000000001</v>
      </c>
      <c r="J5348">
        <v>2019</v>
      </c>
      <c r="K5348">
        <v>11</v>
      </c>
      <c r="L5348">
        <v>15469</v>
      </c>
      <c r="M5348">
        <v>302105695</v>
      </c>
      <c r="N5348" s="7">
        <v>43843</v>
      </c>
      <c r="P5348" s="7"/>
    </row>
    <row r="5349" spans="1:16" x14ac:dyDescent="0.25">
      <c r="A5349" t="s">
        <v>1045</v>
      </c>
      <c r="B5349" t="s">
        <v>1054</v>
      </c>
      <c r="C5349" t="s">
        <v>1058</v>
      </c>
      <c r="D5349" t="s">
        <v>1056</v>
      </c>
      <c r="E5349" t="s">
        <v>1059</v>
      </c>
      <c r="F5349" t="s">
        <v>1050</v>
      </c>
      <c r="G5349" t="s">
        <v>35</v>
      </c>
      <c r="H5349">
        <v>201911</v>
      </c>
      <c r="I5349">
        <v>201.72370000000001</v>
      </c>
      <c r="J5349">
        <v>2019</v>
      </c>
      <c r="K5349">
        <v>11</v>
      </c>
      <c r="L5349">
        <v>15470</v>
      </c>
      <c r="M5349">
        <v>301705019</v>
      </c>
      <c r="N5349" s="7">
        <v>43911</v>
      </c>
      <c r="P5349" s="7"/>
    </row>
    <row r="5350" spans="1:16" x14ac:dyDescent="0.25">
      <c r="A5350" t="s">
        <v>1028</v>
      </c>
      <c r="B5350" t="s">
        <v>1076</v>
      </c>
      <c r="C5350" t="s">
        <v>1077</v>
      </c>
      <c r="D5350" t="s">
        <v>1078</v>
      </c>
      <c r="E5350" t="s">
        <v>1079</v>
      </c>
      <c r="F5350" t="s">
        <v>1080</v>
      </c>
      <c r="G5350" t="s">
        <v>10</v>
      </c>
      <c r="H5350">
        <v>201911</v>
      </c>
      <c r="I5350">
        <v>194.82704440000001</v>
      </c>
      <c r="J5350">
        <v>2019</v>
      </c>
      <c r="K5350">
        <v>11</v>
      </c>
      <c r="L5350">
        <v>15471</v>
      </c>
      <c r="M5350">
        <v>302108921</v>
      </c>
      <c r="N5350" s="7">
        <v>43833</v>
      </c>
      <c r="P5350" s="7"/>
    </row>
    <row r="5351" spans="1:16" x14ac:dyDescent="0.25">
      <c r="A5351" t="s">
        <v>1045</v>
      </c>
      <c r="B5351" t="s">
        <v>1046</v>
      </c>
      <c r="C5351" t="s">
        <v>1047</v>
      </c>
      <c r="D5351" t="s">
        <v>1048</v>
      </c>
      <c r="E5351" t="s">
        <v>1049</v>
      </c>
      <c r="F5351" t="s">
        <v>1050</v>
      </c>
      <c r="G5351" t="s">
        <v>609</v>
      </c>
      <c r="H5351">
        <v>201911</v>
      </c>
      <c r="I5351">
        <v>279.64330000000001</v>
      </c>
      <c r="J5351">
        <v>2019</v>
      </c>
      <c r="K5351">
        <v>11</v>
      </c>
      <c r="L5351">
        <v>15472</v>
      </c>
      <c r="M5351">
        <v>301105630</v>
      </c>
      <c r="N5351" s="7">
        <v>43821</v>
      </c>
      <c r="P5351" s="7"/>
    </row>
    <row r="5352" spans="1:16" x14ac:dyDescent="0.25">
      <c r="A5352" t="s">
        <v>1045</v>
      </c>
      <c r="B5352" t="s">
        <v>1054</v>
      </c>
      <c r="C5352" t="s">
        <v>1058</v>
      </c>
      <c r="D5352" t="s">
        <v>1056</v>
      </c>
      <c r="E5352" t="s">
        <v>1059</v>
      </c>
      <c r="F5352" t="s">
        <v>1050</v>
      </c>
      <c r="G5352" t="s">
        <v>291</v>
      </c>
      <c r="H5352">
        <v>201911</v>
      </c>
      <c r="I5352">
        <v>234.20769999999999</v>
      </c>
      <c r="J5352">
        <v>2019</v>
      </c>
      <c r="K5352">
        <v>11</v>
      </c>
      <c r="L5352">
        <v>15473</v>
      </c>
      <c r="M5352">
        <v>301806851</v>
      </c>
      <c r="N5352" s="7">
        <v>43780</v>
      </c>
      <c r="P5352" s="7"/>
    </row>
    <row r="5353" spans="1:16" x14ac:dyDescent="0.25">
      <c r="A5353" t="s">
        <v>1045</v>
      </c>
      <c r="B5353" t="s">
        <v>1054</v>
      </c>
      <c r="C5353" t="s">
        <v>1074</v>
      </c>
      <c r="D5353" t="s">
        <v>1071</v>
      </c>
      <c r="E5353" t="s">
        <v>1075</v>
      </c>
      <c r="F5353" t="s">
        <v>1073</v>
      </c>
      <c r="G5353" t="s">
        <v>605</v>
      </c>
      <c r="H5353">
        <v>201911</v>
      </c>
      <c r="I5353">
        <v>115.2863</v>
      </c>
      <c r="J5353">
        <v>2019</v>
      </c>
      <c r="K5353">
        <v>11</v>
      </c>
      <c r="L5353">
        <v>15474</v>
      </c>
      <c r="M5353">
        <v>301906210</v>
      </c>
      <c r="N5353" s="7">
        <v>43784</v>
      </c>
      <c r="P5353" s="7"/>
    </row>
    <row r="5354" spans="1:16" x14ac:dyDescent="0.25">
      <c r="A5354" t="s">
        <v>1045</v>
      </c>
      <c r="B5354" t="s">
        <v>1046</v>
      </c>
      <c r="C5354" t="s">
        <v>1051</v>
      </c>
      <c r="D5354" t="s">
        <v>1052</v>
      </c>
      <c r="E5354" t="s">
        <v>1053</v>
      </c>
      <c r="F5354" t="s">
        <v>1050</v>
      </c>
      <c r="G5354" t="s">
        <v>33</v>
      </c>
      <c r="H5354">
        <v>201911</v>
      </c>
      <c r="I5354">
        <v>385.2</v>
      </c>
      <c r="J5354">
        <v>2019</v>
      </c>
      <c r="K5354">
        <v>11</v>
      </c>
      <c r="L5354">
        <v>15475</v>
      </c>
      <c r="M5354">
        <v>301806193</v>
      </c>
      <c r="N5354" s="7">
        <v>43832</v>
      </c>
      <c r="P5354" s="7"/>
    </row>
    <row r="5355" spans="1:16" x14ac:dyDescent="0.25">
      <c r="A5355" t="s">
        <v>1045</v>
      </c>
      <c r="B5355" t="s">
        <v>1060</v>
      </c>
      <c r="C5355" t="s">
        <v>1064</v>
      </c>
      <c r="D5355" t="s">
        <v>1065</v>
      </c>
      <c r="E5355" t="s">
        <v>1066</v>
      </c>
      <c r="F5355" t="s">
        <v>1050</v>
      </c>
      <c r="G5355" t="s">
        <v>31</v>
      </c>
      <c r="H5355">
        <v>201911</v>
      </c>
      <c r="I5355">
        <v>622.16669999999999</v>
      </c>
      <c r="J5355">
        <v>2019</v>
      </c>
      <c r="K5355">
        <v>11</v>
      </c>
      <c r="L5355">
        <v>15476</v>
      </c>
      <c r="M5355">
        <v>301800724</v>
      </c>
      <c r="N5355" s="7">
        <v>43889</v>
      </c>
      <c r="P5355" s="7"/>
    </row>
    <row r="5356" spans="1:16" x14ac:dyDescent="0.25">
      <c r="A5356" t="s">
        <v>41</v>
      </c>
      <c r="B5356" t="s">
        <v>22</v>
      </c>
      <c r="C5356" t="s">
        <v>57</v>
      </c>
      <c r="D5356" t="s">
        <v>58</v>
      </c>
      <c r="E5356" t="s">
        <v>59</v>
      </c>
      <c r="F5356" t="s">
        <v>23</v>
      </c>
      <c r="G5356" t="s">
        <v>35</v>
      </c>
      <c r="H5356">
        <v>201911</v>
      </c>
      <c r="I5356">
        <v>53.417999999999999</v>
      </c>
      <c r="J5356">
        <v>2019</v>
      </c>
      <c r="K5356">
        <v>11</v>
      </c>
      <c r="L5356">
        <v>15477</v>
      </c>
      <c r="M5356">
        <v>302107411</v>
      </c>
      <c r="N5356" s="7">
        <v>43868</v>
      </c>
      <c r="P5356" s="7"/>
    </row>
    <row r="5357" spans="1:16" x14ac:dyDescent="0.25">
      <c r="A5357" t="s">
        <v>1045</v>
      </c>
      <c r="B5357" t="s">
        <v>1060</v>
      </c>
      <c r="C5357" t="s">
        <v>1064</v>
      </c>
      <c r="D5357" t="s">
        <v>1065</v>
      </c>
      <c r="E5357" t="s">
        <v>1066</v>
      </c>
      <c r="F5357" t="s">
        <v>1050</v>
      </c>
      <c r="G5357" t="s">
        <v>585</v>
      </c>
      <c r="H5357">
        <v>201911</v>
      </c>
      <c r="I5357">
        <v>319.16109999999998</v>
      </c>
      <c r="J5357">
        <v>2019</v>
      </c>
      <c r="K5357">
        <v>11</v>
      </c>
      <c r="L5357">
        <v>15478</v>
      </c>
      <c r="M5357">
        <v>303004552</v>
      </c>
      <c r="N5357" s="7">
        <v>43904</v>
      </c>
      <c r="P5357" s="7"/>
    </row>
    <row r="5358" spans="1:16" x14ac:dyDescent="0.25">
      <c r="A5358" t="s">
        <v>1045</v>
      </c>
      <c r="B5358" t="s">
        <v>1046</v>
      </c>
      <c r="C5358" t="s">
        <v>1051</v>
      </c>
      <c r="D5358" t="s">
        <v>1052</v>
      </c>
      <c r="E5358" t="s">
        <v>1053</v>
      </c>
      <c r="F5358" t="s">
        <v>1050</v>
      </c>
      <c r="G5358" t="s">
        <v>349</v>
      </c>
      <c r="H5358">
        <v>201911</v>
      </c>
      <c r="I5358">
        <v>383.82229999999998</v>
      </c>
      <c r="J5358">
        <v>2019</v>
      </c>
      <c r="K5358">
        <v>11</v>
      </c>
      <c r="L5358">
        <v>15479</v>
      </c>
      <c r="M5358">
        <v>301905069</v>
      </c>
      <c r="N5358" s="7">
        <v>43873</v>
      </c>
      <c r="P5358" s="7"/>
    </row>
    <row r="5359" spans="1:16" x14ac:dyDescent="0.25">
      <c r="A5359" t="s">
        <v>1045</v>
      </c>
      <c r="B5359" t="s">
        <v>1054</v>
      </c>
      <c r="C5359" t="s">
        <v>1058</v>
      </c>
      <c r="D5359" t="s">
        <v>1056</v>
      </c>
      <c r="E5359" t="s">
        <v>1059</v>
      </c>
      <c r="F5359" t="s">
        <v>1050</v>
      </c>
      <c r="G5359" t="s">
        <v>53</v>
      </c>
      <c r="H5359">
        <v>201911</v>
      </c>
      <c r="I5359">
        <v>214.99299999999999</v>
      </c>
      <c r="J5359">
        <v>2019</v>
      </c>
      <c r="K5359">
        <v>11</v>
      </c>
      <c r="L5359">
        <v>15480</v>
      </c>
      <c r="M5359">
        <v>301806412</v>
      </c>
      <c r="N5359" s="7">
        <v>43785</v>
      </c>
      <c r="P5359" s="7"/>
    </row>
    <row r="5360" spans="1:16" x14ac:dyDescent="0.25">
      <c r="A5360" t="s">
        <v>1045</v>
      </c>
      <c r="B5360" t="s">
        <v>1054</v>
      </c>
      <c r="C5360" t="s">
        <v>1058</v>
      </c>
      <c r="D5360" t="s">
        <v>1056</v>
      </c>
      <c r="E5360" t="s">
        <v>1059</v>
      </c>
      <c r="F5360" t="s">
        <v>1050</v>
      </c>
      <c r="G5360" t="s">
        <v>36</v>
      </c>
      <c r="H5360">
        <v>201911</v>
      </c>
      <c r="I5360">
        <v>147.6285</v>
      </c>
      <c r="J5360">
        <v>2019</v>
      </c>
      <c r="K5360">
        <v>11</v>
      </c>
      <c r="L5360">
        <v>15481</v>
      </c>
      <c r="M5360">
        <v>302106249</v>
      </c>
      <c r="N5360" s="7">
        <v>43911</v>
      </c>
      <c r="P5360" s="7"/>
    </row>
    <row r="5361" spans="1:16" x14ac:dyDescent="0.25">
      <c r="A5361" t="s">
        <v>1045</v>
      </c>
      <c r="B5361" t="s">
        <v>1054</v>
      </c>
      <c r="C5361" t="s">
        <v>1074</v>
      </c>
      <c r="D5361" t="s">
        <v>1071</v>
      </c>
      <c r="E5361" t="s">
        <v>1075</v>
      </c>
      <c r="F5361" t="s">
        <v>1073</v>
      </c>
      <c r="G5361" t="s">
        <v>25</v>
      </c>
      <c r="H5361">
        <v>201911</v>
      </c>
      <c r="I5361">
        <v>145.1</v>
      </c>
      <c r="J5361">
        <v>2019</v>
      </c>
      <c r="K5361">
        <v>11</v>
      </c>
      <c r="L5361">
        <v>15482</v>
      </c>
      <c r="M5361">
        <v>301804964</v>
      </c>
      <c r="N5361" s="7">
        <v>43947</v>
      </c>
      <c r="P5361" s="7"/>
    </row>
    <row r="5362" spans="1:16" x14ac:dyDescent="0.25">
      <c r="A5362" t="s">
        <v>1045</v>
      </c>
      <c r="B5362" t="s">
        <v>1054</v>
      </c>
      <c r="C5362" t="s">
        <v>1074</v>
      </c>
      <c r="D5362" t="s">
        <v>1071</v>
      </c>
      <c r="E5362" t="s">
        <v>1075</v>
      </c>
      <c r="F5362" t="s">
        <v>1073</v>
      </c>
      <c r="G5362" t="s">
        <v>35</v>
      </c>
      <c r="H5362">
        <v>201911</v>
      </c>
      <c r="I5362">
        <v>141.517</v>
      </c>
      <c r="J5362">
        <v>2019</v>
      </c>
      <c r="K5362">
        <v>11</v>
      </c>
      <c r="L5362">
        <v>15483</v>
      </c>
      <c r="M5362">
        <v>301906729</v>
      </c>
      <c r="N5362" s="7">
        <v>43908</v>
      </c>
      <c r="P5362" s="7"/>
    </row>
    <row r="5363" spans="1:16" x14ac:dyDescent="0.25">
      <c r="A5363" t="s">
        <v>1045</v>
      </c>
      <c r="B5363" t="s">
        <v>1054</v>
      </c>
      <c r="C5363" t="s">
        <v>1058</v>
      </c>
      <c r="D5363" t="s">
        <v>1056</v>
      </c>
      <c r="E5363" t="s">
        <v>1059</v>
      </c>
      <c r="F5363" t="s">
        <v>1050</v>
      </c>
      <c r="G5363" t="s">
        <v>24</v>
      </c>
      <c r="H5363">
        <v>201911</v>
      </c>
      <c r="I5363">
        <v>118.7962</v>
      </c>
      <c r="J5363">
        <v>2019</v>
      </c>
      <c r="K5363">
        <v>11</v>
      </c>
      <c r="L5363">
        <v>15484</v>
      </c>
      <c r="M5363">
        <v>301800313</v>
      </c>
      <c r="N5363" s="7">
        <v>43824</v>
      </c>
      <c r="P5363" s="7"/>
    </row>
    <row r="5364" spans="1:16" x14ac:dyDescent="0.25">
      <c r="A5364" t="s">
        <v>1045</v>
      </c>
      <c r="B5364" t="s">
        <v>1060</v>
      </c>
      <c r="C5364" t="s">
        <v>1061</v>
      </c>
      <c r="D5364" t="s">
        <v>1062</v>
      </c>
      <c r="E5364" t="s">
        <v>1063</v>
      </c>
      <c r="F5364" t="s">
        <v>1050</v>
      </c>
      <c r="G5364" t="s">
        <v>53</v>
      </c>
      <c r="H5364">
        <v>201911</v>
      </c>
      <c r="I5364">
        <v>426.70929999999998</v>
      </c>
      <c r="J5364">
        <v>2019</v>
      </c>
      <c r="K5364">
        <v>11</v>
      </c>
      <c r="L5364">
        <v>15485</v>
      </c>
      <c r="M5364">
        <v>302109228</v>
      </c>
      <c r="N5364" s="7">
        <v>43872</v>
      </c>
      <c r="P5364" s="7"/>
    </row>
    <row r="5365" spans="1:16" x14ac:dyDescent="0.25">
      <c r="A5365" t="s">
        <v>1045</v>
      </c>
      <c r="B5365" t="s">
        <v>1054</v>
      </c>
      <c r="C5365" t="s">
        <v>1074</v>
      </c>
      <c r="D5365" t="s">
        <v>1071</v>
      </c>
      <c r="E5365" t="s">
        <v>1075</v>
      </c>
      <c r="F5365" t="s">
        <v>1073</v>
      </c>
      <c r="G5365" t="s">
        <v>338</v>
      </c>
      <c r="H5365">
        <v>201911</v>
      </c>
      <c r="I5365">
        <v>142.15969999999999</v>
      </c>
      <c r="J5365">
        <v>2019</v>
      </c>
      <c r="K5365">
        <v>11</v>
      </c>
      <c r="L5365">
        <v>15486</v>
      </c>
      <c r="M5365">
        <v>301805345</v>
      </c>
      <c r="N5365" s="7">
        <v>43855</v>
      </c>
      <c r="P5365" s="7"/>
    </row>
    <row r="5366" spans="1:16" x14ac:dyDescent="0.25">
      <c r="A5366" t="s">
        <v>1045</v>
      </c>
      <c r="B5366" t="s">
        <v>1046</v>
      </c>
      <c r="C5366" t="s">
        <v>1047</v>
      </c>
      <c r="D5366" t="s">
        <v>1048</v>
      </c>
      <c r="E5366" t="s">
        <v>1049</v>
      </c>
      <c r="F5366" t="s">
        <v>1050</v>
      </c>
      <c r="G5366" t="s">
        <v>349</v>
      </c>
      <c r="H5366">
        <v>201911</v>
      </c>
      <c r="I5366">
        <v>262.86869999999999</v>
      </c>
      <c r="J5366">
        <v>2019</v>
      </c>
      <c r="K5366">
        <v>11</v>
      </c>
      <c r="L5366">
        <v>15487</v>
      </c>
      <c r="M5366">
        <v>302109560</v>
      </c>
      <c r="N5366" s="7">
        <v>43916</v>
      </c>
      <c r="P5366" s="7"/>
    </row>
    <row r="5367" spans="1:16" x14ac:dyDescent="0.25">
      <c r="A5367" t="s">
        <v>1045</v>
      </c>
      <c r="B5367" t="s">
        <v>1060</v>
      </c>
      <c r="C5367" t="s">
        <v>1061</v>
      </c>
      <c r="D5367" t="s">
        <v>1062</v>
      </c>
      <c r="E5367" t="s">
        <v>1063</v>
      </c>
      <c r="F5367" t="s">
        <v>1050</v>
      </c>
      <c r="G5367" t="s">
        <v>26</v>
      </c>
      <c r="H5367">
        <v>201911</v>
      </c>
      <c r="I5367">
        <v>499.49110000000002</v>
      </c>
      <c r="J5367">
        <v>2019</v>
      </c>
      <c r="K5367">
        <v>11</v>
      </c>
      <c r="L5367">
        <v>15488</v>
      </c>
      <c r="M5367">
        <v>302107867</v>
      </c>
      <c r="N5367" s="7">
        <v>43759</v>
      </c>
      <c r="P5367" s="7"/>
    </row>
    <row r="5368" spans="1:16" x14ac:dyDescent="0.25">
      <c r="A5368" t="s">
        <v>21</v>
      </c>
      <c r="B5368" t="s">
        <v>22</v>
      </c>
      <c r="C5368" t="s">
        <v>54</v>
      </c>
      <c r="D5368" t="s">
        <v>55</v>
      </c>
      <c r="E5368" t="s">
        <v>56</v>
      </c>
      <c r="F5368" t="s">
        <v>23</v>
      </c>
      <c r="G5368" t="s">
        <v>10</v>
      </c>
      <c r="H5368">
        <v>201911</v>
      </c>
      <c r="I5368">
        <v>78.040000000000006</v>
      </c>
      <c r="J5368">
        <v>2019</v>
      </c>
      <c r="K5368">
        <v>11</v>
      </c>
      <c r="L5368">
        <v>15489</v>
      </c>
      <c r="M5368">
        <v>302107792</v>
      </c>
      <c r="N5368" s="7">
        <v>43914</v>
      </c>
      <c r="P5368" s="7"/>
    </row>
    <row r="5369" spans="1:16" x14ac:dyDescent="0.25">
      <c r="A5369" t="s">
        <v>1045</v>
      </c>
      <c r="B5369" t="s">
        <v>1054</v>
      </c>
      <c r="C5369" t="s">
        <v>1058</v>
      </c>
      <c r="D5369" t="s">
        <v>1056</v>
      </c>
      <c r="E5369" t="s">
        <v>1059</v>
      </c>
      <c r="F5369" t="s">
        <v>1050</v>
      </c>
      <c r="G5369" t="s">
        <v>42</v>
      </c>
      <c r="H5369">
        <v>201911</v>
      </c>
      <c r="I5369">
        <v>171.13460000000001</v>
      </c>
      <c r="J5369">
        <v>2019</v>
      </c>
      <c r="K5369">
        <v>11</v>
      </c>
      <c r="L5369">
        <v>15490</v>
      </c>
      <c r="M5369">
        <v>198901822</v>
      </c>
      <c r="N5369" s="7">
        <v>43942</v>
      </c>
      <c r="P5369" s="7"/>
    </row>
    <row r="5370" spans="1:16" x14ac:dyDescent="0.25">
      <c r="A5370" t="s">
        <v>1045</v>
      </c>
      <c r="B5370" t="s">
        <v>1060</v>
      </c>
      <c r="C5370" t="s">
        <v>1061</v>
      </c>
      <c r="D5370" t="s">
        <v>1062</v>
      </c>
      <c r="E5370" t="s">
        <v>1063</v>
      </c>
      <c r="F5370" t="s">
        <v>1050</v>
      </c>
      <c r="G5370" t="s">
        <v>15</v>
      </c>
      <c r="H5370">
        <v>201911</v>
      </c>
      <c r="I5370">
        <v>205.934</v>
      </c>
      <c r="J5370">
        <v>2019</v>
      </c>
      <c r="K5370">
        <v>11</v>
      </c>
      <c r="L5370">
        <v>15491</v>
      </c>
      <c r="M5370">
        <v>301806413</v>
      </c>
      <c r="N5370" s="7">
        <v>43880</v>
      </c>
      <c r="P5370" s="7"/>
    </row>
    <row r="5371" spans="1:16" x14ac:dyDescent="0.25">
      <c r="A5371" t="s">
        <v>1045</v>
      </c>
      <c r="B5371" t="s">
        <v>1067</v>
      </c>
      <c r="C5371" t="s">
        <v>1068</v>
      </c>
      <c r="D5371" t="s">
        <v>1069</v>
      </c>
      <c r="E5371" t="s">
        <v>1070</v>
      </c>
      <c r="F5371" t="s">
        <v>1050</v>
      </c>
      <c r="G5371" t="s">
        <v>26</v>
      </c>
      <c r="H5371">
        <v>201911</v>
      </c>
      <c r="I5371">
        <v>58.316899999999997</v>
      </c>
      <c r="J5371">
        <v>2019</v>
      </c>
      <c r="K5371">
        <v>11</v>
      </c>
      <c r="L5371">
        <v>15492</v>
      </c>
      <c r="M5371">
        <v>303005589</v>
      </c>
      <c r="N5371" s="7">
        <v>43779</v>
      </c>
      <c r="P5371" s="7"/>
    </row>
    <row r="5372" spans="1:16" x14ac:dyDescent="0.25">
      <c r="A5372" t="s">
        <v>1045</v>
      </c>
      <c r="B5372" t="s">
        <v>1054</v>
      </c>
      <c r="C5372" t="s">
        <v>1074</v>
      </c>
      <c r="D5372" t="s">
        <v>1071</v>
      </c>
      <c r="E5372" t="s">
        <v>1075</v>
      </c>
      <c r="F5372" t="s">
        <v>1073</v>
      </c>
      <c r="G5372" t="s">
        <v>28</v>
      </c>
      <c r="H5372">
        <v>201911</v>
      </c>
      <c r="I5372">
        <v>135.82329999999999</v>
      </c>
      <c r="J5372">
        <v>2019</v>
      </c>
      <c r="K5372">
        <v>11</v>
      </c>
      <c r="L5372">
        <v>15493</v>
      </c>
      <c r="M5372">
        <v>301805419</v>
      </c>
      <c r="N5372" s="7">
        <v>43922</v>
      </c>
      <c r="P5372" s="7"/>
    </row>
    <row r="5373" spans="1:16" x14ac:dyDescent="0.25">
      <c r="A5373" t="s">
        <v>41</v>
      </c>
      <c r="B5373" t="s">
        <v>22</v>
      </c>
      <c r="C5373" t="s">
        <v>57</v>
      </c>
      <c r="D5373" t="s">
        <v>58</v>
      </c>
      <c r="E5373" t="s">
        <v>59</v>
      </c>
      <c r="F5373" t="s">
        <v>23</v>
      </c>
      <c r="G5373" t="s">
        <v>25</v>
      </c>
      <c r="H5373">
        <v>201911</v>
      </c>
      <c r="I5373">
        <v>59.25</v>
      </c>
      <c r="J5373">
        <v>2019</v>
      </c>
      <c r="K5373">
        <v>11</v>
      </c>
      <c r="L5373">
        <v>15494</v>
      </c>
      <c r="M5373">
        <v>303005589</v>
      </c>
      <c r="N5373" s="7">
        <v>43888</v>
      </c>
      <c r="P5373" s="7"/>
    </row>
    <row r="5374" spans="1:16" x14ac:dyDescent="0.25">
      <c r="A5374" t="s">
        <v>1045</v>
      </c>
      <c r="B5374" t="s">
        <v>1067</v>
      </c>
      <c r="C5374" t="s">
        <v>1068</v>
      </c>
      <c r="D5374" t="s">
        <v>1069</v>
      </c>
      <c r="E5374" t="s">
        <v>1070</v>
      </c>
      <c r="F5374" t="s">
        <v>1050</v>
      </c>
      <c r="G5374" t="s">
        <v>24</v>
      </c>
      <c r="H5374">
        <v>201911</v>
      </c>
      <c r="I5374">
        <v>56.192900000000002</v>
      </c>
      <c r="J5374">
        <v>2019</v>
      </c>
      <c r="K5374">
        <v>11</v>
      </c>
      <c r="L5374">
        <v>15495</v>
      </c>
      <c r="M5374">
        <v>302106251</v>
      </c>
      <c r="N5374" s="7">
        <v>43949</v>
      </c>
      <c r="P5374" s="7"/>
    </row>
    <row r="5375" spans="1:16" x14ac:dyDescent="0.25">
      <c r="A5375" t="s">
        <v>1045</v>
      </c>
      <c r="B5375" t="s">
        <v>1054</v>
      </c>
      <c r="C5375" t="s">
        <v>1074</v>
      </c>
      <c r="D5375" t="s">
        <v>1071</v>
      </c>
      <c r="E5375" t="s">
        <v>1075</v>
      </c>
      <c r="F5375" t="s">
        <v>1073</v>
      </c>
      <c r="G5375" t="s">
        <v>24</v>
      </c>
      <c r="H5375">
        <v>201911</v>
      </c>
      <c r="I5375">
        <v>152.58019999999999</v>
      </c>
      <c r="J5375">
        <v>2019</v>
      </c>
      <c r="K5375">
        <v>11</v>
      </c>
      <c r="L5375">
        <v>15496</v>
      </c>
      <c r="M5375">
        <v>301906137</v>
      </c>
      <c r="N5375" s="7">
        <v>43926</v>
      </c>
      <c r="P5375" s="7"/>
    </row>
    <row r="5376" spans="1:16" x14ac:dyDescent="0.25">
      <c r="A5376" t="s">
        <v>1045</v>
      </c>
      <c r="B5376" t="s">
        <v>1054</v>
      </c>
      <c r="C5376" t="s">
        <v>1074</v>
      </c>
      <c r="D5376" t="s">
        <v>1071</v>
      </c>
      <c r="E5376" t="s">
        <v>1075</v>
      </c>
      <c r="F5376" t="s">
        <v>1073</v>
      </c>
      <c r="G5376" t="s">
        <v>244</v>
      </c>
      <c r="H5376">
        <v>201911</v>
      </c>
      <c r="I5376">
        <v>160.18</v>
      </c>
      <c r="J5376">
        <v>2019</v>
      </c>
      <c r="K5376">
        <v>11</v>
      </c>
      <c r="L5376">
        <v>15497</v>
      </c>
      <c r="M5376">
        <v>301806077</v>
      </c>
      <c r="N5376" s="7">
        <v>43879</v>
      </c>
      <c r="P5376" s="7"/>
    </row>
    <row r="5377" spans="1:16" x14ac:dyDescent="0.25">
      <c r="A5377" t="s">
        <v>1045</v>
      </c>
      <c r="B5377" t="s">
        <v>1067</v>
      </c>
      <c r="C5377" t="s">
        <v>1068</v>
      </c>
      <c r="D5377" t="s">
        <v>1069</v>
      </c>
      <c r="E5377" t="s">
        <v>1070</v>
      </c>
      <c r="F5377" t="s">
        <v>1050</v>
      </c>
      <c r="G5377" t="s">
        <v>33</v>
      </c>
      <c r="H5377">
        <v>201911</v>
      </c>
      <c r="I5377">
        <v>41.686700000000002</v>
      </c>
      <c r="J5377">
        <v>2019</v>
      </c>
      <c r="K5377">
        <v>11</v>
      </c>
      <c r="L5377">
        <v>15498</v>
      </c>
      <c r="M5377">
        <v>301607723</v>
      </c>
      <c r="N5377" s="7">
        <v>43828</v>
      </c>
      <c r="P5377" s="7"/>
    </row>
    <row r="5378" spans="1:16" x14ac:dyDescent="0.25">
      <c r="A5378" t="s">
        <v>1028</v>
      </c>
      <c r="B5378" t="s">
        <v>1076</v>
      </c>
      <c r="C5378" t="s">
        <v>1077</v>
      </c>
      <c r="D5378" t="s">
        <v>1078</v>
      </c>
      <c r="E5378" t="s">
        <v>1079</v>
      </c>
      <c r="F5378" t="s">
        <v>1080</v>
      </c>
      <c r="G5378" t="s">
        <v>26</v>
      </c>
      <c r="H5378">
        <v>201911</v>
      </c>
      <c r="I5378">
        <v>174.91730000000001</v>
      </c>
      <c r="J5378">
        <v>2019</v>
      </c>
      <c r="K5378">
        <v>11</v>
      </c>
      <c r="L5378">
        <v>15499</v>
      </c>
      <c r="M5378">
        <v>301806639</v>
      </c>
      <c r="N5378" s="7">
        <v>43884</v>
      </c>
      <c r="P5378" s="7"/>
    </row>
    <row r="5379" spans="1:16" x14ac:dyDescent="0.25">
      <c r="A5379" t="s">
        <v>21</v>
      </c>
      <c r="B5379" t="s">
        <v>22</v>
      </c>
      <c r="C5379" t="s">
        <v>54</v>
      </c>
      <c r="D5379" t="s">
        <v>55</v>
      </c>
      <c r="E5379" t="s">
        <v>56</v>
      </c>
      <c r="F5379" t="s">
        <v>23</v>
      </c>
      <c r="G5379" t="s">
        <v>29</v>
      </c>
      <c r="H5379">
        <v>201911</v>
      </c>
      <c r="I5379">
        <v>50.82</v>
      </c>
      <c r="J5379">
        <v>2019</v>
      </c>
      <c r="K5379">
        <v>11</v>
      </c>
      <c r="L5379">
        <v>15500</v>
      </c>
      <c r="M5379">
        <v>301705130</v>
      </c>
      <c r="N5379" s="7">
        <v>43870</v>
      </c>
      <c r="P5379" s="7"/>
    </row>
    <row r="5380" spans="1:16" x14ac:dyDescent="0.25">
      <c r="A5380" t="s">
        <v>1028</v>
      </c>
      <c r="B5380" t="s">
        <v>1076</v>
      </c>
      <c r="C5380" t="s">
        <v>1077</v>
      </c>
      <c r="D5380" t="s">
        <v>1078</v>
      </c>
      <c r="E5380" t="s">
        <v>1079</v>
      </c>
      <c r="F5380" t="s">
        <v>1080</v>
      </c>
      <c r="G5380" t="s">
        <v>15</v>
      </c>
      <c r="H5380">
        <v>201911</v>
      </c>
      <c r="I5380">
        <v>163.74590000000001</v>
      </c>
      <c r="J5380">
        <v>2019</v>
      </c>
      <c r="K5380">
        <v>11</v>
      </c>
      <c r="L5380">
        <v>15501</v>
      </c>
      <c r="M5380">
        <v>302106897</v>
      </c>
      <c r="N5380" s="7">
        <v>43949</v>
      </c>
      <c r="P5380" s="7"/>
    </row>
    <row r="5381" spans="1:16" x14ac:dyDescent="0.25">
      <c r="A5381" t="s">
        <v>1028</v>
      </c>
      <c r="B5381" t="s">
        <v>1029</v>
      </c>
      <c r="C5381" t="s">
        <v>1030</v>
      </c>
      <c r="D5381" t="s">
        <v>1031</v>
      </c>
      <c r="E5381" t="s">
        <v>1032</v>
      </c>
      <c r="F5381" t="s">
        <v>1033</v>
      </c>
      <c r="G5381" t="s">
        <v>34</v>
      </c>
      <c r="H5381">
        <v>201911</v>
      </c>
      <c r="I5381">
        <v>247.88890000000001</v>
      </c>
      <c r="J5381">
        <v>2019</v>
      </c>
      <c r="K5381">
        <v>11</v>
      </c>
      <c r="L5381">
        <v>15502</v>
      </c>
      <c r="M5381">
        <v>302109802</v>
      </c>
      <c r="N5381" s="7">
        <v>43918</v>
      </c>
      <c r="P5381" s="7"/>
    </row>
    <row r="5382" spans="1:16" x14ac:dyDescent="0.25">
      <c r="A5382" t="s">
        <v>41</v>
      </c>
      <c r="B5382" t="s">
        <v>22</v>
      </c>
      <c r="C5382" t="s">
        <v>57</v>
      </c>
      <c r="D5382" t="s">
        <v>58</v>
      </c>
      <c r="E5382" t="s">
        <v>59</v>
      </c>
      <c r="F5382" t="s">
        <v>23</v>
      </c>
      <c r="G5382" t="s">
        <v>26</v>
      </c>
      <c r="H5382">
        <v>201911</v>
      </c>
      <c r="I5382">
        <v>55.533200000000001</v>
      </c>
      <c r="J5382">
        <v>2019</v>
      </c>
      <c r="K5382">
        <v>11</v>
      </c>
      <c r="L5382">
        <v>15503</v>
      </c>
      <c r="M5382">
        <v>302107330</v>
      </c>
      <c r="N5382" s="7">
        <v>43861</v>
      </c>
      <c r="P5382" s="7"/>
    </row>
    <row r="5383" spans="1:16" x14ac:dyDescent="0.25">
      <c r="A5383" t="s">
        <v>1045</v>
      </c>
      <c r="B5383" t="s">
        <v>1054</v>
      </c>
      <c r="C5383" t="s">
        <v>1058</v>
      </c>
      <c r="D5383" t="s">
        <v>1056</v>
      </c>
      <c r="E5383" t="s">
        <v>1059</v>
      </c>
      <c r="F5383" t="s">
        <v>1050</v>
      </c>
      <c r="G5383" t="s">
        <v>25</v>
      </c>
      <c r="H5383">
        <v>201911</v>
      </c>
      <c r="I5383">
        <v>174</v>
      </c>
      <c r="J5383">
        <v>2019</v>
      </c>
      <c r="K5383">
        <v>11</v>
      </c>
      <c r="L5383">
        <v>15504</v>
      </c>
      <c r="M5383">
        <v>302108912</v>
      </c>
      <c r="N5383" s="7">
        <v>43794</v>
      </c>
      <c r="P5383" s="7"/>
    </row>
    <row r="5384" spans="1:16" x14ac:dyDescent="0.25">
      <c r="A5384" t="s">
        <v>1045</v>
      </c>
      <c r="B5384" t="s">
        <v>1054</v>
      </c>
      <c r="C5384" t="s">
        <v>1058</v>
      </c>
      <c r="D5384" t="s">
        <v>1056</v>
      </c>
      <c r="E5384" t="s">
        <v>1059</v>
      </c>
      <c r="F5384" t="s">
        <v>1050</v>
      </c>
      <c r="G5384" t="s">
        <v>37</v>
      </c>
      <c r="H5384">
        <v>201911</v>
      </c>
      <c r="I5384">
        <v>216.2193</v>
      </c>
      <c r="J5384">
        <v>2019</v>
      </c>
      <c r="K5384">
        <v>11</v>
      </c>
      <c r="L5384">
        <v>15505</v>
      </c>
      <c r="M5384">
        <v>302108899</v>
      </c>
      <c r="N5384" s="7">
        <v>43883</v>
      </c>
      <c r="P5384" s="7"/>
    </row>
    <row r="5385" spans="1:16" x14ac:dyDescent="0.25">
      <c r="A5385" t="s">
        <v>1045</v>
      </c>
      <c r="B5385" t="s">
        <v>1060</v>
      </c>
      <c r="C5385" t="s">
        <v>1061</v>
      </c>
      <c r="D5385" t="s">
        <v>1062</v>
      </c>
      <c r="E5385" t="s">
        <v>1063</v>
      </c>
      <c r="F5385" t="s">
        <v>1050</v>
      </c>
      <c r="G5385" t="s">
        <v>10</v>
      </c>
      <c r="H5385">
        <v>201911</v>
      </c>
      <c r="I5385">
        <v>581.11400000000003</v>
      </c>
      <c r="J5385">
        <v>2019</v>
      </c>
      <c r="K5385">
        <v>11</v>
      </c>
      <c r="L5385">
        <v>15506</v>
      </c>
      <c r="M5385">
        <v>302102672</v>
      </c>
      <c r="N5385" s="7">
        <v>43906</v>
      </c>
      <c r="P5385" s="7"/>
    </row>
    <row r="5386" spans="1:16" x14ac:dyDescent="0.25">
      <c r="A5386" t="s">
        <v>1045</v>
      </c>
      <c r="B5386" t="s">
        <v>1067</v>
      </c>
      <c r="C5386" t="s">
        <v>1068</v>
      </c>
      <c r="D5386" t="s">
        <v>1069</v>
      </c>
      <c r="E5386" t="s">
        <v>1070</v>
      </c>
      <c r="F5386" t="s">
        <v>1050</v>
      </c>
      <c r="G5386" t="s">
        <v>34</v>
      </c>
      <c r="H5386">
        <v>201911</v>
      </c>
      <c r="I5386">
        <v>46.313299999999998</v>
      </c>
      <c r="J5386">
        <v>2019</v>
      </c>
      <c r="K5386">
        <v>11</v>
      </c>
      <c r="L5386">
        <v>15507</v>
      </c>
      <c r="M5386">
        <v>302108285</v>
      </c>
      <c r="N5386" s="7">
        <v>43902</v>
      </c>
      <c r="P5386" s="7"/>
    </row>
    <row r="5387" spans="1:16" x14ac:dyDescent="0.25">
      <c r="A5387" t="s">
        <v>1045</v>
      </c>
      <c r="B5387" t="s">
        <v>1046</v>
      </c>
      <c r="C5387" t="s">
        <v>1047</v>
      </c>
      <c r="D5387" t="s">
        <v>1048</v>
      </c>
      <c r="E5387" t="s">
        <v>1049</v>
      </c>
      <c r="F5387" t="s">
        <v>1050</v>
      </c>
      <c r="G5387" t="s">
        <v>15</v>
      </c>
      <c r="H5387">
        <v>201911</v>
      </c>
      <c r="I5387">
        <v>234.3005</v>
      </c>
      <c r="J5387">
        <v>2019</v>
      </c>
      <c r="K5387">
        <v>11</v>
      </c>
      <c r="L5387">
        <v>15508</v>
      </c>
      <c r="M5387">
        <v>302109937</v>
      </c>
      <c r="N5387" s="7">
        <v>43866</v>
      </c>
      <c r="P5387" s="7"/>
    </row>
    <row r="5388" spans="1:16" x14ac:dyDescent="0.25">
      <c r="A5388" t="s">
        <v>1045</v>
      </c>
      <c r="B5388" t="s">
        <v>1054</v>
      </c>
      <c r="C5388" t="s">
        <v>1055</v>
      </c>
      <c r="D5388" t="s">
        <v>1056</v>
      </c>
      <c r="E5388" t="s">
        <v>1057</v>
      </c>
      <c r="F5388" t="s">
        <v>1050</v>
      </c>
      <c r="G5388" t="s">
        <v>27</v>
      </c>
      <c r="H5388">
        <v>201911</v>
      </c>
      <c r="I5388">
        <v>188.15260000000001</v>
      </c>
      <c r="J5388">
        <v>2019</v>
      </c>
      <c r="K5388">
        <v>11</v>
      </c>
      <c r="L5388">
        <v>15509</v>
      </c>
      <c r="M5388">
        <v>301805419</v>
      </c>
      <c r="N5388" s="7">
        <v>43888</v>
      </c>
      <c r="P5388" s="7"/>
    </row>
    <row r="5389" spans="1:16" x14ac:dyDescent="0.25">
      <c r="A5389" t="s">
        <v>41</v>
      </c>
      <c r="B5389" t="s">
        <v>22</v>
      </c>
      <c r="C5389" t="s">
        <v>57</v>
      </c>
      <c r="D5389" t="s">
        <v>58</v>
      </c>
      <c r="E5389" t="s">
        <v>59</v>
      </c>
      <c r="F5389" t="s">
        <v>23</v>
      </c>
      <c r="G5389" t="s">
        <v>34</v>
      </c>
      <c r="H5389">
        <v>201911</v>
      </c>
      <c r="I5389">
        <v>31</v>
      </c>
      <c r="J5389">
        <v>2019</v>
      </c>
      <c r="K5389">
        <v>11</v>
      </c>
      <c r="L5389">
        <v>15510</v>
      </c>
      <c r="M5389">
        <v>302108129</v>
      </c>
      <c r="N5389" s="7">
        <v>43840</v>
      </c>
      <c r="P5389" s="7"/>
    </row>
    <row r="5390" spans="1:16" x14ac:dyDescent="0.25">
      <c r="A5390" t="s">
        <v>1037</v>
      </c>
      <c r="B5390" t="s">
        <v>1038</v>
      </c>
      <c r="C5390" t="s">
        <v>1039</v>
      </c>
      <c r="D5390" t="s">
        <v>1040</v>
      </c>
      <c r="E5390" t="s">
        <v>1041</v>
      </c>
      <c r="F5390" t="s">
        <v>1033</v>
      </c>
      <c r="G5390" t="s">
        <v>28</v>
      </c>
      <c r="H5390">
        <v>201911</v>
      </c>
      <c r="I5390">
        <v>437</v>
      </c>
      <c r="J5390">
        <v>2019</v>
      </c>
      <c r="K5390">
        <v>11</v>
      </c>
      <c r="L5390">
        <v>15511</v>
      </c>
      <c r="M5390">
        <v>303006309</v>
      </c>
      <c r="N5390" s="7">
        <v>43759</v>
      </c>
      <c r="P5390" s="7"/>
    </row>
    <row r="5391" spans="1:16" x14ac:dyDescent="0.25">
      <c r="A5391" t="s">
        <v>21</v>
      </c>
      <c r="B5391" t="s">
        <v>22</v>
      </c>
      <c r="C5391" t="s">
        <v>54</v>
      </c>
      <c r="D5391" t="s">
        <v>55</v>
      </c>
      <c r="E5391" t="s">
        <v>56</v>
      </c>
      <c r="F5391" t="s">
        <v>23</v>
      </c>
      <c r="G5391" t="s">
        <v>26</v>
      </c>
      <c r="H5391">
        <v>201911</v>
      </c>
      <c r="I5391">
        <v>104.30929999999999</v>
      </c>
      <c r="J5391">
        <v>2019</v>
      </c>
      <c r="K5391">
        <v>11</v>
      </c>
      <c r="L5391">
        <v>15512</v>
      </c>
      <c r="M5391">
        <v>301806380</v>
      </c>
      <c r="N5391" s="7">
        <v>43907</v>
      </c>
      <c r="P5391" s="7"/>
    </row>
    <row r="5392" spans="1:16" x14ac:dyDescent="0.25">
      <c r="A5392" t="s">
        <v>1045</v>
      </c>
      <c r="B5392" t="s">
        <v>1054</v>
      </c>
      <c r="C5392" t="s">
        <v>1074</v>
      </c>
      <c r="D5392" t="s">
        <v>1071</v>
      </c>
      <c r="E5392" t="s">
        <v>1075</v>
      </c>
      <c r="F5392" t="s">
        <v>1073</v>
      </c>
      <c r="G5392" t="s">
        <v>42</v>
      </c>
      <c r="H5392">
        <v>201911</v>
      </c>
      <c r="I5392">
        <v>104.03919999999999</v>
      </c>
      <c r="J5392">
        <v>2019</v>
      </c>
      <c r="K5392">
        <v>11</v>
      </c>
      <c r="L5392">
        <v>15513</v>
      </c>
      <c r="M5392">
        <v>301905630</v>
      </c>
      <c r="N5392" s="7">
        <v>43844</v>
      </c>
      <c r="P5392" s="7"/>
    </row>
    <row r="5393" spans="1:16" x14ac:dyDescent="0.25">
      <c r="A5393" t="s">
        <v>1045</v>
      </c>
      <c r="B5393" t="s">
        <v>1054</v>
      </c>
      <c r="C5393" t="s">
        <v>1058</v>
      </c>
      <c r="D5393" t="s">
        <v>1056</v>
      </c>
      <c r="E5393" t="s">
        <v>1059</v>
      </c>
      <c r="F5393" t="s">
        <v>1050</v>
      </c>
      <c r="G5393" t="s">
        <v>30</v>
      </c>
      <c r="H5393">
        <v>201911</v>
      </c>
      <c r="I5393">
        <v>279.62470000000002</v>
      </c>
      <c r="J5393">
        <v>2019</v>
      </c>
      <c r="K5393">
        <v>11</v>
      </c>
      <c r="L5393">
        <v>15514</v>
      </c>
      <c r="M5393">
        <v>302106252</v>
      </c>
      <c r="N5393" s="7">
        <v>43860</v>
      </c>
      <c r="P5393" s="7"/>
    </row>
    <row r="5394" spans="1:16" x14ac:dyDescent="0.25">
      <c r="A5394" t="s">
        <v>1045</v>
      </c>
      <c r="B5394" t="s">
        <v>1054</v>
      </c>
      <c r="C5394" t="s">
        <v>1074</v>
      </c>
      <c r="D5394" t="s">
        <v>1071</v>
      </c>
      <c r="E5394" t="s">
        <v>1075</v>
      </c>
      <c r="F5394" t="s">
        <v>1073</v>
      </c>
      <c r="G5394" t="s">
        <v>585</v>
      </c>
      <c r="H5394">
        <v>201911</v>
      </c>
      <c r="I5394">
        <v>120.38930000000001</v>
      </c>
      <c r="J5394">
        <v>2019</v>
      </c>
      <c r="K5394">
        <v>11</v>
      </c>
      <c r="L5394">
        <v>15515</v>
      </c>
      <c r="M5394">
        <v>301804972</v>
      </c>
      <c r="N5394" s="7">
        <v>43932</v>
      </c>
      <c r="P5394" s="7"/>
    </row>
    <row r="5395" spans="1:16" x14ac:dyDescent="0.25">
      <c r="A5395" t="s">
        <v>1028</v>
      </c>
      <c r="B5395" t="s">
        <v>1081</v>
      </c>
      <c r="C5395" t="s">
        <v>1082</v>
      </c>
      <c r="D5395" t="s">
        <v>1083</v>
      </c>
      <c r="E5395" t="s">
        <v>1084</v>
      </c>
      <c r="F5395" t="s">
        <v>1080</v>
      </c>
      <c r="G5395" t="s">
        <v>26</v>
      </c>
      <c r="H5395">
        <v>201911</v>
      </c>
      <c r="I5395">
        <v>334</v>
      </c>
      <c r="J5395">
        <v>2019</v>
      </c>
      <c r="K5395">
        <v>11</v>
      </c>
      <c r="L5395">
        <v>15516</v>
      </c>
      <c r="M5395">
        <v>303005711</v>
      </c>
      <c r="N5395" s="7">
        <v>43783</v>
      </c>
      <c r="P5395" s="7"/>
    </row>
    <row r="5396" spans="1:16" x14ac:dyDescent="0.25">
      <c r="A5396" t="s">
        <v>1045</v>
      </c>
      <c r="B5396" t="s">
        <v>1046</v>
      </c>
      <c r="C5396" t="s">
        <v>1047</v>
      </c>
      <c r="D5396" t="s">
        <v>1048</v>
      </c>
      <c r="E5396" t="s">
        <v>1049</v>
      </c>
      <c r="F5396" t="s">
        <v>1050</v>
      </c>
      <c r="G5396" t="s">
        <v>323</v>
      </c>
      <c r="H5396">
        <v>201911</v>
      </c>
      <c r="I5396">
        <v>223.59899999999999</v>
      </c>
      <c r="J5396">
        <v>2019</v>
      </c>
      <c r="K5396">
        <v>11</v>
      </c>
      <c r="L5396">
        <v>15517</v>
      </c>
      <c r="M5396">
        <v>302106025</v>
      </c>
      <c r="N5396" s="7">
        <v>43770</v>
      </c>
      <c r="P5396" s="7"/>
    </row>
    <row r="5397" spans="1:16" x14ac:dyDescent="0.25">
      <c r="A5397" t="s">
        <v>1028</v>
      </c>
      <c r="B5397" t="s">
        <v>1029</v>
      </c>
      <c r="C5397" t="s">
        <v>1030</v>
      </c>
      <c r="D5397" t="s">
        <v>1031</v>
      </c>
      <c r="E5397" t="s">
        <v>1032</v>
      </c>
      <c r="F5397" t="s">
        <v>1033</v>
      </c>
      <c r="G5397" t="s">
        <v>26</v>
      </c>
      <c r="H5397">
        <v>201911</v>
      </c>
      <c r="I5397">
        <v>299.20319999999998</v>
      </c>
      <c r="J5397">
        <v>2019</v>
      </c>
      <c r="K5397">
        <v>11</v>
      </c>
      <c r="L5397">
        <v>15518</v>
      </c>
      <c r="M5397">
        <v>302108082</v>
      </c>
      <c r="N5397" s="7">
        <v>43908</v>
      </c>
      <c r="P5397" s="7"/>
    </row>
    <row r="5398" spans="1:16" x14ac:dyDescent="0.25">
      <c r="A5398" t="s">
        <v>1037</v>
      </c>
      <c r="B5398" t="s">
        <v>1038</v>
      </c>
      <c r="C5398" t="s">
        <v>1042</v>
      </c>
      <c r="D5398" t="s">
        <v>1043</v>
      </c>
      <c r="E5398" t="s">
        <v>1044</v>
      </c>
      <c r="F5398" t="s">
        <v>1033</v>
      </c>
      <c r="G5398" t="s">
        <v>27</v>
      </c>
      <c r="H5398">
        <v>201911</v>
      </c>
      <c r="I5398">
        <v>316.39333299999998</v>
      </c>
      <c r="J5398">
        <v>2019</v>
      </c>
      <c r="K5398">
        <v>11</v>
      </c>
      <c r="L5398">
        <v>15519</v>
      </c>
      <c r="M5398">
        <v>302105538</v>
      </c>
      <c r="N5398" s="7">
        <v>43802</v>
      </c>
      <c r="P5398" s="7"/>
    </row>
    <row r="5399" spans="1:16" x14ac:dyDescent="0.25">
      <c r="A5399" t="s">
        <v>1045</v>
      </c>
      <c r="B5399" t="s">
        <v>1054</v>
      </c>
      <c r="C5399" t="s">
        <v>1074</v>
      </c>
      <c r="D5399" t="s">
        <v>1071</v>
      </c>
      <c r="E5399" t="s">
        <v>1075</v>
      </c>
      <c r="F5399" t="s">
        <v>1073</v>
      </c>
      <c r="G5399" t="s">
        <v>32</v>
      </c>
      <c r="H5399">
        <v>201911</v>
      </c>
      <c r="I5399">
        <v>139.2963</v>
      </c>
      <c r="J5399">
        <v>2019</v>
      </c>
      <c r="K5399">
        <v>11</v>
      </c>
      <c r="L5399">
        <v>15520</v>
      </c>
      <c r="M5399">
        <v>301906299</v>
      </c>
      <c r="N5399" s="7">
        <v>43842</v>
      </c>
      <c r="P5399" s="7"/>
    </row>
    <row r="5400" spans="1:16" x14ac:dyDescent="0.25">
      <c r="A5400" t="s">
        <v>1045</v>
      </c>
      <c r="B5400" t="s">
        <v>1054</v>
      </c>
      <c r="C5400" t="s">
        <v>1055</v>
      </c>
      <c r="D5400" t="s">
        <v>1056</v>
      </c>
      <c r="E5400" t="s">
        <v>1057</v>
      </c>
      <c r="F5400" t="s">
        <v>1050</v>
      </c>
      <c r="G5400" t="s">
        <v>27</v>
      </c>
      <c r="H5400">
        <v>201911</v>
      </c>
      <c r="I5400">
        <v>188.15260000000001</v>
      </c>
      <c r="J5400">
        <v>2019</v>
      </c>
      <c r="K5400">
        <v>11</v>
      </c>
      <c r="L5400">
        <v>15521</v>
      </c>
      <c r="M5400">
        <v>302106226</v>
      </c>
      <c r="N5400" s="7">
        <v>43771</v>
      </c>
      <c r="P5400" s="7"/>
    </row>
    <row r="5401" spans="1:16" x14ac:dyDescent="0.25">
      <c r="A5401" t="s">
        <v>1045</v>
      </c>
      <c r="B5401" t="s">
        <v>1067</v>
      </c>
      <c r="C5401" t="s">
        <v>1068</v>
      </c>
      <c r="D5401" t="s">
        <v>1069</v>
      </c>
      <c r="E5401" t="s">
        <v>1070</v>
      </c>
      <c r="F5401" t="s">
        <v>1050</v>
      </c>
      <c r="G5401" t="s">
        <v>32</v>
      </c>
      <c r="H5401">
        <v>201911</v>
      </c>
      <c r="I5401">
        <v>40.869599999999998</v>
      </c>
      <c r="J5401">
        <v>2019</v>
      </c>
      <c r="K5401">
        <v>11</v>
      </c>
      <c r="L5401">
        <v>15522</v>
      </c>
      <c r="M5401">
        <v>303004563</v>
      </c>
      <c r="N5401" s="7">
        <v>43878</v>
      </c>
      <c r="P5401" s="7"/>
    </row>
    <row r="5402" spans="1:16" x14ac:dyDescent="0.25">
      <c r="A5402" t="s">
        <v>1045</v>
      </c>
      <c r="B5402" t="s">
        <v>1046</v>
      </c>
      <c r="C5402" t="s">
        <v>1051</v>
      </c>
      <c r="D5402" t="s">
        <v>1052</v>
      </c>
      <c r="E5402" t="s">
        <v>1053</v>
      </c>
      <c r="F5402" t="s">
        <v>1050</v>
      </c>
      <c r="G5402" t="s">
        <v>25</v>
      </c>
      <c r="H5402">
        <v>201911</v>
      </c>
      <c r="I5402">
        <v>323.04349999999999</v>
      </c>
      <c r="J5402">
        <v>2019</v>
      </c>
      <c r="K5402">
        <v>11</v>
      </c>
      <c r="L5402">
        <v>15523</v>
      </c>
      <c r="M5402">
        <v>302105732</v>
      </c>
      <c r="N5402" s="7">
        <v>43848</v>
      </c>
      <c r="P5402" s="7"/>
    </row>
    <row r="5403" spans="1:16" x14ac:dyDescent="0.25">
      <c r="A5403" t="s">
        <v>1045</v>
      </c>
      <c r="B5403" t="s">
        <v>1060</v>
      </c>
      <c r="C5403" t="s">
        <v>1061</v>
      </c>
      <c r="D5403" t="s">
        <v>1062</v>
      </c>
      <c r="E5403" t="s">
        <v>1063</v>
      </c>
      <c r="F5403" t="s">
        <v>1050</v>
      </c>
      <c r="G5403" t="s">
        <v>12</v>
      </c>
      <c r="H5403">
        <v>201911</v>
      </c>
      <c r="I5403">
        <v>399.34620000000001</v>
      </c>
      <c r="J5403">
        <v>2019</v>
      </c>
      <c r="K5403">
        <v>11</v>
      </c>
      <c r="L5403">
        <v>15524</v>
      </c>
      <c r="M5403">
        <v>302106076</v>
      </c>
      <c r="N5403" s="7">
        <v>43841</v>
      </c>
      <c r="P5403" s="7"/>
    </row>
    <row r="5404" spans="1:16" x14ac:dyDescent="0.25">
      <c r="A5404" t="s">
        <v>1045</v>
      </c>
      <c r="B5404" t="s">
        <v>1046</v>
      </c>
      <c r="C5404" t="s">
        <v>1051</v>
      </c>
      <c r="D5404" t="s">
        <v>1052</v>
      </c>
      <c r="E5404" t="s">
        <v>1053</v>
      </c>
      <c r="F5404" t="s">
        <v>1050</v>
      </c>
      <c r="G5404" t="s">
        <v>605</v>
      </c>
      <c r="H5404">
        <v>201911</v>
      </c>
      <c r="I5404">
        <v>271.18</v>
      </c>
      <c r="J5404">
        <v>2019</v>
      </c>
      <c r="K5404">
        <v>11</v>
      </c>
      <c r="L5404">
        <v>15525</v>
      </c>
      <c r="M5404">
        <v>302108330</v>
      </c>
      <c r="N5404" s="7">
        <v>43859</v>
      </c>
      <c r="P5404" s="7"/>
    </row>
    <row r="5405" spans="1:16" x14ac:dyDescent="0.25">
      <c r="A5405" t="s">
        <v>21</v>
      </c>
      <c r="B5405" t="s">
        <v>22</v>
      </c>
      <c r="C5405" t="s">
        <v>47</v>
      </c>
      <c r="D5405" t="s">
        <v>48</v>
      </c>
      <c r="E5405" t="s">
        <v>49</v>
      </c>
      <c r="F5405" t="s">
        <v>23</v>
      </c>
      <c r="G5405" t="s">
        <v>10</v>
      </c>
      <c r="H5405">
        <v>201911</v>
      </c>
      <c r="I5405">
        <v>115.41200000000001</v>
      </c>
      <c r="J5405">
        <v>2019</v>
      </c>
      <c r="K5405">
        <v>11</v>
      </c>
      <c r="L5405">
        <v>15526</v>
      </c>
      <c r="M5405">
        <v>302107636</v>
      </c>
      <c r="N5405" s="7">
        <v>43932</v>
      </c>
      <c r="P5405" s="7"/>
    </row>
    <row r="5406" spans="1:16" x14ac:dyDescent="0.25">
      <c r="A5406" t="s">
        <v>1045</v>
      </c>
      <c r="B5406" t="s">
        <v>1054</v>
      </c>
      <c r="C5406" t="s">
        <v>1055</v>
      </c>
      <c r="D5406" t="s">
        <v>1056</v>
      </c>
      <c r="E5406" t="s">
        <v>1057</v>
      </c>
      <c r="F5406" t="s">
        <v>1050</v>
      </c>
      <c r="G5406" t="s">
        <v>26</v>
      </c>
      <c r="H5406">
        <v>201911</v>
      </c>
      <c r="I5406">
        <v>186.0017</v>
      </c>
      <c r="J5406">
        <v>2019</v>
      </c>
      <c r="K5406">
        <v>11</v>
      </c>
      <c r="L5406">
        <v>15527</v>
      </c>
      <c r="M5406">
        <v>302111096</v>
      </c>
      <c r="N5406" s="7">
        <v>43818</v>
      </c>
      <c r="P5406" s="7"/>
    </row>
    <row r="5407" spans="1:16" x14ac:dyDescent="0.25">
      <c r="A5407" t="s">
        <v>1045</v>
      </c>
      <c r="B5407" t="s">
        <v>1054</v>
      </c>
      <c r="C5407" t="s">
        <v>1074</v>
      </c>
      <c r="D5407" t="s">
        <v>1071</v>
      </c>
      <c r="E5407" t="s">
        <v>1075</v>
      </c>
      <c r="F5407" t="s">
        <v>1073</v>
      </c>
      <c r="G5407" t="s">
        <v>53</v>
      </c>
      <c r="H5407">
        <v>201911</v>
      </c>
      <c r="I5407">
        <v>137.9</v>
      </c>
      <c r="J5407">
        <v>2019</v>
      </c>
      <c r="K5407">
        <v>11</v>
      </c>
      <c r="L5407">
        <v>15528</v>
      </c>
      <c r="M5407">
        <v>301906289</v>
      </c>
      <c r="N5407" s="7">
        <v>43801</v>
      </c>
      <c r="P5407" s="7"/>
    </row>
    <row r="5408" spans="1:16" x14ac:dyDescent="0.25">
      <c r="A5408" t="s">
        <v>1045</v>
      </c>
      <c r="B5408" t="s">
        <v>1054</v>
      </c>
      <c r="C5408" t="s">
        <v>1058</v>
      </c>
      <c r="D5408" t="s">
        <v>1056</v>
      </c>
      <c r="E5408" t="s">
        <v>1059</v>
      </c>
      <c r="F5408" t="s">
        <v>1050</v>
      </c>
      <c r="G5408" t="s">
        <v>605</v>
      </c>
      <c r="H5408">
        <v>201911</v>
      </c>
      <c r="I5408">
        <v>148.9923</v>
      </c>
      <c r="J5408">
        <v>2019</v>
      </c>
      <c r="K5408">
        <v>11</v>
      </c>
      <c r="L5408">
        <v>15529</v>
      </c>
      <c r="M5408">
        <v>302106248</v>
      </c>
      <c r="N5408" s="7">
        <v>43933</v>
      </c>
      <c r="P5408" s="7"/>
    </row>
    <row r="5409" spans="1:16" x14ac:dyDescent="0.25">
      <c r="A5409" t="s">
        <v>1045</v>
      </c>
      <c r="B5409" t="s">
        <v>1067</v>
      </c>
      <c r="C5409" t="s">
        <v>1068</v>
      </c>
      <c r="D5409" t="s">
        <v>1069</v>
      </c>
      <c r="E5409" t="s">
        <v>1070</v>
      </c>
      <c r="F5409" t="s">
        <v>1050</v>
      </c>
      <c r="G5409" t="s">
        <v>25</v>
      </c>
      <c r="H5409">
        <v>201911</v>
      </c>
      <c r="I5409">
        <v>50.916699999999999</v>
      </c>
      <c r="J5409">
        <v>2019</v>
      </c>
      <c r="K5409">
        <v>11</v>
      </c>
      <c r="L5409">
        <v>15530</v>
      </c>
      <c r="M5409">
        <v>303007322</v>
      </c>
      <c r="N5409" s="7">
        <v>43936</v>
      </c>
      <c r="P5409" s="7"/>
    </row>
    <row r="5410" spans="1:16" x14ac:dyDescent="0.25">
      <c r="A5410" t="s">
        <v>1028</v>
      </c>
      <c r="B5410" t="s">
        <v>1076</v>
      </c>
      <c r="C5410" t="s">
        <v>1077</v>
      </c>
      <c r="D5410" t="s">
        <v>1078</v>
      </c>
      <c r="E5410" t="s">
        <v>1079</v>
      </c>
      <c r="F5410" t="s">
        <v>1080</v>
      </c>
      <c r="G5410" t="s">
        <v>34</v>
      </c>
      <c r="H5410">
        <v>201911</v>
      </c>
      <c r="I5410">
        <v>204.4639</v>
      </c>
      <c r="J5410">
        <v>2019</v>
      </c>
      <c r="K5410">
        <v>11</v>
      </c>
      <c r="L5410">
        <v>15531</v>
      </c>
      <c r="M5410">
        <v>302105664</v>
      </c>
      <c r="N5410" s="7">
        <v>43903</v>
      </c>
      <c r="P5410" s="7"/>
    </row>
    <row r="5411" spans="1:16" x14ac:dyDescent="0.25">
      <c r="A5411" t="s">
        <v>1045</v>
      </c>
      <c r="B5411" t="s">
        <v>1054</v>
      </c>
      <c r="C5411" t="s">
        <v>1074</v>
      </c>
      <c r="D5411" t="s">
        <v>1071</v>
      </c>
      <c r="E5411" t="s">
        <v>1075</v>
      </c>
      <c r="F5411" t="s">
        <v>1073</v>
      </c>
      <c r="G5411" t="s">
        <v>291</v>
      </c>
      <c r="H5411">
        <v>201911</v>
      </c>
      <c r="I5411">
        <v>171.3064</v>
      </c>
      <c r="J5411">
        <v>2019</v>
      </c>
      <c r="K5411">
        <v>11</v>
      </c>
      <c r="L5411">
        <v>15532</v>
      </c>
      <c r="M5411">
        <v>301906924</v>
      </c>
      <c r="N5411" s="7">
        <v>43859</v>
      </c>
      <c r="P5411" s="7"/>
    </row>
    <row r="5412" spans="1:16" x14ac:dyDescent="0.25">
      <c r="A5412" t="s">
        <v>1045</v>
      </c>
      <c r="B5412" t="s">
        <v>1046</v>
      </c>
      <c r="C5412" t="s">
        <v>1051</v>
      </c>
      <c r="D5412" t="s">
        <v>1052</v>
      </c>
      <c r="E5412" t="s">
        <v>1053</v>
      </c>
      <c r="F5412" t="s">
        <v>1050</v>
      </c>
      <c r="G5412" t="s">
        <v>585</v>
      </c>
      <c r="H5412">
        <v>201911</v>
      </c>
      <c r="I5412">
        <v>211.72200000000001</v>
      </c>
      <c r="J5412">
        <v>2019</v>
      </c>
      <c r="K5412">
        <v>11</v>
      </c>
      <c r="L5412">
        <v>15533</v>
      </c>
      <c r="M5412">
        <v>301503966</v>
      </c>
      <c r="N5412" s="7">
        <v>43861</v>
      </c>
      <c r="P5412" s="7"/>
    </row>
    <row r="5413" spans="1:16" x14ac:dyDescent="0.25">
      <c r="A5413" t="s">
        <v>1045</v>
      </c>
      <c r="B5413" t="s">
        <v>1060</v>
      </c>
      <c r="C5413" t="s">
        <v>1061</v>
      </c>
      <c r="D5413" t="s">
        <v>1062</v>
      </c>
      <c r="E5413" t="s">
        <v>1063</v>
      </c>
      <c r="F5413" t="s">
        <v>1050</v>
      </c>
      <c r="G5413" t="s">
        <v>31</v>
      </c>
      <c r="H5413">
        <v>201911</v>
      </c>
      <c r="I5413">
        <v>580.56669999999997</v>
      </c>
      <c r="J5413">
        <v>2019</v>
      </c>
      <c r="K5413">
        <v>11</v>
      </c>
      <c r="L5413">
        <v>15534</v>
      </c>
      <c r="M5413">
        <v>303004811</v>
      </c>
      <c r="N5413" s="7">
        <v>43842</v>
      </c>
      <c r="P5413" s="7"/>
    </row>
    <row r="5414" spans="1:16" x14ac:dyDescent="0.25">
      <c r="A5414" t="s">
        <v>1045</v>
      </c>
      <c r="B5414" t="s">
        <v>1054</v>
      </c>
      <c r="C5414" t="s">
        <v>1058</v>
      </c>
      <c r="D5414" t="s">
        <v>1056</v>
      </c>
      <c r="E5414" t="s">
        <v>1059</v>
      </c>
      <c r="F5414" t="s">
        <v>1050</v>
      </c>
      <c r="G5414" t="s">
        <v>28</v>
      </c>
      <c r="H5414">
        <v>201911</v>
      </c>
      <c r="I5414">
        <v>289</v>
      </c>
      <c r="J5414">
        <v>2019</v>
      </c>
      <c r="K5414">
        <v>11</v>
      </c>
      <c r="L5414">
        <v>15535</v>
      </c>
      <c r="M5414">
        <v>301908183</v>
      </c>
      <c r="N5414" s="7">
        <v>43895</v>
      </c>
      <c r="P5414" s="7"/>
    </row>
    <row r="5415" spans="1:16" x14ac:dyDescent="0.25">
      <c r="A5415" t="s">
        <v>1045</v>
      </c>
      <c r="B5415" t="s">
        <v>1067</v>
      </c>
      <c r="C5415" t="s">
        <v>1068</v>
      </c>
      <c r="D5415" t="s">
        <v>1069</v>
      </c>
      <c r="E5415" t="s">
        <v>1070</v>
      </c>
      <c r="F5415" t="s">
        <v>1050</v>
      </c>
      <c r="G5415" t="s">
        <v>36</v>
      </c>
      <c r="H5415">
        <v>201911</v>
      </c>
      <c r="I5415">
        <v>37.357300000000002</v>
      </c>
      <c r="J5415">
        <v>2019</v>
      </c>
      <c r="K5415">
        <v>11</v>
      </c>
      <c r="L5415">
        <v>15536</v>
      </c>
      <c r="M5415">
        <v>301604427</v>
      </c>
      <c r="N5415" s="7">
        <v>43768</v>
      </c>
      <c r="P5415" s="7"/>
    </row>
    <row r="5416" spans="1:16" x14ac:dyDescent="0.25">
      <c r="A5416" t="s">
        <v>1045</v>
      </c>
      <c r="B5416" t="s">
        <v>1046</v>
      </c>
      <c r="C5416" t="s">
        <v>1047</v>
      </c>
      <c r="D5416" t="s">
        <v>1048</v>
      </c>
      <c r="E5416" t="s">
        <v>1049</v>
      </c>
      <c r="F5416" t="s">
        <v>1050</v>
      </c>
      <c r="G5416" t="s">
        <v>12</v>
      </c>
      <c r="H5416">
        <v>201911</v>
      </c>
      <c r="I5416">
        <v>357.18610000000001</v>
      </c>
      <c r="J5416">
        <v>2019</v>
      </c>
      <c r="K5416">
        <v>11</v>
      </c>
      <c r="L5416">
        <v>15537</v>
      </c>
      <c r="M5416">
        <v>302108928</v>
      </c>
      <c r="N5416" s="7">
        <v>43841</v>
      </c>
      <c r="P5416" s="7"/>
    </row>
    <row r="5417" spans="1:16" x14ac:dyDescent="0.25">
      <c r="A5417" t="s">
        <v>1028</v>
      </c>
      <c r="B5417" t="s">
        <v>1029</v>
      </c>
      <c r="C5417" t="s">
        <v>1034</v>
      </c>
      <c r="D5417" t="s">
        <v>1035</v>
      </c>
      <c r="E5417" t="s">
        <v>1036</v>
      </c>
      <c r="F5417" t="s">
        <v>1033</v>
      </c>
      <c r="G5417" t="s">
        <v>10</v>
      </c>
      <c r="H5417">
        <v>201911</v>
      </c>
      <c r="I5417">
        <v>194.06892859999999</v>
      </c>
      <c r="J5417">
        <v>2019</v>
      </c>
      <c r="K5417">
        <v>11</v>
      </c>
      <c r="L5417">
        <v>15538</v>
      </c>
      <c r="M5417">
        <v>302107612</v>
      </c>
      <c r="N5417" s="7">
        <v>43905</v>
      </c>
      <c r="P5417" s="7"/>
    </row>
    <row r="5418" spans="1:16" x14ac:dyDescent="0.25">
      <c r="A5418" t="s">
        <v>1045</v>
      </c>
      <c r="B5418" t="s">
        <v>1046</v>
      </c>
      <c r="C5418" t="s">
        <v>1047</v>
      </c>
      <c r="D5418" t="s">
        <v>1048</v>
      </c>
      <c r="E5418" t="s">
        <v>1049</v>
      </c>
      <c r="F5418" t="s">
        <v>1050</v>
      </c>
      <c r="G5418" t="s">
        <v>605</v>
      </c>
      <c r="H5418">
        <v>201911</v>
      </c>
      <c r="I5418">
        <v>242.4117</v>
      </c>
      <c r="J5418">
        <v>2019</v>
      </c>
      <c r="K5418">
        <v>11</v>
      </c>
      <c r="L5418">
        <v>15539</v>
      </c>
      <c r="M5418">
        <v>302110752</v>
      </c>
      <c r="N5418" s="7">
        <v>43949</v>
      </c>
      <c r="P5418" s="7"/>
    </row>
    <row r="5419" spans="1:16" x14ac:dyDescent="0.25">
      <c r="A5419" t="s">
        <v>1045</v>
      </c>
      <c r="B5419" t="s">
        <v>1060</v>
      </c>
      <c r="C5419" t="s">
        <v>1061</v>
      </c>
      <c r="D5419" t="s">
        <v>1062</v>
      </c>
      <c r="E5419" t="s">
        <v>1063</v>
      </c>
      <c r="F5419" t="s">
        <v>1050</v>
      </c>
      <c r="G5419" t="s">
        <v>291</v>
      </c>
      <c r="H5419">
        <v>201911</v>
      </c>
      <c r="I5419">
        <v>512.26959999999997</v>
      </c>
      <c r="J5419">
        <v>2019</v>
      </c>
      <c r="K5419">
        <v>11</v>
      </c>
      <c r="L5419">
        <v>15540</v>
      </c>
      <c r="M5419">
        <v>301806354</v>
      </c>
      <c r="N5419" s="7">
        <v>43854</v>
      </c>
      <c r="P5419" s="7"/>
    </row>
    <row r="5420" spans="1:16" x14ac:dyDescent="0.25">
      <c r="A5420" t="s">
        <v>1045</v>
      </c>
      <c r="B5420" t="s">
        <v>1060</v>
      </c>
      <c r="C5420" t="s">
        <v>1061</v>
      </c>
      <c r="D5420" t="s">
        <v>1062</v>
      </c>
      <c r="E5420" t="s">
        <v>1063</v>
      </c>
      <c r="F5420" t="s">
        <v>1050</v>
      </c>
      <c r="G5420" t="s">
        <v>28</v>
      </c>
      <c r="H5420">
        <v>201911</v>
      </c>
      <c r="I5420">
        <v>526.31569999999999</v>
      </c>
      <c r="J5420">
        <v>2019</v>
      </c>
      <c r="K5420">
        <v>11</v>
      </c>
      <c r="L5420">
        <v>15541</v>
      </c>
      <c r="M5420">
        <v>302107868</v>
      </c>
      <c r="N5420" s="7">
        <v>43945</v>
      </c>
      <c r="P5420" s="7"/>
    </row>
    <row r="5421" spans="1:16" x14ac:dyDescent="0.25">
      <c r="A5421" t="s">
        <v>1028</v>
      </c>
      <c r="B5421" t="s">
        <v>1029</v>
      </c>
      <c r="C5421" t="s">
        <v>1030</v>
      </c>
      <c r="D5421" t="s">
        <v>1031</v>
      </c>
      <c r="E5421" t="s">
        <v>1032</v>
      </c>
      <c r="F5421" t="s">
        <v>1033</v>
      </c>
      <c r="G5421" t="s">
        <v>31</v>
      </c>
      <c r="H5421">
        <v>201911</v>
      </c>
      <c r="I5421">
        <v>398.57142859999999</v>
      </c>
      <c r="J5421">
        <v>2019</v>
      </c>
      <c r="K5421">
        <v>11</v>
      </c>
      <c r="L5421">
        <v>15542</v>
      </c>
      <c r="M5421">
        <v>302106156</v>
      </c>
      <c r="N5421" s="7">
        <v>43794</v>
      </c>
      <c r="P5421" s="7"/>
    </row>
    <row r="5422" spans="1:16" x14ac:dyDescent="0.25">
      <c r="A5422" t="s">
        <v>1028</v>
      </c>
      <c r="B5422" t="s">
        <v>1076</v>
      </c>
      <c r="C5422" t="s">
        <v>1077</v>
      </c>
      <c r="D5422" t="s">
        <v>1078</v>
      </c>
      <c r="E5422" t="s">
        <v>1079</v>
      </c>
      <c r="F5422" t="s">
        <v>1080</v>
      </c>
      <c r="G5422" t="s">
        <v>605</v>
      </c>
      <c r="H5422">
        <v>201911</v>
      </c>
      <c r="I5422">
        <v>162.94929999999999</v>
      </c>
      <c r="J5422">
        <v>2019</v>
      </c>
      <c r="K5422">
        <v>11</v>
      </c>
      <c r="L5422">
        <v>15543</v>
      </c>
      <c r="M5422">
        <v>301100721</v>
      </c>
      <c r="N5422" s="7">
        <v>43909</v>
      </c>
      <c r="P5422" s="7"/>
    </row>
    <row r="5423" spans="1:16" x14ac:dyDescent="0.25">
      <c r="A5423" t="s">
        <v>1045</v>
      </c>
      <c r="B5423" t="s">
        <v>1060</v>
      </c>
      <c r="C5423" t="s">
        <v>1061</v>
      </c>
      <c r="D5423" t="s">
        <v>1062</v>
      </c>
      <c r="E5423" t="s">
        <v>1063</v>
      </c>
      <c r="F5423" t="s">
        <v>1050</v>
      </c>
      <c r="G5423" t="s">
        <v>34</v>
      </c>
      <c r="H5423">
        <v>201911</v>
      </c>
      <c r="I5423">
        <v>511.16669999999999</v>
      </c>
      <c r="J5423">
        <v>2019</v>
      </c>
      <c r="K5423">
        <v>11</v>
      </c>
      <c r="L5423">
        <v>15544</v>
      </c>
      <c r="M5423">
        <v>301603352</v>
      </c>
      <c r="N5423" s="7">
        <v>43931</v>
      </c>
      <c r="P5423" s="7"/>
    </row>
    <row r="5424" spans="1:16" x14ac:dyDescent="0.25">
      <c r="A5424" t="s">
        <v>1045</v>
      </c>
      <c r="B5424" t="s">
        <v>1046</v>
      </c>
      <c r="C5424" t="s">
        <v>1051</v>
      </c>
      <c r="D5424" t="s">
        <v>1052</v>
      </c>
      <c r="E5424" t="s">
        <v>1053</v>
      </c>
      <c r="F5424" t="s">
        <v>1050</v>
      </c>
      <c r="G5424" t="s">
        <v>26</v>
      </c>
      <c r="H5424">
        <v>201911</v>
      </c>
      <c r="I5424">
        <v>368.1728</v>
      </c>
      <c r="J5424">
        <v>2019</v>
      </c>
      <c r="K5424">
        <v>11</v>
      </c>
      <c r="L5424">
        <v>15545</v>
      </c>
      <c r="M5424">
        <v>302106025</v>
      </c>
      <c r="N5424" s="7">
        <v>43946</v>
      </c>
      <c r="P5424" s="7"/>
    </row>
    <row r="5425" spans="1:16" x14ac:dyDescent="0.25">
      <c r="A5425" t="s">
        <v>1045</v>
      </c>
      <c r="B5425" t="s">
        <v>1046</v>
      </c>
      <c r="C5425" t="s">
        <v>1051</v>
      </c>
      <c r="D5425" t="s">
        <v>1052</v>
      </c>
      <c r="E5425" t="s">
        <v>1053</v>
      </c>
      <c r="F5425" t="s">
        <v>1050</v>
      </c>
      <c r="G5425" t="s">
        <v>28</v>
      </c>
      <c r="H5425">
        <v>201911</v>
      </c>
      <c r="I5425">
        <v>353.30630000000002</v>
      </c>
      <c r="J5425">
        <v>2019</v>
      </c>
      <c r="K5425">
        <v>11</v>
      </c>
      <c r="L5425">
        <v>15546</v>
      </c>
      <c r="M5425">
        <v>301302837</v>
      </c>
      <c r="N5425" s="7">
        <v>43775</v>
      </c>
      <c r="P5425" s="7"/>
    </row>
    <row r="5426" spans="1:16" x14ac:dyDescent="0.25">
      <c r="A5426" t="s">
        <v>1045</v>
      </c>
      <c r="B5426" t="s">
        <v>1046</v>
      </c>
      <c r="C5426" t="s">
        <v>1047</v>
      </c>
      <c r="D5426" t="s">
        <v>1048</v>
      </c>
      <c r="E5426" t="s">
        <v>1049</v>
      </c>
      <c r="F5426" t="s">
        <v>1050</v>
      </c>
      <c r="G5426" t="s">
        <v>53</v>
      </c>
      <c r="H5426">
        <v>201911</v>
      </c>
      <c r="I5426">
        <v>258.19099999999997</v>
      </c>
      <c r="J5426">
        <v>2019</v>
      </c>
      <c r="K5426">
        <v>11</v>
      </c>
      <c r="L5426">
        <v>15547</v>
      </c>
      <c r="M5426">
        <v>301908689</v>
      </c>
      <c r="N5426" s="7">
        <v>43766</v>
      </c>
      <c r="P5426" s="7"/>
    </row>
    <row r="5427" spans="1:16" x14ac:dyDescent="0.25">
      <c r="A5427" t="s">
        <v>1045</v>
      </c>
      <c r="B5427" t="s">
        <v>1046</v>
      </c>
      <c r="C5427" t="s">
        <v>1051</v>
      </c>
      <c r="D5427" t="s">
        <v>1052</v>
      </c>
      <c r="E5427" t="s">
        <v>1053</v>
      </c>
      <c r="F5427" t="s">
        <v>1050</v>
      </c>
      <c r="G5427" t="s">
        <v>31</v>
      </c>
      <c r="H5427">
        <v>201911</v>
      </c>
      <c r="I5427">
        <v>394.66329999999999</v>
      </c>
      <c r="J5427">
        <v>2019</v>
      </c>
      <c r="K5427">
        <v>11</v>
      </c>
      <c r="L5427">
        <v>15548</v>
      </c>
      <c r="M5427">
        <v>302105441</v>
      </c>
      <c r="N5427" s="7">
        <v>43922</v>
      </c>
      <c r="P5427" s="7"/>
    </row>
    <row r="5428" spans="1:16" x14ac:dyDescent="0.25">
      <c r="A5428" t="s">
        <v>1045</v>
      </c>
      <c r="B5428" t="s">
        <v>1046</v>
      </c>
      <c r="C5428" t="s">
        <v>1047</v>
      </c>
      <c r="D5428" t="s">
        <v>1048</v>
      </c>
      <c r="E5428" t="s">
        <v>1049</v>
      </c>
      <c r="F5428" t="s">
        <v>1050</v>
      </c>
      <c r="G5428" t="s">
        <v>34</v>
      </c>
      <c r="H5428">
        <v>201911</v>
      </c>
      <c r="I5428">
        <v>213.51329999999999</v>
      </c>
      <c r="J5428">
        <v>2019</v>
      </c>
      <c r="K5428">
        <v>11</v>
      </c>
      <c r="L5428">
        <v>15549</v>
      </c>
      <c r="M5428">
        <v>302103323</v>
      </c>
      <c r="N5428" s="7">
        <v>43869</v>
      </c>
      <c r="P5428" s="7"/>
    </row>
    <row r="5429" spans="1:16" x14ac:dyDescent="0.25">
      <c r="A5429" t="s">
        <v>1045</v>
      </c>
      <c r="B5429" t="s">
        <v>1046</v>
      </c>
      <c r="C5429" t="s">
        <v>1051</v>
      </c>
      <c r="D5429" t="s">
        <v>1052</v>
      </c>
      <c r="E5429" t="s">
        <v>1053</v>
      </c>
      <c r="F5429" t="s">
        <v>1050</v>
      </c>
      <c r="G5429" t="s">
        <v>291</v>
      </c>
      <c r="H5429">
        <v>201911</v>
      </c>
      <c r="I5429">
        <v>346.99779999999998</v>
      </c>
      <c r="J5429">
        <v>2019</v>
      </c>
      <c r="K5429">
        <v>11</v>
      </c>
      <c r="L5429">
        <v>15550</v>
      </c>
      <c r="M5429">
        <v>302103323</v>
      </c>
      <c r="N5429" s="7">
        <v>43783</v>
      </c>
      <c r="P5429" s="7"/>
    </row>
    <row r="5430" spans="1:16" x14ac:dyDescent="0.25">
      <c r="A5430" t="s">
        <v>1037</v>
      </c>
      <c r="B5430" t="s">
        <v>1038</v>
      </c>
      <c r="C5430" t="s">
        <v>1039</v>
      </c>
      <c r="D5430" t="s">
        <v>1040</v>
      </c>
      <c r="E5430" t="s">
        <v>1041</v>
      </c>
      <c r="F5430" t="s">
        <v>1033</v>
      </c>
      <c r="G5430" t="s">
        <v>27</v>
      </c>
      <c r="H5430">
        <v>201911</v>
      </c>
      <c r="I5430">
        <v>474.11333300000001</v>
      </c>
      <c r="J5430">
        <v>2019</v>
      </c>
      <c r="K5430">
        <v>11</v>
      </c>
      <c r="L5430">
        <v>15551</v>
      </c>
      <c r="M5430">
        <v>302104989</v>
      </c>
      <c r="N5430" s="7">
        <v>43897</v>
      </c>
      <c r="P5430" s="7"/>
    </row>
    <row r="5431" spans="1:16" x14ac:dyDescent="0.25">
      <c r="A5431" t="s">
        <v>1045</v>
      </c>
      <c r="B5431" t="s">
        <v>1046</v>
      </c>
      <c r="C5431" t="s">
        <v>1047</v>
      </c>
      <c r="D5431" t="s">
        <v>1048</v>
      </c>
      <c r="E5431" t="s">
        <v>1049</v>
      </c>
      <c r="F5431" t="s">
        <v>1050</v>
      </c>
      <c r="G5431" t="s">
        <v>319</v>
      </c>
      <c r="H5431">
        <v>201911</v>
      </c>
      <c r="I5431">
        <v>190.15369999999999</v>
      </c>
      <c r="J5431">
        <v>2019</v>
      </c>
      <c r="K5431">
        <v>11</v>
      </c>
      <c r="L5431">
        <v>15552</v>
      </c>
      <c r="M5431">
        <v>301905069</v>
      </c>
      <c r="N5431" s="7">
        <v>43900</v>
      </c>
      <c r="P5431" s="7"/>
    </row>
    <row r="5432" spans="1:16" x14ac:dyDescent="0.25">
      <c r="A5432" t="s">
        <v>1045</v>
      </c>
      <c r="B5432" t="s">
        <v>1054</v>
      </c>
      <c r="C5432" t="s">
        <v>1058</v>
      </c>
      <c r="D5432" t="s">
        <v>1056</v>
      </c>
      <c r="E5432" t="s">
        <v>1059</v>
      </c>
      <c r="F5432" t="s">
        <v>1050</v>
      </c>
      <c r="G5432" t="s">
        <v>34</v>
      </c>
      <c r="H5432">
        <v>201911</v>
      </c>
      <c r="I5432">
        <v>133.66669999999999</v>
      </c>
      <c r="J5432">
        <v>2019</v>
      </c>
      <c r="K5432">
        <v>11</v>
      </c>
      <c r="L5432">
        <v>15553</v>
      </c>
      <c r="M5432">
        <v>302102346</v>
      </c>
      <c r="N5432" s="7">
        <v>43797</v>
      </c>
      <c r="P5432" s="7"/>
    </row>
    <row r="5433" spans="1:16" x14ac:dyDescent="0.25">
      <c r="A5433" t="s">
        <v>21</v>
      </c>
      <c r="B5433" t="s">
        <v>22</v>
      </c>
      <c r="C5433" t="s">
        <v>47</v>
      </c>
      <c r="D5433" t="s">
        <v>48</v>
      </c>
      <c r="E5433" t="s">
        <v>49</v>
      </c>
      <c r="F5433" t="s">
        <v>23</v>
      </c>
      <c r="G5433" t="s">
        <v>31</v>
      </c>
      <c r="H5433">
        <v>201911</v>
      </c>
      <c r="I5433">
        <v>147.78800000000001</v>
      </c>
      <c r="J5433">
        <v>2019</v>
      </c>
      <c r="K5433">
        <v>11</v>
      </c>
      <c r="L5433">
        <v>15554</v>
      </c>
      <c r="M5433">
        <v>302105870</v>
      </c>
      <c r="N5433" s="7">
        <v>43933</v>
      </c>
      <c r="P5433" s="7"/>
    </row>
    <row r="5434" spans="1:16" x14ac:dyDescent="0.25">
      <c r="A5434" t="s">
        <v>1028</v>
      </c>
      <c r="B5434" t="s">
        <v>1029</v>
      </c>
      <c r="C5434" t="s">
        <v>1030</v>
      </c>
      <c r="D5434" t="s">
        <v>1031</v>
      </c>
      <c r="E5434" t="s">
        <v>1032</v>
      </c>
      <c r="F5434" t="s">
        <v>1033</v>
      </c>
      <c r="G5434" t="s">
        <v>10</v>
      </c>
      <c r="H5434">
        <v>201911</v>
      </c>
      <c r="I5434">
        <v>219.85749999999999</v>
      </c>
      <c r="J5434">
        <v>2019</v>
      </c>
      <c r="K5434">
        <v>11</v>
      </c>
      <c r="L5434">
        <v>15555</v>
      </c>
      <c r="M5434">
        <v>302108504</v>
      </c>
      <c r="N5434" s="7">
        <v>43906</v>
      </c>
      <c r="P5434" s="7"/>
    </row>
    <row r="5435" spans="1:16" x14ac:dyDescent="0.25">
      <c r="A5435" t="s">
        <v>1045</v>
      </c>
      <c r="B5435" t="s">
        <v>1054</v>
      </c>
      <c r="C5435" t="s">
        <v>1058</v>
      </c>
      <c r="D5435" t="s">
        <v>1056</v>
      </c>
      <c r="E5435" t="s">
        <v>1059</v>
      </c>
      <c r="F5435" t="s">
        <v>1050</v>
      </c>
      <c r="G5435" t="s">
        <v>46</v>
      </c>
      <c r="H5435">
        <v>201911</v>
      </c>
      <c r="I5435">
        <v>143.67580000000001</v>
      </c>
      <c r="J5435">
        <v>2019</v>
      </c>
      <c r="K5435">
        <v>11</v>
      </c>
      <c r="L5435">
        <v>15556</v>
      </c>
      <c r="M5435">
        <v>302106251</v>
      </c>
      <c r="N5435" s="7">
        <v>43931</v>
      </c>
      <c r="P5435" s="7"/>
    </row>
    <row r="5436" spans="1:16" x14ac:dyDescent="0.25">
      <c r="A5436" t="s">
        <v>21</v>
      </c>
      <c r="B5436" t="s">
        <v>22</v>
      </c>
      <c r="C5436" t="s">
        <v>54</v>
      </c>
      <c r="D5436" t="s">
        <v>55</v>
      </c>
      <c r="E5436" t="s">
        <v>56</v>
      </c>
      <c r="F5436" t="s">
        <v>23</v>
      </c>
      <c r="G5436" t="s">
        <v>27</v>
      </c>
      <c r="H5436">
        <v>201911</v>
      </c>
      <c r="I5436">
        <v>104.30929999999999</v>
      </c>
      <c r="J5436">
        <v>2019</v>
      </c>
      <c r="K5436">
        <v>11</v>
      </c>
      <c r="L5436">
        <v>15557</v>
      </c>
      <c r="M5436">
        <v>302106097</v>
      </c>
      <c r="N5436" s="7">
        <v>43856</v>
      </c>
      <c r="P5436" s="7"/>
    </row>
    <row r="5437" spans="1:16" x14ac:dyDescent="0.25">
      <c r="A5437" t="s">
        <v>1028</v>
      </c>
      <c r="B5437" t="s">
        <v>1076</v>
      </c>
      <c r="C5437" t="s">
        <v>1077</v>
      </c>
      <c r="D5437" t="s">
        <v>1078</v>
      </c>
      <c r="E5437" t="s">
        <v>1079</v>
      </c>
      <c r="F5437" t="s">
        <v>1080</v>
      </c>
      <c r="G5437" t="s">
        <v>24</v>
      </c>
      <c r="H5437">
        <v>201911</v>
      </c>
      <c r="I5437">
        <v>162.00863330000001</v>
      </c>
      <c r="J5437">
        <v>2019</v>
      </c>
      <c r="K5437">
        <v>11</v>
      </c>
      <c r="L5437">
        <v>15558</v>
      </c>
      <c r="M5437">
        <v>301408081</v>
      </c>
      <c r="N5437" s="7">
        <v>43947</v>
      </c>
      <c r="P5437" s="7"/>
    </row>
    <row r="5438" spans="1:16" x14ac:dyDescent="0.25">
      <c r="A5438" t="s">
        <v>1037</v>
      </c>
      <c r="B5438" t="s">
        <v>1038</v>
      </c>
      <c r="C5438" t="s">
        <v>1042</v>
      </c>
      <c r="D5438" t="s">
        <v>1043</v>
      </c>
      <c r="E5438" t="s">
        <v>1044</v>
      </c>
      <c r="F5438" t="s">
        <v>1033</v>
      </c>
      <c r="G5438" t="s">
        <v>24</v>
      </c>
      <c r="H5438">
        <v>201911</v>
      </c>
      <c r="I5438">
        <v>318.33</v>
      </c>
      <c r="J5438">
        <v>2019</v>
      </c>
      <c r="K5438">
        <v>11</v>
      </c>
      <c r="L5438">
        <v>15559</v>
      </c>
      <c r="M5438">
        <v>302105533</v>
      </c>
      <c r="N5438" s="7">
        <v>43771</v>
      </c>
      <c r="P5438" s="7"/>
    </row>
    <row r="5439" spans="1:16" x14ac:dyDescent="0.25">
      <c r="A5439" t="s">
        <v>1045</v>
      </c>
      <c r="B5439" t="s">
        <v>1060</v>
      </c>
      <c r="C5439" t="s">
        <v>1061</v>
      </c>
      <c r="D5439" t="s">
        <v>1062</v>
      </c>
      <c r="E5439" t="s">
        <v>1063</v>
      </c>
      <c r="F5439" t="s">
        <v>1050</v>
      </c>
      <c r="G5439" t="s">
        <v>27</v>
      </c>
      <c r="H5439">
        <v>201911</v>
      </c>
      <c r="I5439">
        <v>534.49710000000005</v>
      </c>
      <c r="J5439">
        <v>2019</v>
      </c>
      <c r="K5439">
        <v>11</v>
      </c>
      <c r="L5439">
        <v>15560</v>
      </c>
      <c r="M5439">
        <v>301605809</v>
      </c>
      <c r="N5439" s="7">
        <v>43842</v>
      </c>
      <c r="P5439" s="7"/>
    </row>
    <row r="5440" spans="1:16" x14ac:dyDescent="0.25">
      <c r="A5440" t="s">
        <v>21</v>
      </c>
      <c r="B5440" t="s">
        <v>22</v>
      </c>
      <c r="C5440" t="s">
        <v>54</v>
      </c>
      <c r="D5440" t="s">
        <v>55</v>
      </c>
      <c r="E5440" t="s">
        <v>56</v>
      </c>
      <c r="F5440" t="s">
        <v>23</v>
      </c>
      <c r="G5440" t="s">
        <v>25</v>
      </c>
      <c r="H5440">
        <v>201911</v>
      </c>
      <c r="I5440">
        <v>60.048000000000002</v>
      </c>
      <c r="J5440">
        <v>2019</v>
      </c>
      <c r="K5440">
        <v>11</v>
      </c>
      <c r="L5440">
        <v>15561</v>
      </c>
      <c r="M5440">
        <v>301806354</v>
      </c>
      <c r="N5440" s="7">
        <v>43906</v>
      </c>
      <c r="P5440" s="7"/>
    </row>
    <row r="5441" spans="1:16" x14ac:dyDescent="0.25">
      <c r="A5441" t="s">
        <v>1045</v>
      </c>
      <c r="B5441" t="s">
        <v>1046</v>
      </c>
      <c r="C5441" t="s">
        <v>1047</v>
      </c>
      <c r="D5441" t="s">
        <v>1048</v>
      </c>
      <c r="E5441" t="s">
        <v>1049</v>
      </c>
      <c r="F5441" t="s">
        <v>1050</v>
      </c>
      <c r="G5441" t="s">
        <v>46</v>
      </c>
      <c r="H5441">
        <v>201911</v>
      </c>
      <c r="I5441">
        <v>249.57470000000001</v>
      </c>
      <c r="J5441">
        <v>2019</v>
      </c>
      <c r="K5441">
        <v>11</v>
      </c>
      <c r="L5441">
        <v>15562</v>
      </c>
      <c r="M5441">
        <v>199300722</v>
      </c>
      <c r="N5441" s="7">
        <v>43765</v>
      </c>
      <c r="P5441" s="7"/>
    </row>
    <row r="5442" spans="1:16" x14ac:dyDescent="0.25">
      <c r="A5442" t="s">
        <v>1045</v>
      </c>
      <c r="B5442" t="s">
        <v>1046</v>
      </c>
      <c r="C5442" t="s">
        <v>1051</v>
      </c>
      <c r="D5442" t="s">
        <v>1052</v>
      </c>
      <c r="E5442" t="s">
        <v>1053</v>
      </c>
      <c r="F5442" t="s">
        <v>1050</v>
      </c>
      <c r="G5442" t="s">
        <v>27</v>
      </c>
      <c r="H5442">
        <v>201911</v>
      </c>
      <c r="I5442">
        <v>365.61349999999999</v>
      </c>
      <c r="J5442">
        <v>2019</v>
      </c>
      <c r="K5442">
        <v>11</v>
      </c>
      <c r="L5442">
        <v>15563</v>
      </c>
      <c r="M5442">
        <v>302108928</v>
      </c>
      <c r="N5442" s="7">
        <v>43854</v>
      </c>
      <c r="P5442" s="7"/>
    </row>
    <row r="5443" spans="1:16" x14ac:dyDescent="0.25">
      <c r="A5443" t="s">
        <v>1045</v>
      </c>
      <c r="B5443" t="s">
        <v>1054</v>
      </c>
      <c r="C5443" t="s">
        <v>1058</v>
      </c>
      <c r="D5443" t="s">
        <v>1056</v>
      </c>
      <c r="E5443" t="s">
        <v>1059</v>
      </c>
      <c r="F5443" t="s">
        <v>1050</v>
      </c>
      <c r="G5443" t="s">
        <v>244</v>
      </c>
      <c r="H5443">
        <v>201911</v>
      </c>
      <c r="I5443">
        <v>255.51</v>
      </c>
      <c r="J5443">
        <v>2019</v>
      </c>
      <c r="K5443">
        <v>11</v>
      </c>
      <c r="L5443">
        <v>15564</v>
      </c>
      <c r="M5443">
        <v>302108285</v>
      </c>
      <c r="N5443" s="7">
        <v>43829</v>
      </c>
      <c r="P5443" s="7"/>
    </row>
    <row r="5444" spans="1:16" x14ac:dyDescent="0.25">
      <c r="A5444" t="s">
        <v>1045</v>
      </c>
      <c r="B5444" t="s">
        <v>1046</v>
      </c>
      <c r="C5444" t="s">
        <v>1047</v>
      </c>
      <c r="D5444" t="s">
        <v>1048</v>
      </c>
      <c r="E5444" t="s">
        <v>1049</v>
      </c>
      <c r="F5444" t="s">
        <v>1050</v>
      </c>
      <c r="G5444" t="s">
        <v>30</v>
      </c>
      <c r="H5444">
        <v>201911</v>
      </c>
      <c r="I5444">
        <v>243.19300000000001</v>
      </c>
      <c r="J5444">
        <v>2019</v>
      </c>
      <c r="K5444">
        <v>11</v>
      </c>
      <c r="L5444">
        <v>15565</v>
      </c>
      <c r="M5444">
        <v>301906171</v>
      </c>
      <c r="N5444" s="7">
        <v>43793</v>
      </c>
      <c r="P5444" s="7"/>
    </row>
    <row r="5445" spans="1:16" x14ac:dyDescent="0.25">
      <c r="A5445" t="s">
        <v>1045</v>
      </c>
      <c r="B5445" t="s">
        <v>1060</v>
      </c>
      <c r="C5445" t="s">
        <v>1064</v>
      </c>
      <c r="D5445" t="s">
        <v>1065</v>
      </c>
      <c r="E5445" t="s">
        <v>1066</v>
      </c>
      <c r="F5445" t="s">
        <v>1050</v>
      </c>
      <c r="G5445" t="s">
        <v>36</v>
      </c>
      <c r="H5445">
        <v>201911</v>
      </c>
      <c r="I5445">
        <v>627.03030000000001</v>
      </c>
      <c r="J5445">
        <v>2019</v>
      </c>
      <c r="K5445">
        <v>11</v>
      </c>
      <c r="L5445">
        <v>15566</v>
      </c>
      <c r="M5445">
        <v>302105999</v>
      </c>
      <c r="N5445" s="7">
        <v>43824</v>
      </c>
      <c r="P5445" s="7"/>
    </row>
    <row r="5446" spans="1:16" x14ac:dyDescent="0.25">
      <c r="A5446" t="s">
        <v>1045</v>
      </c>
      <c r="B5446" t="s">
        <v>1054</v>
      </c>
      <c r="C5446" t="s">
        <v>1058</v>
      </c>
      <c r="D5446" t="s">
        <v>1056</v>
      </c>
      <c r="E5446" t="s">
        <v>1059</v>
      </c>
      <c r="F5446" t="s">
        <v>1050</v>
      </c>
      <c r="G5446" t="s">
        <v>15</v>
      </c>
      <c r="H5446">
        <v>201911</v>
      </c>
      <c r="I5446">
        <v>143.55109999999999</v>
      </c>
      <c r="J5446">
        <v>2019</v>
      </c>
      <c r="K5446">
        <v>11</v>
      </c>
      <c r="L5446">
        <v>15567</v>
      </c>
      <c r="M5446">
        <v>302110887</v>
      </c>
      <c r="N5446" s="7">
        <v>43815</v>
      </c>
      <c r="P5446" s="7"/>
    </row>
    <row r="5447" spans="1:16" x14ac:dyDescent="0.25">
      <c r="A5447" t="s">
        <v>1045</v>
      </c>
      <c r="B5447" t="s">
        <v>1054</v>
      </c>
      <c r="C5447" t="s">
        <v>1055</v>
      </c>
      <c r="D5447" t="s">
        <v>1071</v>
      </c>
      <c r="E5447" t="s">
        <v>1072</v>
      </c>
      <c r="F5447" t="s">
        <v>1073</v>
      </c>
      <c r="G5447" t="s">
        <v>27</v>
      </c>
      <c r="H5447">
        <v>201911</v>
      </c>
      <c r="I5447">
        <v>144.34399999999999</v>
      </c>
      <c r="J5447">
        <v>2019</v>
      </c>
      <c r="K5447">
        <v>11</v>
      </c>
      <c r="L5447">
        <v>15568</v>
      </c>
      <c r="M5447">
        <v>301905506</v>
      </c>
      <c r="N5447" s="7">
        <v>43926</v>
      </c>
      <c r="P5447" s="7"/>
    </row>
    <row r="5448" spans="1:16" x14ac:dyDescent="0.25">
      <c r="A5448" t="s">
        <v>1045</v>
      </c>
      <c r="B5448" t="s">
        <v>1046</v>
      </c>
      <c r="C5448" t="s">
        <v>1051</v>
      </c>
      <c r="D5448" t="s">
        <v>1052</v>
      </c>
      <c r="E5448" t="s">
        <v>1053</v>
      </c>
      <c r="F5448" t="s">
        <v>1050</v>
      </c>
      <c r="G5448" t="s">
        <v>15</v>
      </c>
      <c r="H5448">
        <v>201911</v>
      </c>
      <c r="I5448">
        <v>258.6601</v>
      </c>
      <c r="J5448">
        <v>2019</v>
      </c>
      <c r="K5448">
        <v>11</v>
      </c>
      <c r="L5448">
        <v>15569</v>
      </c>
      <c r="M5448">
        <v>301506394</v>
      </c>
      <c r="N5448" s="7">
        <v>43833</v>
      </c>
      <c r="P5448" s="7"/>
    </row>
    <row r="5449" spans="1:16" x14ac:dyDescent="0.25">
      <c r="A5449" t="s">
        <v>1028</v>
      </c>
      <c r="B5449" t="s">
        <v>1029</v>
      </c>
      <c r="C5449" t="s">
        <v>1034</v>
      </c>
      <c r="D5449" t="s">
        <v>1035</v>
      </c>
      <c r="E5449" t="s">
        <v>1036</v>
      </c>
      <c r="F5449" t="s">
        <v>1033</v>
      </c>
      <c r="G5449" t="s">
        <v>35</v>
      </c>
      <c r="H5449">
        <v>201911</v>
      </c>
      <c r="I5449">
        <v>208.33333329999999</v>
      </c>
      <c r="J5449">
        <v>2019</v>
      </c>
      <c r="K5449">
        <v>11</v>
      </c>
      <c r="L5449">
        <v>15570</v>
      </c>
      <c r="M5449">
        <v>302109582</v>
      </c>
      <c r="N5449" s="7">
        <v>43824</v>
      </c>
      <c r="P5449" s="7"/>
    </row>
    <row r="5450" spans="1:16" x14ac:dyDescent="0.25">
      <c r="A5450" t="s">
        <v>1045</v>
      </c>
      <c r="B5450" t="s">
        <v>1046</v>
      </c>
      <c r="C5450" t="s">
        <v>1047</v>
      </c>
      <c r="D5450" t="s">
        <v>1048</v>
      </c>
      <c r="E5450" t="s">
        <v>1049</v>
      </c>
      <c r="F5450" t="s">
        <v>1050</v>
      </c>
      <c r="G5450" t="s">
        <v>37</v>
      </c>
      <c r="H5450">
        <v>201911</v>
      </c>
      <c r="I5450">
        <v>233.38550000000001</v>
      </c>
      <c r="J5450">
        <v>2019</v>
      </c>
      <c r="K5450">
        <v>11</v>
      </c>
      <c r="L5450">
        <v>15571</v>
      </c>
      <c r="M5450">
        <v>302105349</v>
      </c>
      <c r="N5450" s="7">
        <v>43816</v>
      </c>
      <c r="P5450" s="7"/>
    </row>
    <row r="5451" spans="1:16" x14ac:dyDescent="0.25">
      <c r="A5451" t="s">
        <v>1045</v>
      </c>
      <c r="B5451" t="s">
        <v>1054</v>
      </c>
      <c r="C5451" t="s">
        <v>1058</v>
      </c>
      <c r="D5451" t="s">
        <v>1056</v>
      </c>
      <c r="E5451" t="s">
        <v>1059</v>
      </c>
      <c r="F5451" t="s">
        <v>1050</v>
      </c>
      <c r="G5451" t="s">
        <v>319</v>
      </c>
      <c r="H5451">
        <v>201911</v>
      </c>
      <c r="I5451">
        <v>180.71600000000001</v>
      </c>
      <c r="J5451">
        <v>2019</v>
      </c>
      <c r="K5451">
        <v>11</v>
      </c>
      <c r="L5451">
        <v>15572</v>
      </c>
      <c r="M5451">
        <v>301804907</v>
      </c>
      <c r="N5451" s="7">
        <v>43781</v>
      </c>
      <c r="P5451" s="7"/>
    </row>
    <row r="5452" spans="1:16" x14ac:dyDescent="0.25">
      <c r="A5452" t="s">
        <v>1045</v>
      </c>
      <c r="B5452" t="s">
        <v>1054</v>
      </c>
      <c r="C5452" t="s">
        <v>1074</v>
      </c>
      <c r="D5452" t="s">
        <v>1071</v>
      </c>
      <c r="E5452" t="s">
        <v>1075</v>
      </c>
      <c r="F5452" t="s">
        <v>1073</v>
      </c>
      <c r="G5452" t="s">
        <v>319</v>
      </c>
      <c r="H5452">
        <v>201911</v>
      </c>
      <c r="I5452">
        <v>125.45</v>
      </c>
      <c r="J5452">
        <v>2019</v>
      </c>
      <c r="K5452">
        <v>11</v>
      </c>
      <c r="L5452">
        <v>15573</v>
      </c>
      <c r="M5452">
        <v>300303165</v>
      </c>
      <c r="N5452" s="7">
        <v>43766</v>
      </c>
      <c r="P5452" s="7"/>
    </row>
    <row r="5453" spans="1:16" x14ac:dyDescent="0.25">
      <c r="A5453" t="s">
        <v>1045</v>
      </c>
      <c r="B5453" t="s">
        <v>1046</v>
      </c>
      <c r="C5453" t="s">
        <v>1051</v>
      </c>
      <c r="D5453" t="s">
        <v>1052</v>
      </c>
      <c r="E5453" t="s">
        <v>1053</v>
      </c>
      <c r="F5453" t="s">
        <v>1050</v>
      </c>
      <c r="G5453" t="s">
        <v>36</v>
      </c>
      <c r="H5453">
        <v>201911</v>
      </c>
      <c r="I5453">
        <v>209.62860000000001</v>
      </c>
      <c r="J5453">
        <v>2019</v>
      </c>
      <c r="K5453">
        <v>11</v>
      </c>
      <c r="L5453">
        <v>15574</v>
      </c>
      <c r="M5453">
        <v>302102722</v>
      </c>
      <c r="N5453" s="7">
        <v>43941</v>
      </c>
      <c r="P5453" s="7"/>
    </row>
    <row r="5454" spans="1:16" x14ac:dyDescent="0.25">
      <c r="A5454" t="s">
        <v>1045</v>
      </c>
      <c r="B5454" t="s">
        <v>1067</v>
      </c>
      <c r="C5454" t="s">
        <v>1068</v>
      </c>
      <c r="D5454" t="s">
        <v>1069</v>
      </c>
      <c r="E5454" t="s">
        <v>1070</v>
      </c>
      <c r="F5454" t="s">
        <v>1050</v>
      </c>
      <c r="G5454" t="s">
        <v>12</v>
      </c>
      <c r="H5454">
        <v>201911</v>
      </c>
      <c r="I5454">
        <v>71.171099999999996</v>
      </c>
      <c r="J5454">
        <v>2019</v>
      </c>
      <c r="K5454">
        <v>11</v>
      </c>
      <c r="L5454">
        <v>15575</v>
      </c>
      <c r="M5454">
        <v>302108899</v>
      </c>
      <c r="N5454" s="7">
        <v>43914</v>
      </c>
      <c r="P5454" s="7"/>
    </row>
    <row r="5455" spans="1:16" x14ac:dyDescent="0.25">
      <c r="A5455" t="s">
        <v>41</v>
      </c>
      <c r="B5455" t="s">
        <v>22</v>
      </c>
      <c r="C5455" t="s">
        <v>57</v>
      </c>
      <c r="D5455" t="s">
        <v>58</v>
      </c>
      <c r="E5455" t="s">
        <v>59</v>
      </c>
      <c r="F5455" t="s">
        <v>23</v>
      </c>
      <c r="G5455" t="s">
        <v>46</v>
      </c>
      <c r="H5455">
        <v>201911</v>
      </c>
      <c r="I5455">
        <v>57.265599999999999</v>
      </c>
      <c r="J5455">
        <v>2019</v>
      </c>
      <c r="K5455">
        <v>11</v>
      </c>
      <c r="L5455">
        <v>15576</v>
      </c>
      <c r="M5455">
        <v>303004417</v>
      </c>
      <c r="N5455" s="7">
        <v>43898</v>
      </c>
      <c r="P5455" s="7"/>
    </row>
    <row r="5456" spans="1:16" x14ac:dyDescent="0.25">
      <c r="A5456" t="s">
        <v>1045</v>
      </c>
      <c r="B5456" t="s">
        <v>1054</v>
      </c>
      <c r="C5456" t="s">
        <v>1055</v>
      </c>
      <c r="D5456" t="s">
        <v>1071</v>
      </c>
      <c r="E5456" t="s">
        <v>1072</v>
      </c>
      <c r="F5456" t="s">
        <v>1073</v>
      </c>
      <c r="G5456" t="s">
        <v>26</v>
      </c>
      <c r="H5456">
        <v>201911</v>
      </c>
      <c r="I5456">
        <v>140.38210000000001</v>
      </c>
      <c r="J5456">
        <v>2019</v>
      </c>
      <c r="K5456">
        <v>11</v>
      </c>
      <c r="L5456">
        <v>15577</v>
      </c>
      <c r="M5456">
        <v>301905495</v>
      </c>
      <c r="N5456" s="7">
        <v>43940</v>
      </c>
      <c r="P5456" s="7"/>
    </row>
    <row r="5457" spans="1:16" x14ac:dyDescent="0.25">
      <c r="A5457" t="s">
        <v>1028</v>
      </c>
      <c r="B5457" t="s">
        <v>1076</v>
      </c>
      <c r="C5457" t="s">
        <v>1077</v>
      </c>
      <c r="D5457" t="s">
        <v>1078</v>
      </c>
      <c r="E5457" t="s">
        <v>1079</v>
      </c>
      <c r="F5457" t="s">
        <v>1080</v>
      </c>
      <c r="G5457" t="s">
        <v>42</v>
      </c>
      <c r="H5457">
        <v>201911</v>
      </c>
      <c r="I5457">
        <v>191.46100000000001</v>
      </c>
      <c r="J5457">
        <v>2019</v>
      </c>
      <c r="K5457">
        <v>11</v>
      </c>
      <c r="L5457">
        <v>15578</v>
      </c>
      <c r="M5457">
        <v>302107689</v>
      </c>
      <c r="N5457" s="7">
        <v>43885</v>
      </c>
      <c r="P5457" s="7"/>
    </row>
    <row r="5458" spans="1:16" x14ac:dyDescent="0.25">
      <c r="A5458" t="s">
        <v>1028</v>
      </c>
      <c r="B5458" t="s">
        <v>1076</v>
      </c>
      <c r="C5458" t="s">
        <v>1077</v>
      </c>
      <c r="D5458" t="s">
        <v>1078</v>
      </c>
      <c r="E5458" t="s">
        <v>1079</v>
      </c>
      <c r="F5458" t="s">
        <v>1080</v>
      </c>
      <c r="G5458" t="s">
        <v>37</v>
      </c>
      <c r="H5458">
        <v>201911</v>
      </c>
      <c r="I5458">
        <v>161.95070000000001</v>
      </c>
      <c r="J5458">
        <v>2019</v>
      </c>
      <c r="K5458">
        <v>11</v>
      </c>
      <c r="L5458">
        <v>15579</v>
      </c>
      <c r="M5458">
        <v>301906439</v>
      </c>
      <c r="N5458" s="7">
        <v>43809</v>
      </c>
      <c r="P5458" s="7"/>
    </row>
    <row r="5459" spans="1:16" x14ac:dyDescent="0.25">
      <c r="A5459" t="s">
        <v>1045</v>
      </c>
      <c r="B5459" t="s">
        <v>1046</v>
      </c>
      <c r="C5459" t="s">
        <v>1051</v>
      </c>
      <c r="D5459" t="s">
        <v>1052</v>
      </c>
      <c r="E5459" t="s">
        <v>1053</v>
      </c>
      <c r="F5459" t="s">
        <v>1050</v>
      </c>
      <c r="G5459" t="s">
        <v>24</v>
      </c>
      <c r="H5459">
        <v>201911</v>
      </c>
      <c r="I5459">
        <v>319.7355</v>
      </c>
      <c r="J5459">
        <v>2019</v>
      </c>
      <c r="K5459">
        <v>11</v>
      </c>
      <c r="L5459">
        <v>15580</v>
      </c>
      <c r="M5459">
        <v>302109886</v>
      </c>
      <c r="N5459" s="7">
        <v>43818</v>
      </c>
      <c r="P5459" s="7"/>
    </row>
    <row r="5460" spans="1:16" x14ac:dyDescent="0.25">
      <c r="A5460" t="s">
        <v>41</v>
      </c>
      <c r="B5460" t="s">
        <v>22</v>
      </c>
      <c r="C5460" t="s">
        <v>57</v>
      </c>
      <c r="D5460" t="s">
        <v>58</v>
      </c>
      <c r="E5460" t="s">
        <v>59</v>
      </c>
      <c r="F5460" t="s">
        <v>23</v>
      </c>
      <c r="G5460" t="s">
        <v>27</v>
      </c>
      <c r="H5460">
        <v>201911</v>
      </c>
      <c r="I5460">
        <v>55.533200000000001</v>
      </c>
      <c r="J5460">
        <v>2019</v>
      </c>
      <c r="K5460">
        <v>11</v>
      </c>
      <c r="L5460">
        <v>15581</v>
      </c>
      <c r="M5460">
        <v>302107030</v>
      </c>
      <c r="N5460" s="7">
        <v>43907</v>
      </c>
      <c r="P5460" s="7"/>
    </row>
    <row r="5461" spans="1:16" x14ac:dyDescent="0.25">
      <c r="A5461" t="s">
        <v>1045</v>
      </c>
      <c r="B5461" t="s">
        <v>1060</v>
      </c>
      <c r="C5461" t="s">
        <v>1064</v>
      </c>
      <c r="D5461" t="s">
        <v>1065</v>
      </c>
      <c r="E5461" t="s">
        <v>1066</v>
      </c>
      <c r="F5461" t="s">
        <v>1050</v>
      </c>
      <c r="G5461" t="s">
        <v>35</v>
      </c>
      <c r="H5461">
        <v>201911</v>
      </c>
      <c r="I5461">
        <v>522.56169999999997</v>
      </c>
      <c r="J5461">
        <v>2019</v>
      </c>
      <c r="K5461">
        <v>11</v>
      </c>
      <c r="L5461">
        <v>15582</v>
      </c>
      <c r="M5461">
        <v>303004752</v>
      </c>
      <c r="N5461" s="7">
        <v>43900</v>
      </c>
      <c r="P5461" s="7"/>
    </row>
    <row r="5462" spans="1:16" x14ac:dyDescent="0.25">
      <c r="A5462" t="s">
        <v>1045</v>
      </c>
      <c r="B5462" t="s">
        <v>1054</v>
      </c>
      <c r="C5462" t="s">
        <v>1058</v>
      </c>
      <c r="D5462" t="s">
        <v>1056</v>
      </c>
      <c r="E5462" t="s">
        <v>1059</v>
      </c>
      <c r="F5462" t="s">
        <v>1050</v>
      </c>
      <c r="G5462" t="s">
        <v>323</v>
      </c>
      <c r="H5462">
        <v>201911</v>
      </c>
      <c r="I5462">
        <v>210.79730000000001</v>
      </c>
      <c r="J5462">
        <v>2019</v>
      </c>
      <c r="K5462">
        <v>11</v>
      </c>
      <c r="L5462">
        <v>15583</v>
      </c>
      <c r="M5462">
        <v>303006095</v>
      </c>
      <c r="N5462" s="7">
        <v>43915</v>
      </c>
      <c r="P5462" s="7"/>
    </row>
    <row r="5463" spans="1:16" x14ac:dyDescent="0.25">
      <c r="A5463" t="s">
        <v>1045</v>
      </c>
      <c r="B5463" t="s">
        <v>1054</v>
      </c>
      <c r="C5463" t="s">
        <v>1058</v>
      </c>
      <c r="D5463" t="s">
        <v>1056</v>
      </c>
      <c r="E5463" t="s">
        <v>1059</v>
      </c>
      <c r="F5463" t="s">
        <v>1050</v>
      </c>
      <c r="G5463" t="s">
        <v>349</v>
      </c>
      <c r="H5463">
        <v>201911</v>
      </c>
      <c r="I5463">
        <v>305.93430000000001</v>
      </c>
      <c r="J5463">
        <v>2019</v>
      </c>
      <c r="K5463">
        <v>11</v>
      </c>
      <c r="L5463">
        <v>15584</v>
      </c>
      <c r="M5463">
        <v>301806805</v>
      </c>
      <c r="N5463" s="7">
        <v>43926</v>
      </c>
      <c r="P5463" s="7"/>
    </row>
    <row r="5464" spans="1:16" x14ac:dyDescent="0.25">
      <c r="A5464" t="s">
        <v>1028</v>
      </c>
      <c r="B5464" t="s">
        <v>1076</v>
      </c>
      <c r="C5464" t="s">
        <v>1077</v>
      </c>
      <c r="D5464" t="s">
        <v>1078</v>
      </c>
      <c r="E5464" t="s">
        <v>1079</v>
      </c>
      <c r="F5464" t="s">
        <v>1080</v>
      </c>
      <c r="G5464" t="s">
        <v>32</v>
      </c>
      <c r="H5464">
        <v>201911</v>
      </c>
      <c r="I5464">
        <v>158.42400000000001</v>
      </c>
      <c r="J5464">
        <v>2019</v>
      </c>
      <c r="K5464">
        <v>11</v>
      </c>
      <c r="L5464">
        <v>15585</v>
      </c>
      <c r="M5464">
        <v>301806668</v>
      </c>
      <c r="N5464" s="7">
        <v>43916</v>
      </c>
      <c r="P5464" s="7"/>
    </row>
    <row r="5465" spans="1:16" x14ac:dyDescent="0.25">
      <c r="A5465" t="s">
        <v>1045</v>
      </c>
      <c r="B5465" t="s">
        <v>1046</v>
      </c>
      <c r="C5465" t="s">
        <v>1047</v>
      </c>
      <c r="D5465" t="s">
        <v>1048</v>
      </c>
      <c r="E5465" t="s">
        <v>1049</v>
      </c>
      <c r="F5465" t="s">
        <v>1050</v>
      </c>
      <c r="G5465" t="s">
        <v>11</v>
      </c>
      <c r="H5465">
        <v>201911</v>
      </c>
      <c r="I5465">
        <v>222.84</v>
      </c>
      <c r="J5465">
        <v>2019</v>
      </c>
      <c r="K5465">
        <v>11</v>
      </c>
      <c r="L5465">
        <v>15586</v>
      </c>
      <c r="M5465">
        <v>301703769</v>
      </c>
      <c r="N5465" s="7">
        <v>43825</v>
      </c>
      <c r="P5465" s="7"/>
    </row>
    <row r="5466" spans="1:16" x14ac:dyDescent="0.25">
      <c r="A5466" t="s">
        <v>21</v>
      </c>
      <c r="B5466" t="s">
        <v>22</v>
      </c>
      <c r="C5466" t="s">
        <v>54</v>
      </c>
      <c r="D5466" t="s">
        <v>55</v>
      </c>
      <c r="E5466" t="s">
        <v>56</v>
      </c>
      <c r="F5466" t="s">
        <v>23</v>
      </c>
      <c r="G5466" t="s">
        <v>31</v>
      </c>
      <c r="H5466">
        <v>201911</v>
      </c>
      <c r="I5466">
        <v>139.1</v>
      </c>
      <c r="J5466">
        <v>2019</v>
      </c>
      <c r="K5466">
        <v>11</v>
      </c>
      <c r="L5466">
        <v>15587</v>
      </c>
      <c r="M5466">
        <v>302107868</v>
      </c>
      <c r="N5466" s="7">
        <v>43864</v>
      </c>
      <c r="P5466" s="7"/>
    </row>
    <row r="5467" spans="1:16" x14ac:dyDescent="0.25">
      <c r="A5467" t="s">
        <v>1028</v>
      </c>
      <c r="B5467" t="s">
        <v>1029</v>
      </c>
      <c r="C5467" t="s">
        <v>1034</v>
      </c>
      <c r="D5467" t="s">
        <v>1035</v>
      </c>
      <c r="E5467" t="s">
        <v>1036</v>
      </c>
      <c r="F5467" t="s">
        <v>1033</v>
      </c>
      <c r="G5467" t="s">
        <v>26</v>
      </c>
      <c r="H5467">
        <v>201911</v>
      </c>
      <c r="I5467">
        <v>213.67400000000001</v>
      </c>
      <c r="J5467">
        <v>2019</v>
      </c>
      <c r="K5467">
        <v>11</v>
      </c>
      <c r="L5467">
        <v>15588</v>
      </c>
      <c r="M5467">
        <v>302107550</v>
      </c>
      <c r="N5467" s="7">
        <v>43907</v>
      </c>
      <c r="P5467" s="7"/>
    </row>
    <row r="5468" spans="1:16" x14ac:dyDescent="0.25">
      <c r="A5468" t="s">
        <v>1045</v>
      </c>
      <c r="B5468" t="s">
        <v>1046</v>
      </c>
      <c r="C5468" t="s">
        <v>1051</v>
      </c>
      <c r="D5468" t="s">
        <v>1052</v>
      </c>
      <c r="E5468" t="s">
        <v>1053</v>
      </c>
      <c r="F5468" t="s">
        <v>1050</v>
      </c>
      <c r="G5468" t="s">
        <v>323</v>
      </c>
      <c r="H5468">
        <v>201911</v>
      </c>
      <c r="I5468">
        <v>331.70699999999999</v>
      </c>
      <c r="J5468">
        <v>2019</v>
      </c>
      <c r="K5468">
        <v>11</v>
      </c>
      <c r="L5468">
        <v>15589</v>
      </c>
      <c r="M5468">
        <v>302104929</v>
      </c>
      <c r="N5468" s="7">
        <v>43898</v>
      </c>
      <c r="P5468" s="7"/>
    </row>
    <row r="5469" spans="1:16" x14ac:dyDescent="0.25">
      <c r="A5469" t="s">
        <v>1045</v>
      </c>
      <c r="B5469" t="s">
        <v>1060</v>
      </c>
      <c r="C5469" t="s">
        <v>1061</v>
      </c>
      <c r="D5469" t="s">
        <v>1062</v>
      </c>
      <c r="E5469" t="s">
        <v>1063</v>
      </c>
      <c r="F5469" t="s">
        <v>1050</v>
      </c>
      <c r="G5469" t="s">
        <v>323</v>
      </c>
      <c r="H5469">
        <v>201911</v>
      </c>
      <c r="I5469">
        <v>551.33630000000005</v>
      </c>
      <c r="J5469">
        <v>2019</v>
      </c>
      <c r="K5469">
        <v>11</v>
      </c>
      <c r="L5469">
        <v>15590</v>
      </c>
      <c r="M5469">
        <v>303008935</v>
      </c>
      <c r="N5469" s="7">
        <v>43828</v>
      </c>
      <c r="P5469" s="7"/>
    </row>
    <row r="5470" spans="1:16" x14ac:dyDescent="0.25">
      <c r="A5470" t="s">
        <v>1045</v>
      </c>
      <c r="B5470" t="s">
        <v>1060</v>
      </c>
      <c r="C5470" t="s">
        <v>1064</v>
      </c>
      <c r="D5470" t="s">
        <v>1065</v>
      </c>
      <c r="E5470" t="s">
        <v>1066</v>
      </c>
      <c r="F5470" t="s">
        <v>1050</v>
      </c>
      <c r="G5470" t="s">
        <v>15</v>
      </c>
      <c r="H5470">
        <v>201911</v>
      </c>
      <c r="I5470">
        <v>498.0806</v>
      </c>
      <c r="J5470">
        <v>2019</v>
      </c>
      <c r="K5470">
        <v>11</v>
      </c>
      <c r="L5470">
        <v>15591</v>
      </c>
      <c r="M5470">
        <v>303004483</v>
      </c>
      <c r="N5470" s="7">
        <v>43915</v>
      </c>
      <c r="P5470" s="7"/>
    </row>
    <row r="5471" spans="1:16" x14ac:dyDescent="0.25">
      <c r="A5471" t="s">
        <v>1028</v>
      </c>
      <c r="B5471" t="s">
        <v>1076</v>
      </c>
      <c r="C5471" t="s">
        <v>1077</v>
      </c>
      <c r="D5471" t="s">
        <v>1078</v>
      </c>
      <c r="E5471" t="s">
        <v>1079</v>
      </c>
      <c r="F5471" t="s">
        <v>1080</v>
      </c>
      <c r="G5471" t="s">
        <v>338</v>
      </c>
      <c r="H5471">
        <v>201911</v>
      </c>
      <c r="I5471">
        <v>155.96799999999999</v>
      </c>
      <c r="J5471">
        <v>2019</v>
      </c>
      <c r="K5471">
        <v>11</v>
      </c>
      <c r="L5471">
        <v>15592</v>
      </c>
      <c r="M5471">
        <v>302109696</v>
      </c>
      <c r="N5471" s="7">
        <v>43907</v>
      </c>
      <c r="P5471" s="7"/>
    </row>
    <row r="5472" spans="1:16" x14ac:dyDescent="0.25">
      <c r="A5472" t="s">
        <v>1045</v>
      </c>
      <c r="B5472" t="s">
        <v>1060</v>
      </c>
      <c r="C5472" t="s">
        <v>1064</v>
      </c>
      <c r="D5472" t="s">
        <v>1065</v>
      </c>
      <c r="E5472" t="s">
        <v>1066</v>
      </c>
      <c r="F5472" t="s">
        <v>1050</v>
      </c>
      <c r="G5472" t="s">
        <v>32</v>
      </c>
      <c r="H5472">
        <v>201911</v>
      </c>
      <c r="I5472">
        <v>573.96410000000003</v>
      </c>
      <c r="J5472">
        <v>2019</v>
      </c>
      <c r="K5472">
        <v>11</v>
      </c>
      <c r="L5472">
        <v>15593</v>
      </c>
      <c r="M5472">
        <v>303006513</v>
      </c>
      <c r="N5472" s="7">
        <v>43876</v>
      </c>
      <c r="P5472" s="7"/>
    </row>
    <row r="5473" spans="1:16" x14ac:dyDescent="0.25">
      <c r="A5473" t="s">
        <v>1045</v>
      </c>
      <c r="B5473" t="s">
        <v>1060</v>
      </c>
      <c r="C5473" t="s">
        <v>1061</v>
      </c>
      <c r="D5473" t="s">
        <v>1062</v>
      </c>
      <c r="E5473" t="s">
        <v>1063</v>
      </c>
      <c r="F5473" t="s">
        <v>1050</v>
      </c>
      <c r="G5473" t="s">
        <v>42</v>
      </c>
      <c r="H5473">
        <v>201911</v>
      </c>
      <c r="I5473">
        <v>469.80360000000002</v>
      </c>
      <c r="J5473">
        <v>2019</v>
      </c>
      <c r="K5473">
        <v>11</v>
      </c>
      <c r="L5473">
        <v>15594</v>
      </c>
      <c r="M5473">
        <v>302104926</v>
      </c>
      <c r="N5473" s="7">
        <v>43912</v>
      </c>
      <c r="P5473" s="7"/>
    </row>
    <row r="5474" spans="1:16" x14ac:dyDescent="0.25">
      <c r="A5474" t="s">
        <v>1028</v>
      </c>
      <c r="B5474" t="s">
        <v>1076</v>
      </c>
      <c r="C5474" t="s">
        <v>1077</v>
      </c>
      <c r="D5474" t="s">
        <v>1078</v>
      </c>
      <c r="E5474" t="s">
        <v>1079</v>
      </c>
      <c r="F5474" t="s">
        <v>1080</v>
      </c>
      <c r="G5474" t="s">
        <v>323</v>
      </c>
      <c r="H5474">
        <v>201911</v>
      </c>
      <c r="I5474">
        <v>179.91399999999999</v>
      </c>
      <c r="J5474">
        <v>2019</v>
      </c>
      <c r="K5474">
        <v>11</v>
      </c>
      <c r="L5474">
        <v>15595</v>
      </c>
      <c r="M5474">
        <v>302105392</v>
      </c>
      <c r="N5474" s="7">
        <v>43779</v>
      </c>
      <c r="P5474" s="7"/>
    </row>
    <row r="5475" spans="1:16" x14ac:dyDescent="0.25">
      <c r="A5475" t="s">
        <v>1028</v>
      </c>
      <c r="B5475" t="s">
        <v>1076</v>
      </c>
      <c r="C5475" t="s">
        <v>1077</v>
      </c>
      <c r="D5475" t="s">
        <v>1078</v>
      </c>
      <c r="E5475" t="s">
        <v>1079</v>
      </c>
      <c r="F5475" t="s">
        <v>1080</v>
      </c>
      <c r="G5475" t="s">
        <v>36</v>
      </c>
      <c r="H5475">
        <v>201911</v>
      </c>
      <c r="I5475">
        <v>154.00003330000001</v>
      </c>
      <c r="J5475">
        <v>2019</v>
      </c>
      <c r="K5475">
        <v>11</v>
      </c>
      <c r="L5475">
        <v>15596</v>
      </c>
      <c r="M5475">
        <v>301604308</v>
      </c>
      <c r="N5475" s="7">
        <v>43914</v>
      </c>
      <c r="P5475" s="7"/>
    </row>
    <row r="5476" spans="1:16" x14ac:dyDescent="0.25">
      <c r="A5476" t="s">
        <v>1028</v>
      </c>
      <c r="B5476" t="s">
        <v>1076</v>
      </c>
      <c r="C5476" t="s">
        <v>1077</v>
      </c>
      <c r="D5476" t="s">
        <v>1078</v>
      </c>
      <c r="E5476" t="s">
        <v>1079</v>
      </c>
      <c r="F5476" t="s">
        <v>1080</v>
      </c>
      <c r="G5476" t="s">
        <v>319</v>
      </c>
      <c r="H5476">
        <v>201911</v>
      </c>
      <c r="I5476">
        <v>158.96799999999999</v>
      </c>
      <c r="J5476">
        <v>2019</v>
      </c>
      <c r="K5476">
        <v>11</v>
      </c>
      <c r="L5476">
        <v>15597</v>
      </c>
      <c r="M5476">
        <v>302106158</v>
      </c>
      <c r="N5476" s="7">
        <v>43770</v>
      </c>
      <c r="P5476" s="7"/>
    </row>
    <row r="5477" spans="1:16" x14ac:dyDescent="0.25">
      <c r="A5477" t="s">
        <v>1028</v>
      </c>
      <c r="B5477" t="s">
        <v>1029</v>
      </c>
      <c r="C5477" t="s">
        <v>1034</v>
      </c>
      <c r="D5477" t="s">
        <v>1035</v>
      </c>
      <c r="E5477" t="s">
        <v>1036</v>
      </c>
      <c r="F5477" t="s">
        <v>1033</v>
      </c>
      <c r="G5477" t="s">
        <v>27</v>
      </c>
      <c r="H5477">
        <v>201911</v>
      </c>
      <c r="I5477">
        <v>213.67400000000001</v>
      </c>
      <c r="J5477">
        <v>2019</v>
      </c>
      <c r="K5477">
        <v>11</v>
      </c>
      <c r="L5477">
        <v>15598</v>
      </c>
      <c r="M5477">
        <v>302109560</v>
      </c>
      <c r="N5477" s="7">
        <v>43759</v>
      </c>
      <c r="P5477" s="7"/>
    </row>
    <row r="5478" spans="1:16" x14ac:dyDescent="0.25">
      <c r="A5478" t="s">
        <v>1045</v>
      </c>
      <c r="B5478" t="s">
        <v>1060</v>
      </c>
      <c r="C5478" t="s">
        <v>1061</v>
      </c>
      <c r="D5478" t="s">
        <v>1062</v>
      </c>
      <c r="E5478" t="s">
        <v>1063</v>
      </c>
      <c r="F5478" t="s">
        <v>1050</v>
      </c>
      <c r="G5478" t="s">
        <v>30</v>
      </c>
      <c r="H5478">
        <v>201911</v>
      </c>
      <c r="I5478">
        <v>570.79999999999995</v>
      </c>
      <c r="J5478">
        <v>2019</v>
      </c>
      <c r="K5478">
        <v>11</v>
      </c>
      <c r="L5478">
        <v>15599</v>
      </c>
      <c r="M5478">
        <v>302107792</v>
      </c>
      <c r="N5478" s="7">
        <v>43877</v>
      </c>
      <c r="P5478" s="7"/>
    </row>
    <row r="5479" spans="1:16" x14ac:dyDescent="0.25">
      <c r="A5479" t="s">
        <v>1028</v>
      </c>
      <c r="B5479" t="s">
        <v>1029</v>
      </c>
      <c r="C5479" t="s">
        <v>1030</v>
      </c>
      <c r="D5479" t="s">
        <v>1031</v>
      </c>
      <c r="E5479" t="s">
        <v>1032</v>
      </c>
      <c r="F5479" t="s">
        <v>1033</v>
      </c>
      <c r="G5479" t="s">
        <v>35</v>
      </c>
      <c r="H5479">
        <v>201911</v>
      </c>
      <c r="I5479">
        <v>250.75</v>
      </c>
      <c r="J5479">
        <v>2019</v>
      </c>
      <c r="K5479">
        <v>11</v>
      </c>
      <c r="L5479">
        <v>15600</v>
      </c>
      <c r="M5479">
        <v>302106163</v>
      </c>
      <c r="N5479" s="7">
        <v>43807</v>
      </c>
      <c r="P5479" s="7"/>
    </row>
    <row r="5480" spans="1:16" x14ac:dyDescent="0.25">
      <c r="A5480" t="s">
        <v>1037</v>
      </c>
      <c r="B5480" t="s">
        <v>1038</v>
      </c>
      <c r="C5480" t="s">
        <v>1039</v>
      </c>
      <c r="D5480" t="s">
        <v>1040</v>
      </c>
      <c r="E5480" t="s">
        <v>1041</v>
      </c>
      <c r="F5480" t="s">
        <v>1033</v>
      </c>
      <c r="G5480" t="s">
        <v>30</v>
      </c>
      <c r="H5480">
        <v>201911</v>
      </c>
      <c r="I5480">
        <v>489.55500000000001</v>
      </c>
      <c r="J5480">
        <v>2019</v>
      </c>
      <c r="K5480">
        <v>11</v>
      </c>
      <c r="L5480">
        <v>15601</v>
      </c>
      <c r="M5480">
        <v>302105167</v>
      </c>
      <c r="N5480" s="7">
        <v>43893</v>
      </c>
      <c r="P5480" s="7"/>
    </row>
    <row r="5481" spans="1:16" x14ac:dyDescent="0.25">
      <c r="A5481" t="s">
        <v>1045</v>
      </c>
      <c r="B5481" t="s">
        <v>1054</v>
      </c>
      <c r="C5481" t="s">
        <v>1074</v>
      </c>
      <c r="D5481" t="s">
        <v>1071</v>
      </c>
      <c r="E5481" t="s">
        <v>1075</v>
      </c>
      <c r="F5481" t="s">
        <v>1073</v>
      </c>
      <c r="G5481" t="s">
        <v>15</v>
      </c>
      <c r="H5481">
        <v>201911</v>
      </c>
      <c r="I5481">
        <v>119.3724</v>
      </c>
      <c r="J5481">
        <v>2019</v>
      </c>
      <c r="K5481">
        <v>11</v>
      </c>
      <c r="L5481">
        <v>15602</v>
      </c>
      <c r="M5481">
        <v>301906071</v>
      </c>
      <c r="N5481" s="7">
        <v>43820</v>
      </c>
      <c r="P5481" s="7"/>
    </row>
    <row r="5482" spans="1:16" x14ac:dyDescent="0.25">
      <c r="A5482" t="s">
        <v>1045</v>
      </c>
      <c r="B5482" t="s">
        <v>1060</v>
      </c>
      <c r="C5482" t="s">
        <v>1064</v>
      </c>
      <c r="D5482" t="s">
        <v>1065</v>
      </c>
      <c r="E5482" t="s">
        <v>1066</v>
      </c>
      <c r="F5482" t="s">
        <v>1050</v>
      </c>
      <c r="G5482" t="s">
        <v>34</v>
      </c>
      <c r="H5482">
        <v>201911</v>
      </c>
      <c r="I5482">
        <v>683.34</v>
      </c>
      <c r="J5482">
        <v>2019</v>
      </c>
      <c r="K5482">
        <v>11</v>
      </c>
      <c r="L5482">
        <v>15603</v>
      </c>
      <c r="M5482">
        <v>302107617</v>
      </c>
      <c r="N5482" s="7">
        <v>43841</v>
      </c>
      <c r="P5482" s="7"/>
    </row>
    <row r="5483" spans="1:16" x14ac:dyDescent="0.25">
      <c r="A5483" t="s">
        <v>1045</v>
      </c>
      <c r="B5483" t="s">
        <v>1046</v>
      </c>
      <c r="C5483" t="s">
        <v>1047</v>
      </c>
      <c r="D5483" t="s">
        <v>1048</v>
      </c>
      <c r="E5483" t="s">
        <v>1049</v>
      </c>
      <c r="F5483" t="s">
        <v>1050</v>
      </c>
      <c r="G5483" t="s">
        <v>24</v>
      </c>
      <c r="H5483">
        <v>201911</v>
      </c>
      <c r="I5483">
        <v>251.3536</v>
      </c>
      <c r="J5483">
        <v>2019</v>
      </c>
      <c r="K5483">
        <v>11</v>
      </c>
      <c r="L5483">
        <v>15604</v>
      </c>
      <c r="M5483">
        <v>301302837</v>
      </c>
      <c r="N5483" s="7">
        <v>43856</v>
      </c>
      <c r="P5483" s="7"/>
    </row>
    <row r="5484" spans="1:16" x14ac:dyDescent="0.25">
      <c r="A5484" t="s">
        <v>1028</v>
      </c>
      <c r="B5484" t="s">
        <v>1029</v>
      </c>
      <c r="C5484" t="s">
        <v>1034</v>
      </c>
      <c r="D5484" t="s">
        <v>1035</v>
      </c>
      <c r="E5484" t="s">
        <v>1036</v>
      </c>
      <c r="F5484" t="s">
        <v>1033</v>
      </c>
      <c r="G5484" t="s">
        <v>34</v>
      </c>
      <c r="H5484">
        <v>201911</v>
      </c>
      <c r="I5484">
        <v>257.5</v>
      </c>
      <c r="J5484">
        <v>2019</v>
      </c>
      <c r="K5484">
        <v>11</v>
      </c>
      <c r="L5484">
        <v>15605</v>
      </c>
      <c r="M5484">
        <v>302107512</v>
      </c>
      <c r="N5484" s="7">
        <v>43842</v>
      </c>
      <c r="P5484" s="7"/>
    </row>
    <row r="5485" spans="1:16" x14ac:dyDescent="0.25">
      <c r="A5485" t="s">
        <v>1045</v>
      </c>
      <c r="B5485" t="s">
        <v>1046</v>
      </c>
      <c r="C5485" t="s">
        <v>1051</v>
      </c>
      <c r="D5485" t="s">
        <v>1052</v>
      </c>
      <c r="E5485" t="s">
        <v>1053</v>
      </c>
      <c r="F5485" t="s">
        <v>1050</v>
      </c>
      <c r="G5485" t="s">
        <v>609</v>
      </c>
      <c r="H5485">
        <v>201911</v>
      </c>
      <c r="I5485">
        <v>398.25099999999998</v>
      </c>
      <c r="J5485">
        <v>2019</v>
      </c>
      <c r="K5485">
        <v>11</v>
      </c>
      <c r="L5485">
        <v>15606</v>
      </c>
      <c r="M5485">
        <v>303009304</v>
      </c>
      <c r="N5485" s="7">
        <v>43853</v>
      </c>
      <c r="P5485" s="7"/>
    </row>
    <row r="5486" spans="1:16" x14ac:dyDescent="0.25">
      <c r="A5486" t="s">
        <v>1045</v>
      </c>
      <c r="B5486" t="s">
        <v>1060</v>
      </c>
      <c r="C5486" t="s">
        <v>1061</v>
      </c>
      <c r="D5486" t="s">
        <v>1062</v>
      </c>
      <c r="E5486" t="s">
        <v>1063</v>
      </c>
      <c r="F5486" t="s">
        <v>1050</v>
      </c>
      <c r="G5486" t="s">
        <v>33</v>
      </c>
      <c r="H5486">
        <v>201911</v>
      </c>
      <c r="I5486">
        <v>639.96669999999995</v>
      </c>
      <c r="J5486">
        <v>2019</v>
      </c>
      <c r="K5486">
        <v>11</v>
      </c>
      <c r="L5486">
        <v>15607</v>
      </c>
      <c r="M5486">
        <v>303004651</v>
      </c>
      <c r="N5486" s="7">
        <v>43818</v>
      </c>
      <c r="P5486" s="7"/>
    </row>
    <row r="5487" spans="1:16" x14ac:dyDescent="0.25">
      <c r="A5487" t="s">
        <v>1045</v>
      </c>
      <c r="B5487" t="s">
        <v>1067</v>
      </c>
      <c r="C5487" t="s">
        <v>1068</v>
      </c>
      <c r="D5487" t="s">
        <v>1069</v>
      </c>
      <c r="E5487" t="s">
        <v>1070</v>
      </c>
      <c r="F5487" t="s">
        <v>1050</v>
      </c>
      <c r="G5487" t="s">
        <v>28</v>
      </c>
      <c r="H5487">
        <v>201911</v>
      </c>
      <c r="I5487">
        <v>66.47</v>
      </c>
      <c r="J5487">
        <v>2019</v>
      </c>
      <c r="K5487">
        <v>11</v>
      </c>
      <c r="L5487">
        <v>15608</v>
      </c>
      <c r="M5487">
        <v>303004417</v>
      </c>
      <c r="N5487" s="7">
        <v>43896</v>
      </c>
      <c r="P5487" s="7"/>
    </row>
    <row r="5488" spans="1:16" x14ac:dyDescent="0.25">
      <c r="A5488" t="s">
        <v>1028</v>
      </c>
      <c r="B5488" t="s">
        <v>1029</v>
      </c>
      <c r="C5488" t="s">
        <v>1030</v>
      </c>
      <c r="D5488" t="s">
        <v>1031</v>
      </c>
      <c r="E5488" t="s">
        <v>1032</v>
      </c>
      <c r="F5488" t="s">
        <v>1033</v>
      </c>
      <c r="G5488" t="s">
        <v>27</v>
      </c>
      <c r="H5488">
        <v>201911</v>
      </c>
      <c r="I5488">
        <v>299.20319999999998</v>
      </c>
      <c r="J5488">
        <v>2019</v>
      </c>
      <c r="K5488">
        <v>11</v>
      </c>
      <c r="L5488">
        <v>15609</v>
      </c>
      <c r="M5488">
        <v>302106158</v>
      </c>
      <c r="N5488" s="7">
        <v>43803</v>
      </c>
      <c r="P5488" s="7"/>
    </row>
    <row r="5489" spans="1:16" x14ac:dyDescent="0.25">
      <c r="A5489" t="s">
        <v>1045</v>
      </c>
      <c r="B5489" t="s">
        <v>1046</v>
      </c>
      <c r="C5489" t="s">
        <v>1047</v>
      </c>
      <c r="D5489" t="s">
        <v>1048</v>
      </c>
      <c r="E5489" t="s">
        <v>1049</v>
      </c>
      <c r="F5489" t="s">
        <v>1050</v>
      </c>
      <c r="G5489" t="s">
        <v>291</v>
      </c>
      <c r="H5489">
        <v>201911</v>
      </c>
      <c r="I5489">
        <v>287.79919999999998</v>
      </c>
      <c r="J5489">
        <v>2019</v>
      </c>
      <c r="K5489">
        <v>11</v>
      </c>
      <c r="L5489">
        <v>15610</v>
      </c>
      <c r="M5489">
        <v>301906374</v>
      </c>
      <c r="N5489" s="7">
        <v>43800</v>
      </c>
      <c r="P5489" s="7"/>
    </row>
    <row r="5490" spans="1:16" x14ac:dyDescent="0.25">
      <c r="A5490" t="s">
        <v>1045</v>
      </c>
      <c r="B5490" t="s">
        <v>1054</v>
      </c>
      <c r="C5490" t="s">
        <v>1074</v>
      </c>
      <c r="D5490" t="s">
        <v>1071</v>
      </c>
      <c r="E5490" t="s">
        <v>1075</v>
      </c>
      <c r="F5490" t="s">
        <v>1073</v>
      </c>
      <c r="G5490" t="s">
        <v>10</v>
      </c>
      <c r="H5490">
        <v>201911</v>
      </c>
      <c r="I5490">
        <v>107.021</v>
      </c>
      <c r="J5490">
        <v>2019</v>
      </c>
      <c r="K5490">
        <v>11</v>
      </c>
      <c r="L5490">
        <v>15611</v>
      </c>
      <c r="M5490">
        <v>301805308</v>
      </c>
      <c r="N5490" s="7">
        <v>43878</v>
      </c>
      <c r="P5490" s="7"/>
    </row>
    <row r="5491" spans="1:16" x14ac:dyDescent="0.25">
      <c r="A5491" t="s">
        <v>1045</v>
      </c>
      <c r="B5491" t="s">
        <v>1046</v>
      </c>
      <c r="C5491" t="s">
        <v>1051</v>
      </c>
      <c r="D5491" t="s">
        <v>1052</v>
      </c>
      <c r="E5491" t="s">
        <v>1053</v>
      </c>
      <c r="F5491" t="s">
        <v>1050</v>
      </c>
      <c r="G5491" t="s">
        <v>42</v>
      </c>
      <c r="H5491">
        <v>201911</v>
      </c>
      <c r="I5491">
        <v>387.13369999999998</v>
      </c>
      <c r="J5491">
        <v>2019</v>
      </c>
      <c r="K5491">
        <v>11</v>
      </c>
      <c r="L5491">
        <v>15612</v>
      </c>
      <c r="M5491">
        <v>301806561</v>
      </c>
      <c r="N5491" s="7">
        <v>43768</v>
      </c>
      <c r="P5491" s="7"/>
    </row>
    <row r="5492" spans="1:16" x14ac:dyDescent="0.25">
      <c r="A5492" t="s">
        <v>1045</v>
      </c>
      <c r="B5492" t="s">
        <v>1054</v>
      </c>
      <c r="C5492" t="s">
        <v>1074</v>
      </c>
      <c r="D5492" t="s">
        <v>1071</v>
      </c>
      <c r="E5492" t="s">
        <v>1075</v>
      </c>
      <c r="F5492" t="s">
        <v>1073</v>
      </c>
      <c r="G5492" t="s">
        <v>29</v>
      </c>
      <c r="H5492">
        <v>201911</v>
      </c>
      <c r="I5492">
        <v>146.27869999999999</v>
      </c>
      <c r="J5492">
        <v>2019</v>
      </c>
      <c r="K5492">
        <v>11</v>
      </c>
      <c r="L5492">
        <v>15613</v>
      </c>
      <c r="M5492">
        <v>301806099</v>
      </c>
      <c r="N5492" s="7">
        <v>43881</v>
      </c>
      <c r="P5492" s="7"/>
    </row>
    <row r="5493" spans="1:16" x14ac:dyDescent="0.25">
      <c r="A5493" t="s">
        <v>1045</v>
      </c>
      <c r="B5493" t="s">
        <v>1054</v>
      </c>
      <c r="C5493" t="s">
        <v>1074</v>
      </c>
      <c r="D5493" t="s">
        <v>1071</v>
      </c>
      <c r="E5493" t="s">
        <v>1075</v>
      </c>
      <c r="F5493" t="s">
        <v>1073</v>
      </c>
      <c r="G5493" t="s">
        <v>349</v>
      </c>
      <c r="H5493">
        <v>201911</v>
      </c>
      <c r="I5493">
        <v>157.36170000000001</v>
      </c>
      <c r="J5493">
        <v>2019</v>
      </c>
      <c r="K5493">
        <v>11</v>
      </c>
      <c r="L5493">
        <v>15614</v>
      </c>
      <c r="M5493">
        <v>301906375</v>
      </c>
      <c r="N5493" s="7">
        <v>43935</v>
      </c>
      <c r="P5493" s="7"/>
    </row>
    <row r="5494" spans="1:16" x14ac:dyDescent="0.25">
      <c r="A5494" t="s">
        <v>1045</v>
      </c>
      <c r="B5494" t="s">
        <v>1067</v>
      </c>
      <c r="C5494" t="s">
        <v>1068</v>
      </c>
      <c r="D5494" t="s">
        <v>1069</v>
      </c>
      <c r="E5494" t="s">
        <v>1070</v>
      </c>
      <c r="F5494" t="s">
        <v>1050</v>
      </c>
      <c r="G5494" t="s">
        <v>31</v>
      </c>
      <c r="H5494">
        <v>201911</v>
      </c>
      <c r="I5494">
        <v>70.971999999999994</v>
      </c>
      <c r="J5494">
        <v>2019</v>
      </c>
      <c r="K5494">
        <v>11</v>
      </c>
      <c r="L5494">
        <v>15615</v>
      </c>
      <c r="M5494">
        <v>301705845</v>
      </c>
      <c r="N5494" s="7">
        <v>43928</v>
      </c>
      <c r="P5494" s="7"/>
    </row>
    <row r="5495" spans="1:16" x14ac:dyDescent="0.25">
      <c r="A5495" t="s">
        <v>1045</v>
      </c>
      <c r="B5495" t="s">
        <v>1067</v>
      </c>
      <c r="C5495" t="s">
        <v>1068</v>
      </c>
      <c r="D5495" t="s">
        <v>1069</v>
      </c>
      <c r="E5495" t="s">
        <v>1070</v>
      </c>
      <c r="F5495" t="s">
        <v>1050</v>
      </c>
      <c r="G5495" t="s">
        <v>42</v>
      </c>
      <c r="H5495">
        <v>201911</v>
      </c>
      <c r="I5495">
        <v>64.175799999999995</v>
      </c>
      <c r="J5495">
        <v>2019</v>
      </c>
      <c r="K5495">
        <v>11</v>
      </c>
      <c r="L5495">
        <v>15616</v>
      </c>
      <c r="M5495">
        <v>301908183</v>
      </c>
      <c r="N5495" s="7">
        <v>43911</v>
      </c>
      <c r="P5495" s="7"/>
    </row>
    <row r="5496" spans="1:16" x14ac:dyDescent="0.25">
      <c r="A5496" t="s">
        <v>1045</v>
      </c>
      <c r="B5496" t="s">
        <v>1060</v>
      </c>
      <c r="C5496" t="s">
        <v>1064</v>
      </c>
      <c r="D5496" t="s">
        <v>1065</v>
      </c>
      <c r="E5496" t="s">
        <v>1066</v>
      </c>
      <c r="F5496" t="s">
        <v>1050</v>
      </c>
      <c r="G5496" t="s">
        <v>27</v>
      </c>
      <c r="H5496">
        <v>201911</v>
      </c>
      <c r="I5496">
        <v>593.84220000000005</v>
      </c>
      <c r="J5496">
        <v>2019</v>
      </c>
      <c r="K5496">
        <v>11</v>
      </c>
      <c r="L5496">
        <v>15617</v>
      </c>
      <c r="M5496">
        <v>302104601</v>
      </c>
      <c r="N5496" s="7">
        <v>43923</v>
      </c>
      <c r="P5496" s="7"/>
    </row>
    <row r="5497" spans="1:16" x14ac:dyDescent="0.25">
      <c r="A5497" t="s">
        <v>1045</v>
      </c>
      <c r="B5497" t="s">
        <v>1067</v>
      </c>
      <c r="C5497" t="s">
        <v>1068</v>
      </c>
      <c r="D5497" t="s">
        <v>1069</v>
      </c>
      <c r="E5497" t="s">
        <v>1070</v>
      </c>
      <c r="F5497" t="s">
        <v>1050</v>
      </c>
      <c r="G5497" t="s">
        <v>10</v>
      </c>
      <c r="H5497">
        <v>201911</v>
      </c>
      <c r="I5497">
        <v>54.249000000000002</v>
      </c>
      <c r="J5497">
        <v>2019</v>
      </c>
      <c r="K5497">
        <v>11</v>
      </c>
      <c r="L5497">
        <v>15618</v>
      </c>
      <c r="M5497">
        <v>302107030</v>
      </c>
      <c r="N5497" s="7">
        <v>43828</v>
      </c>
      <c r="P5497" s="7"/>
    </row>
    <row r="5498" spans="1:16" x14ac:dyDescent="0.25">
      <c r="A5498" t="s">
        <v>1045</v>
      </c>
      <c r="B5498" t="s">
        <v>1054</v>
      </c>
      <c r="C5498" t="s">
        <v>1074</v>
      </c>
      <c r="D5498" t="s">
        <v>1071</v>
      </c>
      <c r="E5498" t="s">
        <v>1075</v>
      </c>
      <c r="F5498" t="s">
        <v>1073</v>
      </c>
      <c r="G5498" t="s">
        <v>31</v>
      </c>
      <c r="H5498">
        <v>201911</v>
      </c>
      <c r="I5498">
        <v>180.0403</v>
      </c>
      <c r="J5498">
        <v>2019</v>
      </c>
      <c r="K5498">
        <v>11</v>
      </c>
      <c r="L5498">
        <v>15619</v>
      </c>
      <c r="M5498">
        <v>301805032</v>
      </c>
      <c r="N5498" s="7">
        <v>43886</v>
      </c>
      <c r="P5498" s="7"/>
    </row>
    <row r="5499" spans="1:16" x14ac:dyDescent="0.25">
      <c r="A5499" t="s">
        <v>1028</v>
      </c>
      <c r="B5499" t="s">
        <v>1076</v>
      </c>
      <c r="C5499" t="s">
        <v>1077</v>
      </c>
      <c r="D5499" t="s">
        <v>1078</v>
      </c>
      <c r="E5499" t="s">
        <v>1079</v>
      </c>
      <c r="F5499" t="s">
        <v>1080</v>
      </c>
      <c r="G5499" t="s">
        <v>29</v>
      </c>
      <c r="H5499">
        <v>201911</v>
      </c>
      <c r="I5499">
        <v>186.66669999999999</v>
      </c>
      <c r="J5499">
        <v>2019</v>
      </c>
      <c r="K5499">
        <v>11</v>
      </c>
      <c r="L5499">
        <v>15620</v>
      </c>
      <c r="M5499">
        <v>302107070</v>
      </c>
      <c r="N5499" s="7">
        <v>43936</v>
      </c>
      <c r="P5499" s="7"/>
    </row>
    <row r="5500" spans="1:16" x14ac:dyDescent="0.25">
      <c r="A5500" t="s">
        <v>1045</v>
      </c>
      <c r="B5500" t="s">
        <v>1054</v>
      </c>
      <c r="C5500" t="s">
        <v>1074</v>
      </c>
      <c r="D5500" t="s">
        <v>1071</v>
      </c>
      <c r="E5500" t="s">
        <v>1075</v>
      </c>
      <c r="F5500" t="s">
        <v>1073</v>
      </c>
      <c r="G5500" t="s">
        <v>46</v>
      </c>
      <c r="H5500">
        <v>201911</v>
      </c>
      <c r="I5500">
        <v>116.0039</v>
      </c>
      <c r="J5500">
        <v>2019</v>
      </c>
      <c r="K5500">
        <v>11</v>
      </c>
      <c r="L5500">
        <v>15621</v>
      </c>
      <c r="M5500">
        <v>301907305</v>
      </c>
      <c r="N5500" s="7">
        <v>43759</v>
      </c>
      <c r="P5500" s="7"/>
    </row>
    <row r="5501" spans="1:16" x14ac:dyDescent="0.25">
      <c r="A5501" t="s">
        <v>1028</v>
      </c>
      <c r="B5501" t="s">
        <v>1076</v>
      </c>
      <c r="C5501" t="s">
        <v>1077</v>
      </c>
      <c r="D5501" t="s">
        <v>1078</v>
      </c>
      <c r="E5501" t="s">
        <v>1079</v>
      </c>
      <c r="F5501" t="s">
        <v>1080</v>
      </c>
      <c r="G5501" t="s">
        <v>27</v>
      </c>
      <c r="H5501">
        <v>201911</v>
      </c>
      <c r="I5501">
        <v>174.0078</v>
      </c>
      <c r="J5501">
        <v>2019</v>
      </c>
      <c r="K5501">
        <v>11</v>
      </c>
      <c r="L5501">
        <v>15622</v>
      </c>
      <c r="M5501">
        <v>302106100</v>
      </c>
      <c r="N5501" s="7">
        <v>43858</v>
      </c>
      <c r="P5501" s="7"/>
    </row>
    <row r="5502" spans="1:16" x14ac:dyDescent="0.25">
      <c r="A5502" t="s">
        <v>21</v>
      </c>
      <c r="B5502" t="s">
        <v>22</v>
      </c>
      <c r="C5502" t="s">
        <v>47</v>
      </c>
      <c r="D5502" t="s">
        <v>48</v>
      </c>
      <c r="E5502" t="s">
        <v>49</v>
      </c>
      <c r="F5502" t="s">
        <v>23</v>
      </c>
      <c r="G5502" t="s">
        <v>26</v>
      </c>
      <c r="H5502">
        <v>201911</v>
      </c>
      <c r="I5502">
        <v>123.7924</v>
      </c>
      <c r="J5502">
        <v>2019</v>
      </c>
      <c r="K5502">
        <v>11</v>
      </c>
      <c r="L5502">
        <v>15623</v>
      </c>
      <c r="M5502">
        <v>302104561</v>
      </c>
      <c r="N5502" s="7">
        <v>43765</v>
      </c>
      <c r="P5502" s="7"/>
    </row>
    <row r="5503" spans="1:16" x14ac:dyDescent="0.25">
      <c r="A5503" t="s">
        <v>1045</v>
      </c>
      <c r="B5503" t="s">
        <v>1054</v>
      </c>
      <c r="C5503" t="s">
        <v>1074</v>
      </c>
      <c r="D5503" t="s">
        <v>1071</v>
      </c>
      <c r="E5503" t="s">
        <v>1075</v>
      </c>
      <c r="F5503" t="s">
        <v>1073</v>
      </c>
      <c r="G5503" t="s">
        <v>11</v>
      </c>
      <c r="H5503">
        <v>201911</v>
      </c>
      <c r="I5503">
        <v>171.45</v>
      </c>
      <c r="J5503">
        <v>2019</v>
      </c>
      <c r="K5503">
        <v>11</v>
      </c>
      <c r="L5503">
        <v>15624</v>
      </c>
      <c r="M5503">
        <v>301906179</v>
      </c>
      <c r="N5503" s="7">
        <v>43837</v>
      </c>
      <c r="P5503" s="7"/>
    </row>
    <row r="5504" spans="1:16" x14ac:dyDescent="0.25">
      <c r="A5504" t="s">
        <v>1045</v>
      </c>
      <c r="B5504" t="s">
        <v>1060</v>
      </c>
      <c r="C5504" t="s">
        <v>1064</v>
      </c>
      <c r="D5504" t="s">
        <v>1065</v>
      </c>
      <c r="E5504" t="s">
        <v>1066</v>
      </c>
      <c r="F5504" t="s">
        <v>1050</v>
      </c>
      <c r="G5504" t="s">
        <v>26</v>
      </c>
      <c r="H5504">
        <v>201911</v>
      </c>
      <c r="I5504">
        <v>593.84220000000005</v>
      </c>
      <c r="J5504">
        <v>2019</v>
      </c>
      <c r="K5504">
        <v>11</v>
      </c>
      <c r="L5504">
        <v>15625</v>
      </c>
      <c r="M5504">
        <v>302109830</v>
      </c>
      <c r="N5504" s="7">
        <v>43814</v>
      </c>
      <c r="P5504" s="7"/>
    </row>
    <row r="5505" spans="1:16" x14ac:dyDescent="0.25">
      <c r="A5505" t="s">
        <v>1045</v>
      </c>
      <c r="B5505" t="s">
        <v>1046</v>
      </c>
      <c r="C5505" t="s">
        <v>1047</v>
      </c>
      <c r="D5505" t="s">
        <v>1048</v>
      </c>
      <c r="E5505" t="s">
        <v>1049</v>
      </c>
      <c r="F5505" t="s">
        <v>1050</v>
      </c>
      <c r="G5505" t="s">
        <v>31</v>
      </c>
      <c r="H5505">
        <v>201911</v>
      </c>
      <c r="I5505">
        <v>264.58929999999998</v>
      </c>
      <c r="J5505">
        <v>2019</v>
      </c>
      <c r="K5505">
        <v>11</v>
      </c>
      <c r="L5505">
        <v>15626</v>
      </c>
      <c r="M5505">
        <v>301900199</v>
      </c>
      <c r="N5505" s="7">
        <v>43876</v>
      </c>
      <c r="P5505" s="7"/>
    </row>
    <row r="5506" spans="1:16" x14ac:dyDescent="0.25">
      <c r="A5506" t="s">
        <v>1045</v>
      </c>
      <c r="B5506" t="s">
        <v>1054</v>
      </c>
      <c r="C5506" t="s">
        <v>1074</v>
      </c>
      <c r="D5506" t="s">
        <v>1071</v>
      </c>
      <c r="E5506" t="s">
        <v>1075</v>
      </c>
      <c r="F5506" t="s">
        <v>1073</v>
      </c>
      <c r="G5506" t="s">
        <v>33</v>
      </c>
      <c r="H5506">
        <v>201911</v>
      </c>
      <c r="I5506">
        <v>137.34</v>
      </c>
      <c r="J5506">
        <v>2019</v>
      </c>
      <c r="K5506">
        <v>11</v>
      </c>
      <c r="L5506">
        <v>15627</v>
      </c>
      <c r="M5506">
        <v>301805285</v>
      </c>
      <c r="N5506" s="7">
        <v>43843</v>
      </c>
      <c r="P5506" s="7"/>
    </row>
    <row r="5507" spans="1:16" x14ac:dyDescent="0.25">
      <c r="A5507" t="s">
        <v>1028</v>
      </c>
      <c r="B5507" t="s">
        <v>1076</v>
      </c>
      <c r="C5507" t="s">
        <v>1077</v>
      </c>
      <c r="D5507" t="s">
        <v>1078</v>
      </c>
      <c r="E5507" t="s">
        <v>1079</v>
      </c>
      <c r="F5507" t="s">
        <v>1080</v>
      </c>
      <c r="G5507" t="s">
        <v>28</v>
      </c>
      <c r="H5507">
        <v>201911</v>
      </c>
      <c r="I5507">
        <v>173.27404290000001</v>
      </c>
      <c r="J5507">
        <v>2019</v>
      </c>
      <c r="K5507">
        <v>11</v>
      </c>
      <c r="L5507">
        <v>15628</v>
      </c>
      <c r="M5507">
        <v>302108513</v>
      </c>
      <c r="N5507" s="7">
        <v>43895</v>
      </c>
      <c r="P5507" s="7"/>
    </row>
    <row r="5508" spans="1:16" x14ac:dyDescent="0.25">
      <c r="A5508" t="s">
        <v>21</v>
      </c>
      <c r="B5508" t="s">
        <v>22</v>
      </c>
      <c r="C5508" t="s">
        <v>47</v>
      </c>
      <c r="D5508" t="s">
        <v>48</v>
      </c>
      <c r="E5508" t="s">
        <v>49</v>
      </c>
      <c r="F5508" t="s">
        <v>23</v>
      </c>
      <c r="G5508" t="s">
        <v>35</v>
      </c>
      <c r="H5508">
        <v>201911</v>
      </c>
      <c r="I5508">
        <v>76.680000000000007</v>
      </c>
      <c r="J5508">
        <v>2019</v>
      </c>
      <c r="K5508">
        <v>11</v>
      </c>
      <c r="L5508">
        <v>15629</v>
      </c>
      <c r="M5508">
        <v>302105380</v>
      </c>
      <c r="N5508" s="7">
        <v>43902</v>
      </c>
      <c r="P5508" s="7"/>
    </row>
    <row r="5509" spans="1:16" x14ac:dyDescent="0.25">
      <c r="A5509" t="s">
        <v>1028</v>
      </c>
      <c r="B5509" t="s">
        <v>1076</v>
      </c>
      <c r="C5509" t="s">
        <v>1077</v>
      </c>
      <c r="D5509" t="s">
        <v>1078</v>
      </c>
      <c r="E5509" t="s">
        <v>1079</v>
      </c>
      <c r="F5509" t="s">
        <v>1080</v>
      </c>
      <c r="G5509" t="s">
        <v>33</v>
      </c>
      <c r="H5509">
        <v>201911</v>
      </c>
      <c r="I5509">
        <v>176.64779999999999</v>
      </c>
      <c r="J5509">
        <v>2019</v>
      </c>
      <c r="K5509">
        <v>11</v>
      </c>
      <c r="L5509">
        <v>15630</v>
      </c>
      <c r="M5509">
        <v>302104769</v>
      </c>
      <c r="N5509" s="7">
        <v>43922</v>
      </c>
      <c r="P5509" s="7"/>
    </row>
    <row r="5510" spans="1:16" x14ac:dyDescent="0.25">
      <c r="A5510" t="s">
        <v>1045</v>
      </c>
      <c r="B5510" t="s">
        <v>1060</v>
      </c>
      <c r="C5510" t="s">
        <v>1061</v>
      </c>
      <c r="D5510" t="s">
        <v>1062</v>
      </c>
      <c r="E5510" t="s">
        <v>1063</v>
      </c>
      <c r="F5510" t="s">
        <v>1050</v>
      </c>
      <c r="G5510" t="s">
        <v>29</v>
      </c>
      <c r="H5510">
        <v>201911</v>
      </c>
      <c r="I5510">
        <v>464.61329999999998</v>
      </c>
      <c r="J5510">
        <v>2019</v>
      </c>
      <c r="K5510">
        <v>11</v>
      </c>
      <c r="L5510">
        <v>15631</v>
      </c>
      <c r="M5510">
        <v>302106097</v>
      </c>
      <c r="N5510" s="7">
        <v>43927</v>
      </c>
      <c r="P5510" s="7"/>
    </row>
    <row r="5511" spans="1:16" x14ac:dyDescent="0.25">
      <c r="A5511" t="s">
        <v>1045</v>
      </c>
      <c r="B5511" t="s">
        <v>1046</v>
      </c>
      <c r="C5511" t="s">
        <v>1047</v>
      </c>
      <c r="D5511" t="s">
        <v>1048</v>
      </c>
      <c r="E5511" t="s">
        <v>1049</v>
      </c>
      <c r="F5511" t="s">
        <v>1050</v>
      </c>
      <c r="G5511" t="s">
        <v>33</v>
      </c>
      <c r="H5511">
        <v>201911</v>
      </c>
      <c r="I5511">
        <v>297.83330000000001</v>
      </c>
      <c r="J5511">
        <v>2019</v>
      </c>
      <c r="K5511">
        <v>11</v>
      </c>
      <c r="L5511">
        <v>15632</v>
      </c>
      <c r="M5511">
        <v>301906375</v>
      </c>
      <c r="N5511" s="7">
        <v>43765</v>
      </c>
      <c r="P5511" s="7"/>
    </row>
    <row r="5512" spans="1:16" x14ac:dyDescent="0.25">
      <c r="A5512" t="s">
        <v>1045</v>
      </c>
      <c r="B5512" t="s">
        <v>1054</v>
      </c>
      <c r="C5512" t="s">
        <v>1058</v>
      </c>
      <c r="D5512" t="s">
        <v>1056</v>
      </c>
      <c r="E5512" t="s">
        <v>1059</v>
      </c>
      <c r="F5512" t="s">
        <v>1050</v>
      </c>
      <c r="G5512" t="s">
        <v>33</v>
      </c>
      <c r="H5512">
        <v>201911</v>
      </c>
      <c r="I5512">
        <v>230</v>
      </c>
      <c r="J5512">
        <v>2019</v>
      </c>
      <c r="K5512">
        <v>11</v>
      </c>
      <c r="L5512">
        <v>15633</v>
      </c>
      <c r="M5512">
        <v>301907064</v>
      </c>
      <c r="N5512" s="7">
        <v>43818</v>
      </c>
      <c r="P5512" s="7"/>
    </row>
    <row r="5513" spans="1:16" x14ac:dyDescent="0.25">
      <c r="A5513" t="s">
        <v>1045</v>
      </c>
      <c r="B5513" t="s">
        <v>1067</v>
      </c>
      <c r="C5513" t="s">
        <v>1068</v>
      </c>
      <c r="D5513" t="s">
        <v>1069</v>
      </c>
      <c r="E5513" t="s">
        <v>1070</v>
      </c>
      <c r="F5513" t="s">
        <v>1050</v>
      </c>
      <c r="G5513" t="s">
        <v>27</v>
      </c>
      <c r="H5513">
        <v>201911</v>
      </c>
      <c r="I5513">
        <v>58.111600000000003</v>
      </c>
      <c r="J5513">
        <v>2019</v>
      </c>
      <c r="K5513">
        <v>11</v>
      </c>
      <c r="L5513">
        <v>15634</v>
      </c>
      <c r="M5513">
        <v>302107330</v>
      </c>
      <c r="N5513" s="7">
        <v>43844</v>
      </c>
      <c r="P5513" s="7"/>
    </row>
    <row r="5514" spans="1:16" x14ac:dyDescent="0.25">
      <c r="A5514" t="s">
        <v>1028</v>
      </c>
      <c r="B5514" t="s">
        <v>1076</v>
      </c>
      <c r="C5514" t="s">
        <v>1077</v>
      </c>
      <c r="D5514" t="s">
        <v>1078</v>
      </c>
      <c r="E5514" t="s">
        <v>1079</v>
      </c>
      <c r="F5514" t="s">
        <v>1080</v>
      </c>
      <c r="G5514" t="s">
        <v>30</v>
      </c>
      <c r="H5514">
        <v>201911</v>
      </c>
      <c r="I5514">
        <v>166.41665</v>
      </c>
      <c r="J5514">
        <v>2019</v>
      </c>
      <c r="K5514">
        <v>11</v>
      </c>
      <c r="L5514">
        <v>15635</v>
      </c>
      <c r="M5514">
        <v>302106656</v>
      </c>
      <c r="N5514" s="7">
        <v>43826</v>
      </c>
      <c r="P5514" s="7"/>
    </row>
    <row r="5515" spans="1:16" x14ac:dyDescent="0.25">
      <c r="A5515" t="s">
        <v>1045</v>
      </c>
      <c r="B5515" t="s">
        <v>1046</v>
      </c>
      <c r="C5515" t="s">
        <v>1047</v>
      </c>
      <c r="D5515" t="s">
        <v>1048</v>
      </c>
      <c r="E5515" t="s">
        <v>1049</v>
      </c>
      <c r="F5515" t="s">
        <v>1050</v>
      </c>
      <c r="G5515" t="s">
        <v>10</v>
      </c>
      <c r="H5515">
        <v>201911</v>
      </c>
      <c r="I5515">
        <v>252.6353</v>
      </c>
      <c r="J5515">
        <v>2019</v>
      </c>
      <c r="K5515">
        <v>11</v>
      </c>
      <c r="L5515">
        <v>15636</v>
      </c>
      <c r="M5515">
        <v>301709459</v>
      </c>
      <c r="N5515" s="7">
        <v>43941</v>
      </c>
      <c r="P5515" s="7"/>
    </row>
    <row r="5516" spans="1:16" x14ac:dyDescent="0.25">
      <c r="A5516" t="s">
        <v>1028</v>
      </c>
      <c r="B5516" t="s">
        <v>1076</v>
      </c>
      <c r="C5516" t="s">
        <v>1077</v>
      </c>
      <c r="D5516" t="s">
        <v>1078</v>
      </c>
      <c r="E5516" t="s">
        <v>1079</v>
      </c>
      <c r="F5516" t="s">
        <v>1080</v>
      </c>
      <c r="G5516" t="s">
        <v>585</v>
      </c>
      <c r="H5516">
        <v>201911</v>
      </c>
      <c r="I5516">
        <v>166.24666669999999</v>
      </c>
      <c r="J5516">
        <v>2019</v>
      </c>
      <c r="K5516">
        <v>11</v>
      </c>
      <c r="L5516">
        <v>15637</v>
      </c>
      <c r="M5516">
        <v>303007930</v>
      </c>
      <c r="N5516" s="7">
        <v>43885</v>
      </c>
      <c r="P5516" s="7"/>
    </row>
    <row r="5517" spans="1:16" x14ac:dyDescent="0.25">
      <c r="A5517" t="s">
        <v>1028</v>
      </c>
      <c r="B5517" t="s">
        <v>1076</v>
      </c>
      <c r="C5517" t="s">
        <v>1077</v>
      </c>
      <c r="D5517" t="s">
        <v>1078</v>
      </c>
      <c r="E5517" t="s">
        <v>1079</v>
      </c>
      <c r="F5517" t="s">
        <v>1080</v>
      </c>
      <c r="G5517" t="s">
        <v>35</v>
      </c>
      <c r="H5517">
        <v>201911</v>
      </c>
      <c r="I5517">
        <v>176.66666670000001</v>
      </c>
      <c r="J5517">
        <v>2019</v>
      </c>
      <c r="K5517">
        <v>11</v>
      </c>
      <c r="L5517">
        <v>15638</v>
      </c>
      <c r="M5517">
        <v>302110156</v>
      </c>
      <c r="N5517" s="7">
        <v>43769</v>
      </c>
      <c r="P5517" s="7"/>
    </row>
    <row r="5518" spans="1:16" x14ac:dyDescent="0.25">
      <c r="A5518" t="s">
        <v>1045</v>
      </c>
      <c r="B5518" t="s">
        <v>1054</v>
      </c>
      <c r="C5518" t="s">
        <v>1055</v>
      </c>
      <c r="D5518" t="s">
        <v>1056</v>
      </c>
      <c r="E5518" t="s">
        <v>1057</v>
      </c>
      <c r="F5518" t="s">
        <v>1050</v>
      </c>
      <c r="G5518" t="s">
        <v>26</v>
      </c>
      <c r="H5518">
        <v>201911</v>
      </c>
      <c r="I5518">
        <v>186.0017</v>
      </c>
      <c r="J5518">
        <v>2019</v>
      </c>
      <c r="K5518">
        <v>11</v>
      </c>
      <c r="L5518">
        <v>15639</v>
      </c>
      <c r="M5518">
        <v>303003473</v>
      </c>
      <c r="N5518" s="7">
        <v>43913</v>
      </c>
      <c r="P5518" s="7"/>
    </row>
    <row r="5519" spans="1:16" x14ac:dyDescent="0.25">
      <c r="A5519" t="s">
        <v>1045</v>
      </c>
      <c r="B5519" t="s">
        <v>1046</v>
      </c>
      <c r="C5519" t="s">
        <v>1047</v>
      </c>
      <c r="D5519" t="s">
        <v>1048</v>
      </c>
      <c r="E5519" t="s">
        <v>1049</v>
      </c>
      <c r="F5519" t="s">
        <v>1050</v>
      </c>
      <c r="G5519" t="s">
        <v>25</v>
      </c>
      <c r="H5519">
        <v>201911</v>
      </c>
      <c r="I5519">
        <v>274.76670000000001</v>
      </c>
      <c r="J5519">
        <v>2019</v>
      </c>
      <c r="K5519">
        <v>11</v>
      </c>
      <c r="L5519">
        <v>15640</v>
      </c>
      <c r="M5519">
        <v>301804964</v>
      </c>
      <c r="N5519" s="7">
        <v>43819</v>
      </c>
      <c r="P5519" s="7"/>
    </row>
    <row r="5520" spans="1:16" x14ac:dyDescent="0.25">
      <c r="A5520" t="s">
        <v>1045</v>
      </c>
      <c r="B5520" t="s">
        <v>1046</v>
      </c>
      <c r="C5520" t="s">
        <v>1047</v>
      </c>
      <c r="D5520" t="s">
        <v>1048</v>
      </c>
      <c r="E5520" t="s">
        <v>1049</v>
      </c>
      <c r="F5520" t="s">
        <v>1050</v>
      </c>
      <c r="G5520" t="s">
        <v>42</v>
      </c>
      <c r="H5520">
        <v>201911</v>
      </c>
      <c r="I5520">
        <v>269.17079999999999</v>
      </c>
      <c r="J5520">
        <v>2019</v>
      </c>
      <c r="K5520">
        <v>11</v>
      </c>
      <c r="L5520">
        <v>15641</v>
      </c>
      <c r="M5520">
        <v>301806193</v>
      </c>
      <c r="N5520" s="7">
        <v>43899</v>
      </c>
      <c r="P5520" s="7"/>
    </row>
    <row r="5521" spans="1:16" x14ac:dyDescent="0.25">
      <c r="A5521" t="s">
        <v>1045</v>
      </c>
      <c r="B5521" t="s">
        <v>1046</v>
      </c>
      <c r="C5521" t="s">
        <v>1051</v>
      </c>
      <c r="D5521" t="s">
        <v>1052</v>
      </c>
      <c r="E5521" t="s">
        <v>1053</v>
      </c>
      <c r="F5521" t="s">
        <v>1050</v>
      </c>
      <c r="G5521" t="s">
        <v>10</v>
      </c>
      <c r="H5521">
        <v>201911</v>
      </c>
      <c r="I5521">
        <v>379.49099999999999</v>
      </c>
      <c r="J5521">
        <v>2019</v>
      </c>
      <c r="K5521">
        <v>11</v>
      </c>
      <c r="L5521">
        <v>15642</v>
      </c>
      <c r="M5521">
        <v>302109937</v>
      </c>
      <c r="N5521" s="7">
        <v>43863</v>
      </c>
      <c r="P5521" s="7"/>
    </row>
    <row r="5522" spans="1:16" x14ac:dyDescent="0.25">
      <c r="A5522" t="s">
        <v>1045</v>
      </c>
      <c r="B5522" t="s">
        <v>1046</v>
      </c>
      <c r="C5522" t="s">
        <v>1047</v>
      </c>
      <c r="D5522" t="s">
        <v>1048</v>
      </c>
      <c r="E5522" t="s">
        <v>1049</v>
      </c>
      <c r="F5522" t="s">
        <v>1050</v>
      </c>
      <c r="G5522" t="s">
        <v>585</v>
      </c>
      <c r="H5522">
        <v>201911</v>
      </c>
      <c r="I5522">
        <v>212.69229999999999</v>
      </c>
      <c r="J5522">
        <v>2019</v>
      </c>
      <c r="K5522">
        <v>11</v>
      </c>
      <c r="L5522">
        <v>15643</v>
      </c>
      <c r="M5522">
        <v>302105613</v>
      </c>
      <c r="N5522" s="7">
        <v>43820</v>
      </c>
      <c r="P5522" s="7"/>
    </row>
    <row r="5523" spans="1:16" x14ac:dyDescent="0.25">
      <c r="A5523" t="s">
        <v>1045</v>
      </c>
      <c r="B5523" t="s">
        <v>1060</v>
      </c>
      <c r="C5523" t="s">
        <v>1061</v>
      </c>
      <c r="D5523" t="s">
        <v>1062</v>
      </c>
      <c r="E5523" t="s">
        <v>1063</v>
      </c>
      <c r="F5523" t="s">
        <v>1050</v>
      </c>
      <c r="G5523" t="s">
        <v>24</v>
      </c>
      <c r="H5523">
        <v>201911</v>
      </c>
      <c r="I5523">
        <v>434.00490000000002</v>
      </c>
      <c r="J5523">
        <v>2019</v>
      </c>
      <c r="K5523">
        <v>11</v>
      </c>
      <c r="L5523">
        <v>15644</v>
      </c>
      <c r="M5523">
        <v>301900145</v>
      </c>
      <c r="N5523" s="7">
        <v>43867</v>
      </c>
      <c r="P5523" s="7"/>
    </row>
    <row r="5524" spans="1:16" x14ac:dyDescent="0.25">
      <c r="A5524" t="s">
        <v>1028</v>
      </c>
      <c r="B5524" t="s">
        <v>1076</v>
      </c>
      <c r="C5524" t="s">
        <v>1077</v>
      </c>
      <c r="D5524" t="s">
        <v>1078</v>
      </c>
      <c r="E5524" t="s">
        <v>1079</v>
      </c>
      <c r="F5524" t="s">
        <v>1080</v>
      </c>
      <c r="G5524" t="s">
        <v>31</v>
      </c>
      <c r="H5524">
        <v>201911</v>
      </c>
      <c r="I5524">
        <v>182.6429273</v>
      </c>
      <c r="J5524">
        <v>2019</v>
      </c>
      <c r="K5524">
        <v>11</v>
      </c>
      <c r="L5524">
        <v>15645</v>
      </c>
      <c r="M5524">
        <v>301502803</v>
      </c>
      <c r="N5524" s="7">
        <v>43851</v>
      </c>
      <c r="P5524" s="7"/>
    </row>
    <row r="5525" spans="1:16" x14ac:dyDescent="0.25">
      <c r="A5525" t="s">
        <v>1028</v>
      </c>
      <c r="B5525" t="s">
        <v>1076</v>
      </c>
      <c r="C5525" t="s">
        <v>1077</v>
      </c>
      <c r="D5525" t="s">
        <v>1078</v>
      </c>
      <c r="E5525" t="s">
        <v>1079</v>
      </c>
      <c r="F5525" t="s">
        <v>1080</v>
      </c>
      <c r="G5525" t="s">
        <v>349</v>
      </c>
      <c r="H5525">
        <v>201911</v>
      </c>
      <c r="I5525">
        <v>144.4</v>
      </c>
      <c r="J5525">
        <v>2019</v>
      </c>
      <c r="K5525">
        <v>11</v>
      </c>
      <c r="L5525">
        <v>15646</v>
      </c>
      <c r="M5525">
        <v>301806621</v>
      </c>
      <c r="N5525" s="7">
        <v>43874</v>
      </c>
      <c r="P5525" s="7"/>
    </row>
    <row r="5526" spans="1:16" x14ac:dyDescent="0.25">
      <c r="A5526" t="s">
        <v>1037</v>
      </c>
      <c r="B5526" t="s">
        <v>1038</v>
      </c>
      <c r="C5526" t="s">
        <v>1042</v>
      </c>
      <c r="D5526" t="s">
        <v>1043</v>
      </c>
      <c r="E5526" t="s">
        <v>1044</v>
      </c>
      <c r="F5526" t="s">
        <v>1033</v>
      </c>
      <c r="G5526" t="s">
        <v>26</v>
      </c>
      <c r="H5526">
        <v>201911</v>
      </c>
      <c r="I5526">
        <v>316.39333299999998</v>
      </c>
      <c r="J5526">
        <v>2019</v>
      </c>
      <c r="K5526">
        <v>11</v>
      </c>
      <c r="L5526">
        <v>15647</v>
      </c>
      <c r="M5526">
        <v>303007930</v>
      </c>
      <c r="N5526" s="7">
        <v>43914</v>
      </c>
      <c r="P5526" s="7"/>
    </row>
    <row r="5527" spans="1:16" x14ac:dyDescent="0.25">
      <c r="A5527" t="s">
        <v>1028</v>
      </c>
      <c r="B5527" t="s">
        <v>1076</v>
      </c>
      <c r="C5527" t="s">
        <v>1077</v>
      </c>
      <c r="D5527" t="s">
        <v>1078</v>
      </c>
      <c r="E5527" t="s">
        <v>1079</v>
      </c>
      <c r="F5527" t="s">
        <v>1080</v>
      </c>
      <c r="G5527" t="s">
        <v>46</v>
      </c>
      <c r="H5527">
        <v>201911</v>
      </c>
      <c r="I5527">
        <v>161.29425560000001</v>
      </c>
      <c r="J5527">
        <v>2019</v>
      </c>
      <c r="K5527">
        <v>11</v>
      </c>
      <c r="L5527">
        <v>15648</v>
      </c>
      <c r="M5527">
        <v>302106780</v>
      </c>
      <c r="N5527" s="7">
        <v>43839</v>
      </c>
      <c r="P5527" s="7"/>
    </row>
    <row r="5528" spans="1:16" x14ac:dyDescent="0.25">
      <c r="A5528" t="s">
        <v>1045</v>
      </c>
      <c r="B5528" t="s">
        <v>1046</v>
      </c>
      <c r="C5528" t="s">
        <v>1047</v>
      </c>
      <c r="D5528" t="s">
        <v>1048</v>
      </c>
      <c r="E5528" t="s">
        <v>1049</v>
      </c>
      <c r="F5528" t="s">
        <v>1050</v>
      </c>
      <c r="G5528" t="s">
        <v>36</v>
      </c>
      <c r="H5528">
        <v>201911</v>
      </c>
      <c r="I5528">
        <v>202.91329999999999</v>
      </c>
      <c r="J5528">
        <v>2019</v>
      </c>
      <c r="K5528">
        <v>11</v>
      </c>
      <c r="L5528">
        <v>15649</v>
      </c>
      <c r="M5528">
        <v>303009569</v>
      </c>
      <c r="N5528" s="7">
        <v>43783</v>
      </c>
      <c r="P5528" s="7"/>
    </row>
    <row r="5529" spans="1:16" x14ac:dyDescent="0.25">
      <c r="A5529" t="s">
        <v>1045</v>
      </c>
      <c r="B5529" t="s">
        <v>1046</v>
      </c>
      <c r="C5529" t="s">
        <v>1051</v>
      </c>
      <c r="D5529" t="s">
        <v>1052</v>
      </c>
      <c r="E5529" t="s">
        <v>1053</v>
      </c>
      <c r="F5529" t="s">
        <v>1050</v>
      </c>
      <c r="G5529" t="s">
        <v>37</v>
      </c>
      <c r="H5529">
        <v>201911</v>
      </c>
      <c r="I5529">
        <v>277.35849999999999</v>
      </c>
      <c r="J5529">
        <v>2019</v>
      </c>
      <c r="K5529">
        <v>11</v>
      </c>
      <c r="L5529">
        <v>15650</v>
      </c>
      <c r="M5529">
        <v>301804964</v>
      </c>
      <c r="N5529" s="7">
        <v>43930</v>
      </c>
      <c r="P5529" s="7"/>
    </row>
    <row r="5530" spans="1:16" x14ac:dyDescent="0.25">
      <c r="A5530" t="s">
        <v>1045</v>
      </c>
      <c r="B5530" t="s">
        <v>1067</v>
      </c>
      <c r="C5530" t="s">
        <v>1068</v>
      </c>
      <c r="D5530" t="s">
        <v>1069</v>
      </c>
      <c r="E5530" t="s">
        <v>1070</v>
      </c>
      <c r="F5530" t="s">
        <v>1050</v>
      </c>
      <c r="G5530" t="s">
        <v>291</v>
      </c>
      <c r="H5530">
        <v>201911</v>
      </c>
      <c r="I5530">
        <v>72.965699999999998</v>
      </c>
      <c r="J5530">
        <v>2019</v>
      </c>
      <c r="K5530">
        <v>11</v>
      </c>
      <c r="L5530">
        <v>15651</v>
      </c>
      <c r="M5530">
        <v>302107411</v>
      </c>
      <c r="N5530" s="7">
        <v>43932</v>
      </c>
      <c r="P5530" s="7"/>
    </row>
    <row r="5531" spans="1:16" x14ac:dyDescent="0.25">
      <c r="A5531" t="s">
        <v>1045</v>
      </c>
      <c r="B5531" t="s">
        <v>1046</v>
      </c>
      <c r="C5531" t="s">
        <v>1047</v>
      </c>
      <c r="D5531" t="s">
        <v>1048</v>
      </c>
      <c r="E5531" t="s">
        <v>1049</v>
      </c>
      <c r="F5531" t="s">
        <v>1050</v>
      </c>
      <c r="G5531" t="s">
        <v>35</v>
      </c>
      <c r="H5531">
        <v>201912</v>
      </c>
      <c r="I5531">
        <v>205.73060000000001</v>
      </c>
      <c r="J5531">
        <v>2019</v>
      </c>
      <c r="K5531">
        <v>12</v>
      </c>
      <c r="L5531">
        <v>15652</v>
      </c>
      <c r="M5531">
        <v>303006588</v>
      </c>
      <c r="N5531" s="7">
        <v>43876</v>
      </c>
      <c r="P5531" s="7"/>
    </row>
    <row r="5532" spans="1:16" x14ac:dyDescent="0.25">
      <c r="A5532" t="s">
        <v>1045</v>
      </c>
      <c r="B5532" t="s">
        <v>1054</v>
      </c>
      <c r="C5532" t="s">
        <v>1058</v>
      </c>
      <c r="D5532" t="s">
        <v>1056</v>
      </c>
      <c r="E5532" t="s">
        <v>1059</v>
      </c>
      <c r="F5532" t="s">
        <v>1050</v>
      </c>
      <c r="G5532" t="s">
        <v>11</v>
      </c>
      <c r="H5532">
        <v>201912</v>
      </c>
      <c r="I5532">
        <v>223.75</v>
      </c>
      <c r="J5532">
        <v>2019</v>
      </c>
      <c r="K5532">
        <v>12</v>
      </c>
      <c r="L5532">
        <v>15653</v>
      </c>
      <c r="M5532">
        <v>302109881</v>
      </c>
      <c r="N5532" s="7">
        <v>43920</v>
      </c>
      <c r="P5532" s="7"/>
    </row>
    <row r="5533" spans="1:16" x14ac:dyDescent="0.25">
      <c r="A5533" t="s">
        <v>1045</v>
      </c>
      <c r="B5533" t="s">
        <v>1060</v>
      </c>
      <c r="C5533" t="s">
        <v>1061</v>
      </c>
      <c r="D5533" t="s">
        <v>1062</v>
      </c>
      <c r="E5533" t="s">
        <v>1063</v>
      </c>
      <c r="F5533" t="s">
        <v>1050</v>
      </c>
      <c r="G5533" t="s">
        <v>10</v>
      </c>
      <c r="H5533">
        <v>201912</v>
      </c>
      <c r="I5533">
        <v>613.91740000000004</v>
      </c>
      <c r="J5533">
        <v>2019</v>
      </c>
      <c r="K5533">
        <v>12</v>
      </c>
      <c r="L5533">
        <v>15654</v>
      </c>
      <c r="M5533">
        <v>302107832</v>
      </c>
      <c r="N5533" s="7">
        <v>43952</v>
      </c>
      <c r="P5533" s="7"/>
    </row>
    <row r="5534" spans="1:16" x14ac:dyDescent="0.25">
      <c r="A5534" t="s">
        <v>1045</v>
      </c>
      <c r="B5534" t="s">
        <v>1060</v>
      </c>
      <c r="C5534" t="s">
        <v>1061</v>
      </c>
      <c r="D5534" t="s">
        <v>1062</v>
      </c>
      <c r="E5534" t="s">
        <v>1063</v>
      </c>
      <c r="F5534" t="s">
        <v>1050</v>
      </c>
      <c r="G5534" t="s">
        <v>26</v>
      </c>
      <c r="H5534">
        <v>201912</v>
      </c>
      <c r="I5534">
        <v>530.69079999999997</v>
      </c>
      <c r="J5534">
        <v>2019</v>
      </c>
      <c r="K5534">
        <v>12</v>
      </c>
      <c r="L5534">
        <v>15655</v>
      </c>
      <c r="M5534">
        <v>303008117</v>
      </c>
      <c r="N5534" s="7">
        <v>43866</v>
      </c>
      <c r="P5534" s="7"/>
    </row>
    <row r="5535" spans="1:16" x14ac:dyDescent="0.25">
      <c r="A5535" t="s">
        <v>1028</v>
      </c>
      <c r="B5535" t="s">
        <v>1076</v>
      </c>
      <c r="C5535" t="s">
        <v>1077</v>
      </c>
      <c r="D5535" t="s">
        <v>1078</v>
      </c>
      <c r="E5535" t="s">
        <v>1079</v>
      </c>
      <c r="F5535" t="s">
        <v>1080</v>
      </c>
      <c r="G5535" t="s">
        <v>585</v>
      </c>
      <c r="H5535">
        <v>201912</v>
      </c>
      <c r="I5535">
        <v>174.8760667</v>
      </c>
      <c r="J5535">
        <v>2019</v>
      </c>
      <c r="K5535">
        <v>12</v>
      </c>
      <c r="L5535">
        <v>15656</v>
      </c>
      <c r="M5535">
        <v>303004450</v>
      </c>
      <c r="N5535" s="7">
        <v>43884</v>
      </c>
      <c r="P5535" s="7"/>
    </row>
    <row r="5536" spans="1:16" x14ac:dyDescent="0.25">
      <c r="A5536" t="s">
        <v>1045</v>
      </c>
      <c r="B5536" t="s">
        <v>1060</v>
      </c>
      <c r="C5536" t="s">
        <v>1061</v>
      </c>
      <c r="D5536" t="s">
        <v>1062</v>
      </c>
      <c r="E5536" t="s">
        <v>1063</v>
      </c>
      <c r="F5536" t="s">
        <v>1050</v>
      </c>
      <c r="G5536" t="s">
        <v>585</v>
      </c>
      <c r="H5536">
        <v>201912</v>
      </c>
      <c r="I5536">
        <v>339.7604</v>
      </c>
      <c r="J5536">
        <v>2019</v>
      </c>
      <c r="K5536">
        <v>12</v>
      </c>
      <c r="L5536">
        <v>15657</v>
      </c>
      <c r="M5536">
        <v>302104567</v>
      </c>
      <c r="N5536" s="7">
        <v>43945</v>
      </c>
      <c r="P5536" s="7"/>
    </row>
    <row r="5537" spans="1:16" x14ac:dyDescent="0.25">
      <c r="A5537" t="s">
        <v>1045</v>
      </c>
      <c r="B5537" t="s">
        <v>1054</v>
      </c>
      <c r="C5537" t="s">
        <v>1058</v>
      </c>
      <c r="D5537" t="s">
        <v>1056</v>
      </c>
      <c r="E5537" t="s">
        <v>1059</v>
      </c>
      <c r="F5537" t="s">
        <v>1050</v>
      </c>
      <c r="G5537" t="s">
        <v>30</v>
      </c>
      <c r="H5537">
        <v>201912</v>
      </c>
      <c r="I5537">
        <v>271.24650000000003</v>
      </c>
      <c r="J5537">
        <v>2019</v>
      </c>
      <c r="K5537">
        <v>12</v>
      </c>
      <c r="L5537">
        <v>15658</v>
      </c>
      <c r="M5537">
        <v>301502909</v>
      </c>
      <c r="N5537" s="7">
        <v>43874</v>
      </c>
      <c r="P5537" s="7"/>
    </row>
    <row r="5538" spans="1:16" x14ac:dyDescent="0.25">
      <c r="A5538" t="s">
        <v>1045</v>
      </c>
      <c r="B5538" t="s">
        <v>1054</v>
      </c>
      <c r="C5538" t="s">
        <v>1058</v>
      </c>
      <c r="D5538" t="s">
        <v>1056</v>
      </c>
      <c r="E5538" t="s">
        <v>1059</v>
      </c>
      <c r="F5538" t="s">
        <v>1050</v>
      </c>
      <c r="G5538" t="s">
        <v>349</v>
      </c>
      <c r="H5538">
        <v>201912</v>
      </c>
      <c r="I5538">
        <v>305.31</v>
      </c>
      <c r="J5538">
        <v>2019</v>
      </c>
      <c r="K5538">
        <v>12</v>
      </c>
      <c r="L5538">
        <v>15659</v>
      </c>
      <c r="M5538">
        <v>303004978</v>
      </c>
      <c r="N5538" s="7">
        <v>43967</v>
      </c>
      <c r="P5538" s="7"/>
    </row>
    <row r="5539" spans="1:16" x14ac:dyDescent="0.25">
      <c r="A5539" t="s">
        <v>1045</v>
      </c>
      <c r="B5539" t="s">
        <v>1046</v>
      </c>
      <c r="C5539" t="s">
        <v>1051</v>
      </c>
      <c r="D5539" t="s">
        <v>1052</v>
      </c>
      <c r="E5539" t="s">
        <v>1053</v>
      </c>
      <c r="F5539" t="s">
        <v>1050</v>
      </c>
      <c r="G5539" t="s">
        <v>12</v>
      </c>
      <c r="H5539">
        <v>201912</v>
      </c>
      <c r="I5539">
        <v>401.45319999999998</v>
      </c>
      <c r="J5539">
        <v>2019</v>
      </c>
      <c r="K5539">
        <v>12</v>
      </c>
      <c r="L5539">
        <v>15660</v>
      </c>
      <c r="M5539">
        <v>301900199</v>
      </c>
      <c r="N5539" s="7">
        <v>43827</v>
      </c>
      <c r="P5539" s="7"/>
    </row>
    <row r="5540" spans="1:16" x14ac:dyDescent="0.25">
      <c r="A5540" t="s">
        <v>1037</v>
      </c>
      <c r="B5540" t="s">
        <v>1038</v>
      </c>
      <c r="C5540" t="s">
        <v>1042</v>
      </c>
      <c r="D5540" t="s">
        <v>1043</v>
      </c>
      <c r="E5540" t="s">
        <v>1044</v>
      </c>
      <c r="F5540" t="s">
        <v>1033</v>
      </c>
      <c r="G5540" t="s">
        <v>27</v>
      </c>
      <c r="H5540">
        <v>201912</v>
      </c>
      <c r="I5540">
        <v>323.57741900000002</v>
      </c>
      <c r="J5540">
        <v>2019</v>
      </c>
      <c r="K5540">
        <v>12</v>
      </c>
      <c r="L5540">
        <v>15661</v>
      </c>
      <c r="M5540">
        <v>302105591</v>
      </c>
      <c r="N5540" s="7">
        <v>43795</v>
      </c>
      <c r="P5540" s="7"/>
    </row>
    <row r="5541" spans="1:16" x14ac:dyDescent="0.25">
      <c r="A5541" t="s">
        <v>1045</v>
      </c>
      <c r="B5541" t="s">
        <v>1054</v>
      </c>
      <c r="C5541" t="s">
        <v>1074</v>
      </c>
      <c r="D5541" t="s">
        <v>1071</v>
      </c>
      <c r="E5541" t="s">
        <v>1075</v>
      </c>
      <c r="F5541" t="s">
        <v>1073</v>
      </c>
      <c r="G5541" t="s">
        <v>35</v>
      </c>
      <c r="H5541">
        <v>201912</v>
      </c>
      <c r="I5541">
        <v>142.10390000000001</v>
      </c>
      <c r="J5541">
        <v>2019</v>
      </c>
      <c r="K5541">
        <v>12</v>
      </c>
      <c r="L5541">
        <v>15662</v>
      </c>
      <c r="M5541">
        <v>301806294</v>
      </c>
      <c r="N5541" s="7">
        <v>43812</v>
      </c>
      <c r="P5541" s="7"/>
    </row>
    <row r="5542" spans="1:16" x14ac:dyDescent="0.25">
      <c r="A5542" t="s">
        <v>1028</v>
      </c>
      <c r="B5542" t="s">
        <v>1076</v>
      </c>
      <c r="C5542" t="s">
        <v>1077</v>
      </c>
      <c r="D5542" t="s">
        <v>1078</v>
      </c>
      <c r="E5542" t="s">
        <v>1079</v>
      </c>
      <c r="F5542" t="s">
        <v>1080</v>
      </c>
      <c r="G5542" t="s">
        <v>27</v>
      </c>
      <c r="H5542">
        <v>201912</v>
      </c>
      <c r="I5542">
        <v>178.04409999999999</v>
      </c>
      <c r="J5542">
        <v>2019</v>
      </c>
      <c r="K5542">
        <v>12</v>
      </c>
      <c r="L5542">
        <v>15663</v>
      </c>
      <c r="M5542">
        <v>303009503</v>
      </c>
      <c r="N5542" s="7">
        <v>43966</v>
      </c>
      <c r="P5542" s="7"/>
    </row>
    <row r="5543" spans="1:16" x14ac:dyDescent="0.25">
      <c r="A5543" t="s">
        <v>1028</v>
      </c>
      <c r="B5543" t="s">
        <v>1029</v>
      </c>
      <c r="C5543" t="s">
        <v>1034</v>
      </c>
      <c r="D5543" t="s">
        <v>1035</v>
      </c>
      <c r="E5543" t="s">
        <v>1036</v>
      </c>
      <c r="F5543" t="s">
        <v>1033</v>
      </c>
      <c r="G5543" t="s">
        <v>34</v>
      </c>
      <c r="H5543">
        <v>201912</v>
      </c>
      <c r="I5543">
        <v>257.5</v>
      </c>
      <c r="J5543">
        <v>2019</v>
      </c>
      <c r="K5543">
        <v>12</v>
      </c>
      <c r="L5543">
        <v>15664</v>
      </c>
      <c r="M5543">
        <v>302105978</v>
      </c>
      <c r="N5543" s="7">
        <v>43850</v>
      </c>
      <c r="P5543" s="7"/>
    </row>
    <row r="5544" spans="1:16" x14ac:dyDescent="0.25">
      <c r="A5544" t="s">
        <v>1045</v>
      </c>
      <c r="B5544" t="s">
        <v>1060</v>
      </c>
      <c r="C5544" t="s">
        <v>1061</v>
      </c>
      <c r="D5544" t="s">
        <v>1062</v>
      </c>
      <c r="E5544" t="s">
        <v>1063</v>
      </c>
      <c r="F5544" t="s">
        <v>1050</v>
      </c>
      <c r="G5544" t="s">
        <v>605</v>
      </c>
      <c r="H5544">
        <v>201912</v>
      </c>
      <c r="I5544">
        <v>376.80259999999998</v>
      </c>
      <c r="J5544">
        <v>2019</v>
      </c>
      <c r="K5544">
        <v>12</v>
      </c>
      <c r="L5544">
        <v>15665</v>
      </c>
      <c r="M5544">
        <v>302108344</v>
      </c>
      <c r="N5544" s="7">
        <v>43802</v>
      </c>
      <c r="P5544" s="7"/>
    </row>
    <row r="5545" spans="1:16" x14ac:dyDescent="0.25">
      <c r="A5545" t="s">
        <v>1045</v>
      </c>
      <c r="B5545" t="s">
        <v>1046</v>
      </c>
      <c r="C5545" t="s">
        <v>1047</v>
      </c>
      <c r="D5545" t="s">
        <v>1048</v>
      </c>
      <c r="E5545" t="s">
        <v>1049</v>
      </c>
      <c r="F5545" t="s">
        <v>1050</v>
      </c>
      <c r="G5545" t="s">
        <v>27</v>
      </c>
      <c r="H5545">
        <v>201912</v>
      </c>
      <c r="I5545">
        <v>274.12959999999998</v>
      </c>
      <c r="J5545">
        <v>2019</v>
      </c>
      <c r="K5545">
        <v>12</v>
      </c>
      <c r="L5545">
        <v>15666</v>
      </c>
      <c r="M5545">
        <v>300705563</v>
      </c>
      <c r="N5545" s="7">
        <v>43834</v>
      </c>
      <c r="P5545" s="7"/>
    </row>
    <row r="5546" spans="1:16" x14ac:dyDescent="0.25">
      <c r="A5546" t="s">
        <v>1045</v>
      </c>
      <c r="B5546" t="s">
        <v>1060</v>
      </c>
      <c r="C5546" t="s">
        <v>1064</v>
      </c>
      <c r="D5546" t="s">
        <v>1065</v>
      </c>
      <c r="E5546" t="s">
        <v>1066</v>
      </c>
      <c r="F5546" t="s">
        <v>1050</v>
      </c>
      <c r="G5546" t="s">
        <v>26</v>
      </c>
      <c r="H5546">
        <v>201912</v>
      </c>
      <c r="I5546">
        <v>627.77300000000002</v>
      </c>
      <c r="J5546">
        <v>2019</v>
      </c>
      <c r="K5546">
        <v>12</v>
      </c>
      <c r="L5546">
        <v>15667</v>
      </c>
      <c r="M5546">
        <v>302109925</v>
      </c>
      <c r="N5546" s="7">
        <v>43862</v>
      </c>
      <c r="P5546" s="7"/>
    </row>
    <row r="5547" spans="1:16" x14ac:dyDescent="0.25">
      <c r="A5547" t="s">
        <v>1045</v>
      </c>
      <c r="B5547" t="s">
        <v>1067</v>
      </c>
      <c r="C5547" t="s">
        <v>1068</v>
      </c>
      <c r="D5547" t="s">
        <v>1069</v>
      </c>
      <c r="E5547" t="s">
        <v>1070</v>
      </c>
      <c r="F5547" t="s">
        <v>1050</v>
      </c>
      <c r="G5547" t="s">
        <v>42</v>
      </c>
      <c r="H5547">
        <v>201912</v>
      </c>
      <c r="I5547">
        <v>65.225999999999999</v>
      </c>
      <c r="J5547">
        <v>2019</v>
      </c>
      <c r="K5547">
        <v>12</v>
      </c>
      <c r="L5547">
        <v>15668</v>
      </c>
      <c r="M5547">
        <v>302109710</v>
      </c>
      <c r="N5547" s="7">
        <v>43955</v>
      </c>
      <c r="P5547" s="7"/>
    </row>
    <row r="5548" spans="1:16" x14ac:dyDescent="0.25">
      <c r="A5548" t="s">
        <v>1045</v>
      </c>
      <c r="B5548" t="s">
        <v>1067</v>
      </c>
      <c r="C5548" t="s">
        <v>1068</v>
      </c>
      <c r="D5548" t="s">
        <v>1069</v>
      </c>
      <c r="E5548" t="s">
        <v>1070</v>
      </c>
      <c r="F5548" t="s">
        <v>1050</v>
      </c>
      <c r="G5548" t="s">
        <v>32</v>
      </c>
      <c r="H5548">
        <v>201912</v>
      </c>
      <c r="I5548">
        <v>45.740699999999997</v>
      </c>
      <c r="J5548">
        <v>2019</v>
      </c>
      <c r="K5548">
        <v>12</v>
      </c>
      <c r="L5548">
        <v>15669</v>
      </c>
      <c r="M5548">
        <v>303004978</v>
      </c>
      <c r="N5548" s="7">
        <v>43906</v>
      </c>
      <c r="P5548" s="7"/>
    </row>
    <row r="5549" spans="1:16" x14ac:dyDescent="0.25">
      <c r="A5549" t="s">
        <v>1045</v>
      </c>
      <c r="B5549" t="s">
        <v>1046</v>
      </c>
      <c r="C5549" t="s">
        <v>1051</v>
      </c>
      <c r="D5549" t="s">
        <v>1052</v>
      </c>
      <c r="E5549" t="s">
        <v>1053</v>
      </c>
      <c r="F5549" t="s">
        <v>1050</v>
      </c>
      <c r="G5549" t="s">
        <v>53</v>
      </c>
      <c r="H5549">
        <v>201912</v>
      </c>
      <c r="I5549">
        <v>357.6694</v>
      </c>
      <c r="J5549">
        <v>2019</v>
      </c>
      <c r="K5549">
        <v>12</v>
      </c>
      <c r="L5549">
        <v>15670</v>
      </c>
      <c r="M5549">
        <v>301709459</v>
      </c>
      <c r="N5549" s="7">
        <v>43848</v>
      </c>
      <c r="P5549" s="7"/>
    </row>
    <row r="5550" spans="1:16" x14ac:dyDescent="0.25">
      <c r="A5550" t="s">
        <v>1045</v>
      </c>
      <c r="B5550" t="s">
        <v>1054</v>
      </c>
      <c r="C5550" t="s">
        <v>1058</v>
      </c>
      <c r="D5550" t="s">
        <v>1056</v>
      </c>
      <c r="E5550" t="s">
        <v>1059</v>
      </c>
      <c r="F5550" t="s">
        <v>1050</v>
      </c>
      <c r="G5550" t="s">
        <v>36</v>
      </c>
      <c r="H5550">
        <v>201912</v>
      </c>
      <c r="I5550">
        <v>152.2921</v>
      </c>
      <c r="J5550">
        <v>2019</v>
      </c>
      <c r="K5550">
        <v>12</v>
      </c>
      <c r="L5550">
        <v>15671</v>
      </c>
      <c r="M5550">
        <v>301806663</v>
      </c>
      <c r="N5550" s="7">
        <v>43939</v>
      </c>
      <c r="P5550" s="7"/>
    </row>
    <row r="5551" spans="1:16" x14ac:dyDescent="0.25">
      <c r="A5551" t="s">
        <v>1045</v>
      </c>
      <c r="B5551" t="s">
        <v>1054</v>
      </c>
      <c r="C5551" t="s">
        <v>1058</v>
      </c>
      <c r="D5551" t="s">
        <v>1056</v>
      </c>
      <c r="E5551" t="s">
        <v>1059</v>
      </c>
      <c r="F5551" t="s">
        <v>1050</v>
      </c>
      <c r="G5551" t="s">
        <v>35</v>
      </c>
      <c r="H5551">
        <v>201912</v>
      </c>
      <c r="I5551">
        <v>201.2313</v>
      </c>
      <c r="J5551">
        <v>2019</v>
      </c>
      <c r="K5551">
        <v>12</v>
      </c>
      <c r="L5551">
        <v>15672</v>
      </c>
      <c r="M5551">
        <v>302107447</v>
      </c>
      <c r="N5551" s="7">
        <v>43951</v>
      </c>
      <c r="P5551" s="7"/>
    </row>
    <row r="5552" spans="1:16" x14ac:dyDescent="0.25">
      <c r="A5552" t="s">
        <v>1045</v>
      </c>
      <c r="B5552" t="s">
        <v>1060</v>
      </c>
      <c r="C5552" t="s">
        <v>1061</v>
      </c>
      <c r="D5552" t="s">
        <v>1062</v>
      </c>
      <c r="E5552" t="s">
        <v>1063</v>
      </c>
      <c r="F5552" t="s">
        <v>1050</v>
      </c>
      <c r="G5552" t="s">
        <v>291</v>
      </c>
      <c r="H5552">
        <v>201912</v>
      </c>
      <c r="I5552">
        <v>512.26829999999995</v>
      </c>
      <c r="J5552">
        <v>2019</v>
      </c>
      <c r="K5552">
        <v>12</v>
      </c>
      <c r="L5552">
        <v>15673</v>
      </c>
      <c r="M5552">
        <v>301908112</v>
      </c>
      <c r="N5552" s="7">
        <v>43802</v>
      </c>
      <c r="P5552" s="7"/>
    </row>
    <row r="5553" spans="1:16" x14ac:dyDescent="0.25">
      <c r="A5553" t="s">
        <v>1045</v>
      </c>
      <c r="B5553" t="s">
        <v>1060</v>
      </c>
      <c r="C5553" t="s">
        <v>1064</v>
      </c>
      <c r="D5553" t="s">
        <v>1065</v>
      </c>
      <c r="E5553" t="s">
        <v>1066</v>
      </c>
      <c r="F5553" t="s">
        <v>1050</v>
      </c>
      <c r="G5553" t="s">
        <v>323</v>
      </c>
      <c r="H5553">
        <v>201912</v>
      </c>
      <c r="I5553">
        <v>553.8365</v>
      </c>
      <c r="J5553">
        <v>2019</v>
      </c>
      <c r="K5553">
        <v>12</v>
      </c>
      <c r="L5553">
        <v>15674</v>
      </c>
      <c r="M5553">
        <v>302107329</v>
      </c>
      <c r="N5553" s="7">
        <v>43975</v>
      </c>
      <c r="P5553" s="7"/>
    </row>
    <row r="5554" spans="1:16" x14ac:dyDescent="0.25">
      <c r="A5554" t="s">
        <v>41</v>
      </c>
      <c r="B5554" t="s">
        <v>22</v>
      </c>
      <c r="C5554" t="s">
        <v>57</v>
      </c>
      <c r="D5554" t="s">
        <v>58</v>
      </c>
      <c r="E5554" t="s">
        <v>59</v>
      </c>
      <c r="F5554" t="s">
        <v>23</v>
      </c>
      <c r="G5554" t="s">
        <v>26</v>
      </c>
      <c r="H5554">
        <v>201912</v>
      </c>
      <c r="I5554">
        <v>51.202399999999997</v>
      </c>
      <c r="J5554">
        <v>2019</v>
      </c>
      <c r="K5554">
        <v>12</v>
      </c>
      <c r="L5554">
        <v>15675</v>
      </c>
      <c r="M5554">
        <v>302109710</v>
      </c>
      <c r="N5554" s="7">
        <v>43908</v>
      </c>
      <c r="P5554" s="7"/>
    </row>
    <row r="5555" spans="1:16" x14ac:dyDescent="0.25">
      <c r="A5555" t="s">
        <v>1045</v>
      </c>
      <c r="B5555" t="s">
        <v>1046</v>
      </c>
      <c r="C5555" t="s">
        <v>1047</v>
      </c>
      <c r="D5555" t="s">
        <v>1048</v>
      </c>
      <c r="E5555" t="s">
        <v>1049</v>
      </c>
      <c r="F5555" t="s">
        <v>1050</v>
      </c>
      <c r="G5555" t="s">
        <v>585</v>
      </c>
      <c r="H5555">
        <v>201912</v>
      </c>
      <c r="I5555">
        <v>221.2816</v>
      </c>
      <c r="J5555">
        <v>2019</v>
      </c>
      <c r="K5555">
        <v>12</v>
      </c>
      <c r="L5555">
        <v>15676</v>
      </c>
      <c r="M5555">
        <v>302109767</v>
      </c>
      <c r="N5555" s="7">
        <v>43900</v>
      </c>
      <c r="P5555" s="7"/>
    </row>
    <row r="5556" spans="1:16" x14ac:dyDescent="0.25">
      <c r="A5556" t="s">
        <v>1028</v>
      </c>
      <c r="B5556" t="s">
        <v>1076</v>
      </c>
      <c r="C5556" t="s">
        <v>1077</v>
      </c>
      <c r="D5556" t="s">
        <v>1078</v>
      </c>
      <c r="E5556" t="s">
        <v>1079</v>
      </c>
      <c r="F5556" t="s">
        <v>1080</v>
      </c>
      <c r="G5556" t="s">
        <v>10</v>
      </c>
      <c r="H5556">
        <v>201912</v>
      </c>
      <c r="I5556">
        <v>197.3523333</v>
      </c>
      <c r="J5556">
        <v>2019</v>
      </c>
      <c r="K5556">
        <v>12</v>
      </c>
      <c r="L5556">
        <v>15677</v>
      </c>
      <c r="M5556">
        <v>302111014</v>
      </c>
      <c r="N5556" s="7">
        <v>43967</v>
      </c>
      <c r="P5556" s="7"/>
    </row>
    <row r="5557" spans="1:16" x14ac:dyDescent="0.25">
      <c r="A5557" t="s">
        <v>1028</v>
      </c>
      <c r="B5557" t="s">
        <v>1029</v>
      </c>
      <c r="C5557" t="s">
        <v>1034</v>
      </c>
      <c r="D5557" t="s">
        <v>1035</v>
      </c>
      <c r="E5557" t="s">
        <v>1036</v>
      </c>
      <c r="F5557" t="s">
        <v>1033</v>
      </c>
      <c r="G5557" t="s">
        <v>35</v>
      </c>
      <c r="H5557">
        <v>201912</v>
      </c>
      <c r="I5557">
        <v>198.33333329999999</v>
      </c>
      <c r="J5557">
        <v>2019</v>
      </c>
      <c r="K5557">
        <v>12</v>
      </c>
      <c r="L5557">
        <v>15678</v>
      </c>
      <c r="M5557">
        <v>302109674</v>
      </c>
      <c r="N5557" s="7">
        <v>43956</v>
      </c>
      <c r="P5557" s="7"/>
    </row>
    <row r="5558" spans="1:16" x14ac:dyDescent="0.25">
      <c r="A5558" t="s">
        <v>1045</v>
      </c>
      <c r="B5558" t="s">
        <v>1046</v>
      </c>
      <c r="C5558" t="s">
        <v>1047</v>
      </c>
      <c r="D5558" t="s">
        <v>1048</v>
      </c>
      <c r="E5558" t="s">
        <v>1049</v>
      </c>
      <c r="F5558" t="s">
        <v>1050</v>
      </c>
      <c r="G5558" t="s">
        <v>31</v>
      </c>
      <c r="H5558">
        <v>201912</v>
      </c>
      <c r="I5558">
        <v>269.3965</v>
      </c>
      <c r="J5558">
        <v>2019</v>
      </c>
      <c r="K5558">
        <v>12</v>
      </c>
      <c r="L5558">
        <v>15679</v>
      </c>
      <c r="M5558">
        <v>303006568</v>
      </c>
      <c r="N5558" s="7">
        <v>43831</v>
      </c>
      <c r="P5558" s="7"/>
    </row>
    <row r="5559" spans="1:16" x14ac:dyDescent="0.25">
      <c r="A5559" t="s">
        <v>1045</v>
      </c>
      <c r="B5559" t="s">
        <v>1046</v>
      </c>
      <c r="C5559" t="s">
        <v>1051</v>
      </c>
      <c r="D5559" t="s">
        <v>1052</v>
      </c>
      <c r="E5559" t="s">
        <v>1053</v>
      </c>
      <c r="F5559" t="s">
        <v>1050</v>
      </c>
      <c r="G5559" t="s">
        <v>609</v>
      </c>
      <c r="H5559">
        <v>201912</v>
      </c>
      <c r="I5559">
        <v>392.28480000000002</v>
      </c>
      <c r="J5559">
        <v>2019</v>
      </c>
      <c r="K5559">
        <v>12</v>
      </c>
      <c r="L5559">
        <v>15680</v>
      </c>
      <c r="M5559">
        <v>302108896</v>
      </c>
      <c r="N5559" s="7">
        <v>43856</v>
      </c>
      <c r="P5559" s="7"/>
    </row>
    <row r="5560" spans="1:16" x14ac:dyDescent="0.25">
      <c r="A5560" t="s">
        <v>1045</v>
      </c>
      <c r="B5560" t="s">
        <v>1060</v>
      </c>
      <c r="C5560" t="s">
        <v>1061</v>
      </c>
      <c r="D5560" t="s">
        <v>1062</v>
      </c>
      <c r="E5560" t="s">
        <v>1063</v>
      </c>
      <c r="F5560" t="s">
        <v>1050</v>
      </c>
      <c r="G5560" t="s">
        <v>24</v>
      </c>
      <c r="H5560">
        <v>201912</v>
      </c>
      <c r="I5560">
        <v>450.0994</v>
      </c>
      <c r="J5560">
        <v>2019</v>
      </c>
      <c r="K5560">
        <v>12</v>
      </c>
      <c r="L5560">
        <v>15681</v>
      </c>
      <c r="M5560">
        <v>302105364</v>
      </c>
      <c r="N5560" s="7">
        <v>43965</v>
      </c>
      <c r="P5560" s="7"/>
    </row>
    <row r="5561" spans="1:16" x14ac:dyDescent="0.25">
      <c r="A5561" t="s">
        <v>1045</v>
      </c>
      <c r="B5561" t="s">
        <v>1054</v>
      </c>
      <c r="C5561" t="s">
        <v>1074</v>
      </c>
      <c r="D5561" t="s">
        <v>1071</v>
      </c>
      <c r="E5561" t="s">
        <v>1075</v>
      </c>
      <c r="F5561" t="s">
        <v>1073</v>
      </c>
      <c r="G5561" t="s">
        <v>244</v>
      </c>
      <c r="H5561">
        <v>201912</v>
      </c>
      <c r="I5561">
        <v>160.18</v>
      </c>
      <c r="J5561">
        <v>2019</v>
      </c>
      <c r="K5561">
        <v>12</v>
      </c>
      <c r="L5561">
        <v>15682</v>
      </c>
      <c r="M5561">
        <v>301910359</v>
      </c>
      <c r="N5561" s="7">
        <v>43800</v>
      </c>
      <c r="P5561" s="7"/>
    </row>
    <row r="5562" spans="1:16" x14ac:dyDescent="0.25">
      <c r="A5562" t="s">
        <v>21</v>
      </c>
      <c r="B5562" t="s">
        <v>22</v>
      </c>
      <c r="C5562" t="s">
        <v>54</v>
      </c>
      <c r="D5562" t="s">
        <v>55</v>
      </c>
      <c r="E5562" t="s">
        <v>56</v>
      </c>
      <c r="F5562" t="s">
        <v>23</v>
      </c>
      <c r="G5562" t="s">
        <v>24</v>
      </c>
      <c r="H5562">
        <v>201912</v>
      </c>
      <c r="I5562">
        <v>46.648000000000003</v>
      </c>
      <c r="J5562">
        <v>2019</v>
      </c>
      <c r="K5562">
        <v>12</v>
      </c>
      <c r="L5562">
        <v>15683</v>
      </c>
      <c r="M5562">
        <v>302105538</v>
      </c>
      <c r="N5562" s="7">
        <v>43814</v>
      </c>
      <c r="P5562" s="7"/>
    </row>
    <row r="5563" spans="1:16" x14ac:dyDescent="0.25">
      <c r="A5563" t="s">
        <v>1045</v>
      </c>
      <c r="B5563" t="s">
        <v>1060</v>
      </c>
      <c r="C5563" t="s">
        <v>1064</v>
      </c>
      <c r="D5563" t="s">
        <v>1065</v>
      </c>
      <c r="E5563" t="s">
        <v>1066</v>
      </c>
      <c r="F5563" t="s">
        <v>1050</v>
      </c>
      <c r="G5563" t="s">
        <v>35</v>
      </c>
      <c r="H5563">
        <v>201912</v>
      </c>
      <c r="I5563">
        <v>535.58550000000002</v>
      </c>
      <c r="J5563">
        <v>2019</v>
      </c>
      <c r="K5563">
        <v>12</v>
      </c>
      <c r="L5563">
        <v>15684</v>
      </c>
      <c r="M5563">
        <v>301806104</v>
      </c>
      <c r="N5563" s="7">
        <v>43955</v>
      </c>
      <c r="P5563" s="7"/>
    </row>
    <row r="5564" spans="1:16" x14ac:dyDescent="0.25">
      <c r="A5564" t="s">
        <v>1045</v>
      </c>
      <c r="B5564" t="s">
        <v>1054</v>
      </c>
      <c r="C5564" t="s">
        <v>1074</v>
      </c>
      <c r="D5564" t="s">
        <v>1071</v>
      </c>
      <c r="E5564" t="s">
        <v>1075</v>
      </c>
      <c r="F5564" t="s">
        <v>1073</v>
      </c>
      <c r="G5564" t="s">
        <v>338</v>
      </c>
      <c r="H5564">
        <v>201912</v>
      </c>
      <c r="I5564">
        <v>141.66159999999999</v>
      </c>
      <c r="J5564">
        <v>2019</v>
      </c>
      <c r="K5564">
        <v>12</v>
      </c>
      <c r="L5564">
        <v>15685</v>
      </c>
      <c r="M5564">
        <v>301909534</v>
      </c>
      <c r="N5564" s="7">
        <v>43933</v>
      </c>
      <c r="P5564" s="7"/>
    </row>
    <row r="5565" spans="1:16" x14ac:dyDescent="0.25">
      <c r="A5565" t="s">
        <v>1045</v>
      </c>
      <c r="B5565" t="s">
        <v>1054</v>
      </c>
      <c r="C5565" t="s">
        <v>1074</v>
      </c>
      <c r="D5565" t="s">
        <v>1071</v>
      </c>
      <c r="E5565" t="s">
        <v>1075</v>
      </c>
      <c r="F5565" t="s">
        <v>1073</v>
      </c>
      <c r="G5565" t="s">
        <v>29</v>
      </c>
      <c r="H5565">
        <v>201912</v>
      </c>
      <c r="I5565">
        <v>135.5016</v>
      </c>
      <c r="J5565">
        <v>2019</v>
      </c>
      <c r="K5565">
        <v>12</v>
      </c>
      <c r="L5565">
        <v>15686</v>
      </c>
      <c r="M5565">
        <v>303000126</v>
      </c>
      <c r="N5565" s="7">
        <v>43841</v>
      </c>
      <c r="P5565" s="7"/>
    </row>
    <row r="5566" spans="1:16" x14ac:dyDescent="0.25">
      <c r="A5566" t="s">
        <v>1045</v>
      </c>
      <c r="B5566" t="s">
        <v>1054</v>
      </c>
      <c r="C5566" t="s">
        <v>1058</v>
      </c>
      <c r="D5566" t="s">
        <v>1056</v>
      </c>
      <c r="E5566" t="s">
        <v>1059</v>
      </c>
      <c r="F5566" t="s">
        <v>1050</v>
      </c>
      <c r="G5566" t="s">
        <v>319</v>
      </c>
      <c r="H5566">
        <v>201912</v>
      </c>
      <c r="I5566">
        <v>187.81</v>
      </c>
      <c r="J5566">
        <v>2019</v>
      </c>
      <c r="K5566">
        <v>12</v>
      </c>
      <c r="L5566">
        <v>15687</v>
      </c>
      <c r="M5566">
        <v>303005589</v>
      </c>
      <c r="N5566" s="7">
        <v>43859</v>
      </c>
      <c r="P5566" s="7"/>
    </row>
    <row r="5567" spans="1:16" x14ac:dyDescent="0.25">
      <c r="A5567" t="s">
        <v>1045</v>
      </c>
      <c r="B5567" t="s">
        <v>1046</v>
      </c>
      <c r="C5567" t="s">
        <v>1047</v>
      </c>
      <c r="D5567" t="s">
        <v>1048</v>
      </c>
      <c r="E5567" t="s">
        <v>1049</v>
      </c>
      <c r="F5567" t="s">
        <v>1050</v>
      </c>
      <c r="G5567" t="s">
        <v>12</v>
      </c>
      <c r="H5567">
        <v>201912</v>
      </c>
      <c r="I5567">
        <v>366.22590000000002</v>
      </c>
      <c r="J5567">
        <v>2019</v>
      </c>
      <c r="K5567">
        <v>12</v>
      </c>
      <c r="L5567">
        <v>15688</v>
      </c>
      <c r="M5567">
        <v>301905496</v>
      </c>
      <c r="N5567" s="7">
        <v>43909</v>
      </c>
      <c r="P5567" s="7"/>
    </row>
    <row r="5568" spans="1:16" x14ac:dyDescent="0.25">
      <c r="A5568" t="s">
        <v>1045</v>
      </c>
      <c r="B5568" t="s">
        <v>1054</v>
      </c>
      <c r="C5568" t="s">
        <v>1074</v>
      </c>
      <c r="D5568" t="s">
        <v>1071</v>
      </c>
      <c r="E5568" t="s">
        <v>1075</v>
      </c>
      <c r="F5568" t="s">
        <v>1073</v>
      </c>
      <c r="G5568" t="s">
        <v>31</v>
      </c>
      <c r="H5568">
        <v>201912</v>
      </c>
      <c r="I5568">
        <v>185.34129999999999</v>
      </c>
      <c r="J5568">
        <v>2019</v>
      </c>
      <c r="K5568">
        <v>12</v>
      </c>
      <c r="L5568">
        <v>15689</v>
      </c>
      <c r="M5568">
        <v>301908159</v>
      </c>
      <c r="N5568" s="7">
        <v>43875</v>
      </c>
      <c r="P5568" s="7"/>
    </row>
    <row r="5569" spans="1:16" x14ac:dyDescent="0.25">
      <c r="A5569" t="s">
        <v>1045</v>
      </c>
      <c r="B5569" t="s">
        <v>1054</v>
      </c>
      <c r="C5569" t="s">
        <v>1074</v>
      </c>
      <c r="D5569" t="s">
        <v>1071</v>
      </c>
      <c r="E5569" t="s">
        <v>1075</v>
      </c>
      <c r="F5569" t="s">
        <v>1073</v>
      </c>
      <c r="G5569" t="s">
        <v>36</v>
      </c>
      <c r="H5569">
        <v>201912</v>
      </c>
      <c r="I5569">
        <v>142.8724</v>
      </c>
      <c r="J5569">
        <v>2019</v>
      </c>
      <c r="K5569">
        <v>12</v>
      </c>
      <c r="L5569">
        <v>15690</v>
      </c>
      <c r="M5569">
        <v>301908302</v>
      </c>
      <c r="N5569" s="7">
        <v>43918</v>
      </c>
      <c r="P5569" s="7"/>
    </row>
    <row r="5570" spans="1:16" x14ac:dyDescent="0.25">
      <c r="A5570" t="s">
        <v>1045</v>
      </c>
      <c r="B5570" t="s">
        <v>1046</v>
      </c>
      <c r="C5570" t="s">
        <v>1051</v>
      </c>
      <c r="D5570" t="s">
        <v>1052</v>
      </c>
      <c r="E5570" t="s">
        <v>1053</v>
      </c>
      <c r="F5570" t="s">
        <v>1050</v>
      </c>
      <c r="G5570" t="s">
        <v>37</v>
      </c>
      <c r="H5570">
        <v>201912</v>
      </c>
      <c r="I5570">
        <v>273.91039999999998</v>
      </c>
      <c r="J5570">
        <v>2019</v>
      </c>
      <c r="K5570">
        <v>12</v>
      </c>
      <c r="L5570">
        <v>15691</v>
      </c>
      <c r="M5570">
        <v>302109904</v>
      </c>
      <c r="N5570" s="7">
        <v>43873</v>
      </c>
      <c r="P5570" s="7"/>
    </row>
    <row r="5571" spans="1:16" x14ac:dyDescent="0.25">
      <c r="A5571" t="s">
        <v>1028</v>
      </c>
      <c r="B5571" t="s">
        <v>1076</v>
      </c>
      <c r="C5571" t="s">
        <v>1077</v>
      </c>
      <c r="D5571" t="s">
        <v>1078</v>
      </c>
      <c r="E5571" t="s">
        <v>1079</v>
      </c>
      <c r="F5571" t="s">
        <v>1080</v>
      </c>
      <c r="G5571" t="s">
        <v>15</v>
      </c>
      <c r="H5571">
        <v>201912</v>
      </c>
      <c r="I5571">
        <v>168.50935000000001</v>
      </c>
      <c r="J5571">
        <v>2019</v>
      </c>
      <c r="K5571">
        <v>12</v>
      </c>
      <c r="L5571">
        <v>15692</v>
      </c>
      <c r="M5571">
        <v>302106163</v>
      </c>
      <c r="N5571" s="7">
        <v>43804</v>
      </c>
      <c r="P5571" s="7"/>
    </row>
    <row r="5572" spans="1:16" x14ac:dyDescent="0.25">
      <c r="A5572" t="s">
        <v>1045</v>
      </c>
      <c r="B5572" t="s">
        <v>1060</v>
      </c>
      <c r="C5572" t="s">
        <v>1064</v>
      </c>
      <c r="D5572" t="s">
        <v>1065</v>
      </c>
      <c r="E5572" t="s">
        <v>1066</v>
      </c>
      <c r="F5572" t="s">
        <v>1050</v>
      </c>
      <c r="G5572" t="s">
        <v>32</v>
      </c>
      <c r="H5572">
        <v>201912</v>
      </c>
      <c r="I5572">
        <v>701.19749999999999</v>
      </c>
      <c r="J5572">
        <v>2019</v>
      </c>
      <c r="K5572">
        <v>12</v>
      </c>
      <c r="L5572">
        <v>15693</v>
      </c>
      <c r="M5572">
        <v>301909752</v>
      </c>
      <c r="N5572" s="7">
        <v>43805</v>
      </c>
      <c r="P5572" s="7"/>
    </row>
    <row r="5573" spans="1:16" x14ac:dyDescent="0.25">
      <c r="A5573" t="s">
        <v>1045</v>
      </c>
      <c r="B5573" t="s">
        <v>1054</v>
      </c>
      <c r="C5573" t="s">
        <v>1074</v>
      </c>
      <c r="D5573" t="s">
        <v>1071</v>
      </c>
      <c r="E5573" t="s">
        <v>1075</v>
      </c>
      <c r="F5573" t="s">
        <v>1073</v>
      </c>
      <c r="G5573" t="s">
        <v>585</v>
      </c>
      <c r="H5573">
        <v>201912</v>
      </c>
      <c r="I5573">
        <v>121.6613</v>
      </c>
      <c r="J5573">
        <v>2019</v>
      </c>
      <c r="K5573">
        <v>12</v>
      </c>
      <c r="L5573">
        <v>15694</v>
      </c>
      <c r="M5573">
        <v>301908071</v>
      </c>
      <c r="N5573" s="7">
        <v>43942</v>
      </c>
      <c r="P5573" s="7"/>
    </row>
    <row r="5574" spans="1:16" x14ac:dyDescent="0.25">
      <c r="A5574" t="s">
        <v>21</v>
      </c>
      <c r="B5574" t="s">
        <v>22</v>
      </c>
      <c r="C5574" t="s">
        <v>47</v>
      </c>
      <c r="D5574" t="s">
        <v>48</v>
      </c>
      <c r="E5574" t="s">
        <v>49</v>
      </c>
      <c r="F5574" t="s">
        <v>23</v>
      </c>
      <c r="G5574" t="s">
        <v>35</v>
      </c>
      <c r="H5574">
        <v>201912</v>
      </c>
      <c r="I5574">
        <v>72.303299999999993</v>
      </c>
      <c r="J5574">
        <v>2019</v>
      </c>
      <c r="K5574">
        <v>12</v>
      </c>
      <c r="L5574">
        <v>15695</v>
      </c>
      <c r="M5574">
        <v>302106385</v>
      </c>
      <c r="N5574" s="7">
        <v>43813</v>
      </c>
      <c r="P5574" s="7"/>
    </row>
    <row r="5575" spans="1:16" x14ac:dyDescent="0.25">
      <c r="A5575" t="s">
        <v>1045</v>
      </c>
      <c r="B5575" t="s">
        <v>1060</v>
      </c>
      <c r="C5575" t="s">
        <v>1061</v>
      </c>
      <c r="D5575" t="s">
        <v>1062</v>
      </c>
      <c r="E5575" t="s">
        <v>1063</v>
      </c>
      <c r="F5575" t="s">
        <v>1050</v>
      </c>
      <c r="G5575" t="s">
        <v>42</v>
      </c>
      <c r="H5575">
        <v>201912</v>
      </c>
      <c r="I5575">
        <v>505.92430000000002</v>
      </c>
      <c r="J5575">
        <v>2019</v>
      </c>
      <c r="K5575">
        <v>12</v>
      </c>
      <c r="L5575">
        <v>15696</v>
      </c>
      <c r="M5575">
        <v>301705130</v>
      </c>
      <c r="N5575" s="7">
        <v>43955</v>
      </c>
      <c r="P5575" s="7"/>
    </row>
    <row r="5576" spans="1:16" x14ac:dyDescent="0.25">
      <c r="A5576" t="s">
        <v>1045</v>
      </c>
      <c r="B5576" t="s">
        <v>1054</v>
      </c>
      <c r="C5576" t="s">
        <v>1074</v>
      </c>
      <c r="D5576" t="s">
        <v>1071</v>
      </c>
      <c r="E5576" t="s">
        <v>1075</v>
      </c>
      <c r="F5576" t="s">
        <v>1073</v>
      </c>
      <c r="G5576" t="s">
        <v>46</v>
      </c>
      <c r="H5576">
        <v>201912</v>
      </c>
      <c r="I5576">
        <v>118.5519</v>
      </c>
      <c r="J5576">
        <v>2019</v>
      </c>
      <c r="K5576">
        <v>12</v>
      </c>
      <c r="L5576">
        <v>15697</v>
      </c>
      <c r="M5576">
        <v>301806362</v>
      </c>
      <c r="N5576" s="7">
        <v>43790</v>
      </c>
      <c r="P5576" s="7"/>
    </row>
    <row r="5577" spans="1:16" x14ac:dyDescent="0.25">
      <c r="A5577" t="s">
        <v>21</v>
      </c>
      <c r="B5577" t="s">
        <v>22</v>
      </c>
      <c r="C5577" t="s">
        <v>54</v>
      </c>
      <c r="D5577" t="s">
        <v>55</v>
      </c>
      <c r="E5577" t="s">
        <v>56</v>
      </c>
      <c r="F5577" t="s">
        <v>23</v>
      </c>
      <c r="G5577" t="s">
        <v>10</v>
      </c>
      <c r="H5577">
        <v>201912</v>
      </c>
      <c r="I5577">
        <v>76.916700000000006</v>
      </c>
      <c r="J5577">
        <v>2019</v>
      </c>
      <c r="K5577">
        <v>12</v>
      </c>
      <c r="L5577">
        <v>15698</v>
      </c>
      <c r="M5577">
        <v>301806162</v>
      </c>
      <c r="N5577" s="7">
        <v>43972</v>
      </c>
      <c r="P5577" s="7"/>
    </row>
    <row r="5578" spans="1:16" x14ac:dyDescent="0.25">
      <c r="A5578" t="s">
        <v>1045</v>
      </c>
      <c r="B5578" t="s">
        <v>1054</v>
      </c>
      <c r="C5578" t="s">
        <v>1074</v>
      </c>
      <c r="D5578" t="s">
        <v>1071</v>
      </c>
      <c r="E5578" t="s">
        <v>1075</v>
      </c>
      <c r="F5578" t="s">
        <v>1073</v>
      </c>
      <c r="G5578" t="s">
        <v>28</v>
      </c>
      <c r="H5578">
        <v>201912</v>
      </c>
      <c r="I5578">
        <v>137.37029999999999</v>
      </c>
      <c r="J5578">
        <v>2019</v>
      </c>
      <c r="K5578">
        <v>12</v>
      </c>
      <c r="L5578">
        <v>15699</v>
      </c>
      <c r="M5578">
        <v>300903112</v>
      </c>
      <c r="N5578" s="7">
        <v>43904</v>
      </c>
      <c r="P5578" s="7"/>
    </row>
    <row r="5579" spans="1:16" x14ac:dyDescent="0.25">
      <c r="A5579" t="s">
        <v>1028</v>
      </c>
      <c r="B5579" t="s">
        <v>1076</v>
      </c>
      <c r="C5579" t="s">
        <v>1077</v>
      </c>
      <c r="D5579" t="s">
        <v>1078</v>
      </c>
      <c r="E5579" t="s">
        <v>1079</v>
      </c>
      <c r="F5579" t="s">
        <v>1080</v>
      </c>
      <c r="G5579" t="s">
        <v>24</v>
      </c>
      <c r="H5579">
        <v>201912</v>
      </c>
      <c r="I5579">
        <v>165.9153</v>
      </c>
      <c r="J5579">
        <v>2019</v>
      </c>
      <c r="K5579">
        <v>12</v>
      </c>
      <c r="L5579">
        <v>15700</v>
      </c>
      <c r="M5579">
        <v>301804972</v>
      </c>
      <c r="N5579" s="7">
        <v>43793</v>
      </c>
      <c r="P5579" s="7"/>
    </row>
    <row r="5580" spans="1:16" x14ac:dyDescent="0.25">
      <c r="A5580" t="s">
        <v>1045</v>
      </c>
      <c r="B5580" t="s">
        <v>1067</v>
      </c>
      <c r="C5580" t="s">
        <v>1068</v>
      </c>
      <c r="D5580" t="s">
        <v>1069</v>
      </c>
      <c r="E5580" t="s">
        <v>1070</v>
      </c>
      <c r="F5580" t="s">
        <v>1050</v>
      </c>
      <c r="G5580" t="s">
        <v>24</v>
      </c>
      <c r="H5580">
        <v>201912</v>
      </c>
      <c r="I5580">
        <v>54.849400000000003</v>
      </c>
      <c r="J5580">
        <v>2019</v>
      </c>
      <c r="K5580">
        <v>12</v>
      </c>
      <c r="L5580">
        <v>15701</v>
      </c>
      <c r="M5580">
        <v>302105533</v>
      </c>
      <c r="N5580" s="7">
        <v>43830</v>
      </c>
      <c r="P5580" s="7"/>
    </row>
    <row r="5581" spans="1:16" x14ac:dyDescent="0.25">
      <c r="A5581" t="s">
        <v>1045</v>
      </c>
      <c r="B5581" t="s">
        <v>1046</v>
      </c>
      <c r="C5581" t="s">
        <v>1047</v>
      </c>
      <c r="D5581" t="s">
        <v>1048</v>
      </c>
      <c r="E5581" t="s">
        <v>1049</v>
      </c>
      <c r="F5581" t="s">
        <v>1050</v>
      </c>
      <c r="G5581" t="s">
        <v>28</v>
      </c>
      <c r="H5581">
        <v>201912</v>
      </c>
      <c r="I5581">
        <v>267.58710000000002</v>
      </c>
      <c r="J5581">
        <v>2019</v>
      </c>
      <c r="K5581">
        <v>12</v>
      </c>
      <c r="L5581">
        <v>15702</v>
      </c>
      <c r="M5581">
        <v>301300662</v>
      </c>
      <c r="N5581" s="7">
        <v>43818</v>
      </c>
      <c r="P5581" s="7"/>
    </row>
    <row r="5582" spans="1:16" x14ac:dyDescent="0.25">
      <c r="A5582" t="s">
        <v>1045</v>
      </c>
      <c r="B5582" t="s">
        <v>1046</v>
      </c>
      <c r="C5582" t="s">
        <v>1047</v>
      </c>
      <c r="D5582" t="s">
        <v>1048</v>
      </c>
      <c r="E5582" t="s">
        <v>1049</v>
      </c>
      <c r="F5582" t="s">
        <v>1050</v>
      </c>
      <c r="G5582" t="s">
        <v>32</v>
      </c>
      <c r="H5582">
        <v>201912</v>
      </c>
      <c r="I5582">
        <v>222.9264</v>
      </c>
      <c r="J5582">
        <v>2019</v>
      </c>
      <c r="K5582">
        <v>12</v>
      </c>
      <c r="L5582">
        <v>15703</v>
      </c>
      <c r="M5582">
        <v>301704786</v>
      </c>
      <c r="N5582" s="7">
        <v>43845</v>
      </c>
      <c r="P5582" s="7"/>
    </row>
    <row r="5583" spans="1:16" x14ac:dyDescent="0.25">
      <c r="A5583" t="s">
        <v>1045</v>
      </c>
      <c r="B5583" t="s">
        <v>1054</v>
      </c>
      <c r="C5583" t="s">
        <v>1074</v>
      </c>
      <c r="D5583" t="s">
        <v>1071</v>
      </c>
      <c r="E5583" t="s">
        <v>1075</v>
      </c>
      <c r="F5583" t="s">
        <v>1073</v>
      </c>
      <c r="G5583" t="s">
        <v>37</v>
      </c>
      <c r="H5583">
        <v>201912</v>
      </c>
      <c r="I5583">
        <v>114.9986</v>
      </c>
      <c r="J5583">
        <v>2019</v>
      </c>
      <c r="K5583">
        <v>12</v>
      </c>
      <c r="L5583">
        <v>15704</v>
      </c>
      <c r="M5583">
        <v>301806354</v>
      </c>
      <c r="N5583" s="7">
        <v>43833</v>
      </c>
      <c r="P5583" s="7"/>
    </row>
    <row r="5584" spans="1:16" x14ac:dyDescent="0.25">
      <c r="A5584" t="s">
        <v>1045</v>
      </c>
      <c r="B5584" t="s">
        <v>1054</v>
      </c>
      <c r="C5584" t="s">
        <v>1058</v>
      </c>
      <c r="D5584" t="s">
        <v>1056</v>
      </c>
      <c r="E5584" t="s">
        <v>1059</v>
      </c>
      <c r="F5584" t="s">
        <v>1050</v>
      </c>
      <c r="G5584" t="s">
        <v>29</v>
      </c>
      <c r="H5584">
        <v>201912</v>
      </c>
      <c r="I5584">
        <v>155.2903</v>
      </c>
      <c r="J5584">
        <v>2019</v>
      </c>
      <c r="K5584">
        <v>12</v>
      </c>
      <c r="L5584">
        <v>15705</v>
      </c>
      <c r="M5584">
        <v>302103328</v>
      </c>
      <c r="N5584" s="7">
        <v>43846</v>
      </c>
      <c r="P5584" s="7"/>
    </row>
    <row r="5585" spans="1:16" x14ac:dyDescent="0.25">
      <c r="A5585" t="s">
        <v>1028</v>
      </c>
      <c r="B5585" t="s">
        <v>1076</v>
      </c>
      <c r="C5585" t="s">
        <v>1077</v>
      </c>
      <c r="D5585" t="s">
        <v>1078</v>
      </c>
      <c r="E5585" t="s">
        <v>1079</v>
      </c>
      <c r="F5585" t="s">
        <v>1080</v>
      </c>
      <c r="G5585" t="s">
        <v>28</v>
      </c>
      <c r="H5585">
        <v>201912</v>
      </c>
      <c r="I5585">
        <v>178.22024289999999</v>
      </c>
      <c r="J5585">
        <v>2019</v>
      </c>
      <c r="K5585">
        <v>12</v>
      </c>
      <c r="L5585">
        <v>15706</v>
      </c>
      <c r="M5585">
        <v>301901730</v>
      </c>
      <c r="N5585" s="7">
        <v>43865</v>
      </c>
      <c r="P5585" s="7"/>
    </row>
    <row r="5586" spans="1:16" x14ac:dyDescent="0.25">
      <c r="A5586" t="s">
        <v>1028</v>
      </c>
      <c r="B5586" t="s">
        <v>1076</v>
      </c>
      <c r="C5586" t="s">
        <v>1077</v>
      </c>
      <c r="D5586" t="s">
        <v>1078</v>
      </c>
      <c r="E5586" t="s">
        <v>1079</v>
      </c>
      <c r="F5586" t="s">
        <v>1080</v>
      </c>
      <c r="G5586" t="s">
        <v>34</v>
      </c>
      <c r="H5586">
        <v>201912</v>
      </c>
      <c r="I5586">
        <v>216.59313330000001</v>
      </c>
      <c r="J5586">
        <v>2019</v>
      </c>
      <c r="K5586">
        <v>12</v>
      </c>
      <c r="L5586">
        <v>15707</v>
      </c>
      <c r="M5586">
        <v>302106430</v>
      </c>
      <c r="N5586" s="7">
        <v>43797</v>
      </c>
      <c r="P5586" s="7"/>
    </row>
    <row r="5587" spans="1:16" x14ac:dyDescent="0.25">
      <c r="A5587" t="s">
        <v>1045</v>
      </c>
      <c r="B5587" t="s">
        <v>1054</v>
      </c>
      <c r="C5587" t="s">
        <v>1074</v>
      </c>
      <c r="D5587" t="s">
        <v>1071</v>
      </c>
      <c r="E5587" t="s">
        <v>1075</v>
      </c>
      <c r="F5587" t="s">
        <v>1073</v>
      </c>
      <c r="G5587" t="s">
        <v>25</v>
      </c>
      <c r="H5587">
        <v>201912</v>
      </c>
      <c r="I5587">
        <v>147.03229999999999</v>
      </c>
      <c r="J5587">
        <v>2019</v>
      </c>
      <c r="K5587">
        <v>12</v>
      </c>
      <c r="L5587">
        <v>15708</v>
      </c>
      <c r="M5587">
        <v>301907996</v>
      </c>
      <c r="N5587" s="7">
        <v>43910</v>
      </c>
      <c r="P5587" s="7"/>
    </row>
    <row r="5588" spans="1:16" x14ac:dyDescent="0.25">
      <c r="A5588" t="s">
        <v>1028</v>
      </c>
      <c r="B5588" t="s">
        <v>1076</v>
      </c>
      <c r="C5588" t="s">
        <v>1077</v>
      </c>
      <c r="D5588" t="s">
        <v>1078</v>
      </c>
      <c r="E5588" t="s">
        <v>1079</v>
      </c>
      <c r="F5588" t="s">
        <v>1080</v>
      </c>
      <c r="G5588" t="s">
        <v>32</v>
      </c>
      <c r="H5588">
        <v>201912</v>
      </c>
      <c r="I5588">
        <v>169.92734999999999</v>
      </c>
      <c r="J5588">
        <v>2019</v>
      </c>
      <c r="K5588">
        <v>12</v>
      </c>
      <c r="L5588">
        <v>15709</v>
      </c>
      <c r="M5588">
        <v>302108647</v>
      </c>
      <c r="N5588" s="7">
        <v>43905</v>
      </c>
      <c r="P5588" s="7"/>
    </row>
    <row r="5589" spans="1:16" x14ac:dyDescent="0.25">
      <c r="A5589" t="s">
        <v>1045</v>
      </c>
      <c r="B5589" t="s">
        <v>1060</v>
      </c>
      <c r="C5589" t="s">
        <v>1061</v>
      </c>
      <c r="D5589" t="s">
        <v>1062</v>
      </c>
      <c r="E5589" t="s">
        <v>1063</v>
      </c>
      <c r="F5589" t="s">
        <v>1050</v>
      </c>
      <c r="G5589" t="s">
        <v>25</v>
      </c>
      <c r="H5589">
        <v>201912</v>
      </c>
      <c r="I5589">
        <v>476.62029999999999</v>
      </c>
      <c r="J5589">
        <v>2019</v>
      </c>
      <c r="K5589">
        <v>12</v>
      </c>
      <c r="L5589">
        <v>15710</v>
      </c>
      <c r="M5589">
        <v>301806162</v>
      </c>
      <c r="N5589" s="7">
        <v>43875</v>
      </c>
      <c r="P5589" s="7"/>
    </row>
    <row r="5590" spans="1:16" x14ac:dyDescent="0.25">
      <c r="A5590" t="s">
        <v>1028</v>
      </c>
      <c r="B5590" t="s">
        <v>1076</v>
      </c>
      <c r="C5590" t="s">
        <v>1077</v>
      </c>
      <c r="D5590" t="s">
        <v>1078</v>
      </c>
      <c r="E5590" t="s">
        <v>1079</v>
      </c>
      <c r="F5590" t="s">
        <v>1080</v>
      </c>
      <c r="G5590" t="s">
        <v>338</v>
      </c>
      <c r="H5590">
        <v>201912</v>
      </c>
      <c r="I5590">
        <v>166.62540000000001</v>
      </c>
      <c r="J5590">
        <v>2019</v>
      </c>
      <c r="K5590">
        <v>12</v>
      </c>
      <c r="L5590">
        <v>15711</v>
      </c>
      <c r="M5590">
        <v>301806759</v>
      </c>
      <c r="N5590" s="7">
        <v>43931</v>
      </c>
      <c r="P5590" s="7"/>
    </row>
    <row r="5591" spans="1:16" x14ac:dyDescent="0.25">
      <c r="A5591" t="s">
        <v>1037</v>
      </c>
      <c r="B5591" t="s">
        <v>1038</v>
      </c>
      <c r="C5591" t="s">
        <v>1039</v>
      </c>
      <c r="D5591" t="s">
        <v>1040</v>
      </c>
      <c r="E5591" t="s">
        <v>1041</v>
      </c>
      <c r="F5591" t="s">
        <v>1033</v>
      </c>
      <c r="G5591" t="s">
        <v>585</v>
      </c>
      <c r="H5591">
        <v>201912</v>
      </c>
      <c r="I5591">
        <v>410.24</v>
      </c>
      <c r="J5591">
        <v>2019</v>
      </c>
      <c r="K5591">
        <v>12</v>
      </c>
      <c r="L5591">
        <v>15712</v>
      </c>
      <c r="M5591">
        <v>303006403</v>
      </c>
      <c r="N5591" s="7">
        <v>43834</v>
      </c>
      <c r="P5591" s="7"/>
    </row>
    <row r="5592" spans="1:16" x14ac:dyDescent="0.25">
      <c r="A5592" t="s">
        <v>1045</v>
      </c>
      <c r="B5592" t="s">
        <v>1060</v>
      </c>
      <c r="C5592" t="s">
        <v>1061</v>
      </c>
      <c r="D5592" t="s">
        <v>1062</v>
      </c>
      <c r="E5592" t="s">
        <v>1063</v>
      </c>
      <c r="F5592" t="s">
        <v>1050</v>
      </c>
      <c r="G5592" t="s">
        <v>33</v>
      </c>
      <c r="H5592">
        <v>201912</v>
      </c>
      <c r="I5592">
        <v>668.45159999999998</v>
      </c>
      <c r="J5592">
        <v>2019</v>
      </c>
      <c r="K5592">
        <v>12</v>
      </c>
      <c r="L5592">
        <v>15713</v>
      </c>
      <c r="M5592">
        <v>302106651</v>
      </c>
      <c r="N5592" s="7">
        <v>43897</v>
      </c>
      <c r="P5592" s="7"/>
    </row>
    <row r="5593" spans="1:16" x14ac:dyDescent="0.25">
      <c r="A5593" t="s">
        <v>1037</v>
      </c>
      <c r="B5593" t="s">
        <v>1038</v>
      </c>
      <c r="C5593" t="s">
        <v>1039</v>
      </c>
      <c r="D5593" t="s">
        <v>1040</v>
      </c>
      <c r="E5593" t="s">
        <v>1041</v>
      </c>
      <c r="F5593" t="s">
        <v>1033</v>
      </c>
      <c r="G5593" t="s">
        <v>30</v>
      </c>
      <c r="H5593">
        <v>201912</v>
      </c>
      <c r="I5593">
        <v>484.82330000000002</v>
      </c>
      <c r="J5593">
        <v>2019</v>
      </c>
      <c r="K5593">
        <v>12</v>
      </c>
      <c r="L5593">
        <v>15714</v>
      </c>
      <c r="M5593">
        <v>303006416</v>
      </c>
      <c r="N5593" s="7">
        <v>43849</v>
      </c>
      <c r="P5593" s="7"/>
    </row>
    <row r="5594" spans="1:16" x14ac:dyDescent="0.25">
      <c r="A5594" t="s">
        <v>1045</v>
      </c>
      <c r="B5594" t="s">
        <v>1046</v>
      </c>
      <c r="C5594" t="s">
        <v>1047</v>
      </c>
      <c r="D5594" t="s">
        <v>1048</v>
      </c>
      <c r="E5594" t="s">
        <v>1049</v>
      </c>
      <c r="F5594" t="s">
        <v>1050</v>
      </c>
      <c r="G5594" t="s">
        <v>15</v>
      </c>
      <c r="H5594">
        <v>201912</v>
      </c>
      <c r="I5594">
        <v>230.1532</v>
      </c>
      <c r="J5594">
        <v>2019</v>
      </c>
      <c r="K5594">
        <v>12</v>
      </c>
      <c r="L5594">
        <v>15715</v>
      </c>
      <c r="M5594">
        <v>302106990</v>
      </c>
      <c r="N5594" s="7">
        <v>43975</v>
      </c>
      <c r="P5594" s="7"/>
    </row>
    <row r="5595" spans="1:16" x14ac:dyDescent="0.25">
      <c r="A5595" t="s">
        <v>1045</v>
      </c>
      <c r="B5595" t="s">
        <v>1054</v>
      </c>
      <c r="C5595" t="s">
        <v>1074</v>
      </c>
      <c r="D5595" t="s">
        <v>1071</v>
      </c>
      <c r="E5595" t="s">
        <v>1075</v>
      </c>
      <c r="F5595" t="s">
        <v>1073</v>
      </c>
      <c r="G5595" t="s">
        <v>24</v>
      </c>
      <c r="H5595">
        <v>201912</v>
      </c>
      <c r="I5595">
        <v>150.63040000000001</v>
      </c>
      <c r="J5595">
        <v>2019</v>
      </c>
      <c r="K5595">
        <v>12</v>
      </c>
      <c r="L5595">
        <v>15716</v>
      </c>
      <c r="M5595">
        <v>301806162</v>
      </c>
      <c r="N5595" s="7">
        <v>43789</v>
      </c>
      <c r="P5595" s="7"/>
    </row>
    <row r="5596" spans="1:16" x14ac:dyDescent="0.25">
      <c r="A5596" t="s">
        <v>1045</v>
      </c>
      <c r="B5596" t="s">
        <v>1046</v>
      </c>
      <c r="C5596" t="s">
        <v>1051</v>
      </c>
      <c r="D5596" t="s">
        <v>1052</v>
      </c>
      <c r="E5596" t="s">
        <v>1053</v>
      </c>
      <c r="F5596" t="s">
        <v>1050</v>
      </c>
      <c r="G5596" t="s">
        <v>36</v>
      </c>
      <c r="H5596">
        <v>201912</v>
      </c>
      <c r="I5596">
        <v>212.25569999999999</v>
      </c>
      <c r="J5596">
        <v>2019</v>
      </c>
      <c r="K5596">
        <v>12</v>
      </c>
      <c r="L5596">
        <v>15717</v>
      </c>
      <c r="M5596">
        <v>303008535</v>
      </c>
      <c r="N5596" s="7">
        <v>43815</v>
      </c>
      <c r="P5596" s="7"/>
    </row>
    <row r="5597" spans="1:16" x14ac:dyDescent="0.25">
      <c r="A5597" t="s">
        <v>21</v>
      </c>
      <c r="B5597" t="s">
        <v>22</v>
      </c>
      <c r="C5597" t="s">
        <v>54</v>
      </c>
      <c r="D5597" t="s">
        <v>55</v>
      </c>
      <c r="E5597" t="s">
        <v>56</v>
      </c>
      <c r="F5597" t="s">
        <v>23</v>
      </c>
      <c r="G5597" t="s">
        <v>27</v>
      </c>
      <c r="H5597">
        <v>201912</v>
      </c>
      <c r="I5597">
        <v>99.450800000000001</v>
      </c>
      <c r="J5597">
        <v>2019</v>
      </c>
      <c r="K5597">
        <v>12</v>
      </c>
      <c r="L5597">
        <v>15718</v>
      </c>
      <c r="M5597">
        <v>302105364</v>
      </c>
      <c r="N5597" s="7">
        <v>43881</v>
      </c>
      <c r="P5597" s="7"/>
    </row>
    <row r="5598" spans="1:16" x14ac:dyDescent="0.25">
      <c r="A5598" t="s">
        <v>1045</v>
      </c>
      <c r="B5598" t="s">
        <v>1054</v>
      </c>
      <c r="C5598" t="s">
        <v>1074</v>
      </c>
      <c r="D5598" t="s">
        <v>1071</v>
      </c>
      <c r="E5598" t="s">
        <v>1075</v>
      </c>
      <c r="F5598" t="s">
        <v>1073</v>
      </c>
      <c r="G5598" t="s">
        <v>349</v>
      </c>
      <c r="H5598">
        <v>201912</v>
      </c>
      <c r="I5598">
        <v>158.02449999999999</v>
      </c>
      <c r="J5598">
        <v>2019</v>
      </c>
      <c r="K5598">
        <v>12</v>
      </c>
      <c r="L5598">
        <v>15719</v>
      </c>
      <c r="M5598">
        <v>301806290</v>
      </c>
      <c r="N5598" s="7">
        <v>43918</v>
      </c>
      <c r="P5598" s="7"/>
    </row>
    <row r="5599" spans="1:16" x14ac:dyDescent="0.25">
      <c r="A5599" t="s">
        <v>1045</v>
      </c>
      <c r="B5599" t="s">
        <v>1046</v>
      </c>
      <c r="C5599" t="s">
        <v>1047</v>
      </c>
      <c r="D5599" t="s">
        <v>1048</v>
      </c>
      <c r="E5599" t="s">
        <v>1049</v>
      </c>
      <c r="F5599" t="s">
        <v>1050</v>
      </c>
      <c r="G5599" t="s">
        <v>30</v>
      </c>
      <c r="H5599">
        <v>201912</v>
      </c>
      <c r="I5599">
        <v>239.28870000000001</v>
      </c>
      <c r="J5599">
        <v>2019</v>
      </c>
      <c r="K5599">
        <v>12</v>
      </c>
      <c r="L5599">
        <v>15720</v>
      </c>
      <c r="M5599">
        <v>301806530</v>
      </c>
      <c r="N5599" s="7">
        <v>43802</v>
      </c>
      <c r="P5599" s="7"/>
    </row>
    <row r="5600" spans="1:16" x14ac:dyDescent="0.25">
      <c r="A5600" t="s">
        <v>1045</v>
      </c>
      <c r="B5600" t="s">
        <v>1060</v>
      </c>
      <c r="C5600" t="s">
        <v>1064</v>
      </c>
      <c r="D5600" t="s">
        <v>1065</v>
      </c>
      <c r="E5600" t="s">
        <v>1066</v>
      </c>
      <c r="F5600" t="s">
        <v>1050</v>
      </c>
      <c r="G5600" t="s">
        <v>27</v>
      </c>
      <c r="H5600">
        <v>201912</v>
      </c>
      <c r="I5600">
        <v>627.77300000000002</v>
      </c>
      <c r="J5600">
        <v>2019</v>
      </c>
      <c r="K5600">
        <v>12</v>
      </c>
      <c r="L5600">
        <v>15721</v>
      </c>
      <c r="M5600">
        <v>301905528</v>
      </c>
      <c r="N5600" s="7">
        <v>43936</v>
      </c>
      <c r="P5600" s="7"/>
    </row>
    <row r="5601" spans="1:16" x14ac:dyDescent="0.25">
      <c r="A5601" t="s">
        <v>1045</v>
      </c>
      <c r="B5601" t="s">
        <v>1054</v>
      </c>
      <c r="C5601" t="s">
        <v>1074</v>
      </c>
      <c r="D5601" t="s">
        <v>1071</v>
      </c>
      <c r="E5601" t="s">
        <v>1075</v>
      </c>
      <c r="F5601" t="s">
        <v>1073</v>
      </c>
      <c r="G5601" t="s">
        <v>33</v>
      </c>
      <c r="H5601">
        <v>201912</v>
      </c>
      <c r="I5601">
        <v>148.5813</v>
      </c>
      <c r="J5601">
        <v>2019</v>
      </c>
      <c r="K5601">
        <v>12</v>
      </c>
      <c r="L5601">
        <v>15722</v>
      </c>
      <c r="M5601">
        <v>301908689</v>
      </c>
      <c r="N5601" s="7">
        <v>43956</v>
      </c>
      <c r="P5601" s="7"/>
    </row>
    <row r="5602" spans="1:16" x14ac:dyDescent="0.25">
      <c r="A5602" t="s">
        <v>1045</v>
      </c>
      <c r="B5602" t="s">
        <v>1046</v>
      </c>
      <c r="C5602" t="s">
        <v>1051</v>
      </c>
      <c r="D5602" t="s">
        <v>1052</v>
      </c>
      <c r="E5602" t="s">
        <v>1053</v>
      </c>
      <c r="F5602" t="s">
        <v>1050</v>
      </c>
      <c r="G5602" t="s">
        <v>10</v>
      </c>
      <c r="H5602">
        <v>201912</v>
      </c>
      <c r="I5602">
        <v>373.03190000000001</v>
      </c>
      <c r="J5602">
        <v>2019</v>
      </c>
      <c r="K5602">
        <v>12</v>
      </c>
      <c r="L5602">
        <v>15723</v>
      </c>
      <c r="M5602">
        <v>300300461</v>
      </c>
      <c r="N5602" s="7">
        <v>43912</v>
      </c>
      <c r="P5602" s="7"/>
    </row>
    <row r="5603" spans="1:16" x14ac:dyDescent="0.25">
      <c r="A5603" t="s">
        <v>1045</v>
      </c>
      <c r="B5603" t="s">
        <v>1054</v>
      </c>
      <c r="C5603" t="s">
        <v>1058</v>
      </c>
      <c r="D5603" t="s">
        <v>1056</v>
      </c>
      <c r="E5603" t="s">
        <v>1059</v>
      </c>
      <c r="F5603" t="s">
        <v>1050</v>
      </c>
      <c r="G5603" t="s">
        <v>46</v>
      </c>
      <c r="H5603">
        <v>201912</v>
      </c>
      <c r="I5603">
        <v>147.9357</v>
      </c>
      <c r="J5603">
        <v>2019</v>
      </c>
      <c r="K5603">
        <v>12</v>
      </c>
      <c r="L5603">
        <v>15724</v>
      </c>
      <c r="M5603">
        <v>301604352</v>
      </c>
      <c r="N5603" s="7">
        <v>43836</v>
      </c>
      <c r="P5603" s="7"/>
    </row>
    <row r="5604" spans="1:16" x14ac:dyDescent="0.25">
      <c r="A5604" t="s">
        <v>1045</v>
      </c>
      <c r="B5604" t="s">
        <v>1054</v>
      </c>
      <c r="C5604" t="s">
        <v>1058</v>
      </c>
      <c r="D5604" t="s">
        <v>1056</v>
      </c>
      <c r="E5604" t="s">
        <v>1059</v>
      </c>
      <c r="F5604" t="s">
        <v>1050</v>
      </c>
      <c r="G5604" t="s">
        <v>37</v>
      </c>
      <c r="H5604">
        <v>201912</v>
      </c>
      <c r="I5604">
        <v>215.8526</v>
      </c>
      <c r="J5604">
        <v>2019</v>
      </c>
      <c r="K5604">
        <v>12</v>
      </c>
      <c r="L5604">
        <v>15725</v>
      </c>
      <c r="M5604">
        <v>302106614</v>
      </c>
      <c r="N5604" s="7">
        <v>43892</v>
      </c>
      <c r="P5604" s="7"/>
    </row>
    <row r="5605" spans="1:16" x14ac:dyDescent="0.25">
      <c r="A5605" t="s">
        <v>21</v>
      </c>
      <c r="B5605" t="s">
        <v>22</v>
      </c>
      <c r="C5605" t="s">
        <v>54</v>
      </c>
      <c r="D5605" t="s">
        <v>55</v>
      </c>
      <c r="E5605" t="s">
        <v>56</v>
      </c>
      <c r="F5605" t="s">
        <v>23</v>
      </c>
      <c r="G5605" t="s">
        <v>31</v>
      </c>
      <c r="H5605">
        <v>201912</v>
      </c>
      <c r="I5605">
        <v>135.0814</v>
      </c>
      <c r="J5605">
        <v>2019</v>
      </c>
      <c r="K5605">
        <v>12</v>
      </c>
      <c r="L5605">
        <v>15726</v>
      </c>
      <c r="M5605">
        <v>301906137</v>
      </c>
      <c r="N5605" s="7">
        <v>43796</v>
      </c>
      <c r="P5605" s="7"/>
    </row>
    <row r="5606" spans="1:16" x14ac:dyDescent="0.25">
      <c r="A5606" t="s">
        <v>1045</v>
      </c>
      <c r="B5606" t="s">
        <v>1067</v>
      </c>
      <c r="C5606" t="s">
        <v>1068</v>
      </c>
      <c r="D5606" t="s">
        <v>1069</v>
      </c>
      <c r="E5606" t="s">
        <v>1070</v>
      </c>
      <c r="F5606" t="s">
        <v>1050</v>
      </c>
      <c r="G5606" t="s">
        <v>29</v>
      </c>
      <c r="H5606">
        <v>201912</v>
      </c>
      <c r="I5606">
        <v>67.596800000000002</v>
      </c>
      <c r="J5606">
        <v>2019</v>
      </c>
      <c r="K5606">
        <v>12</v>
      </c>
      <c r="L5606">
        <v>15727</v>
      </c>
      <c r="M5606">
        <v>302103328</v>
      </c>
      <c r="N5606" s="7">
        <v>43839</v>
      </c>
      <c r="P5606" s="7"/>
    </row>
    <row r="5607" spans="1:16" x14ac:dyDescent="0.25">
      <c r="A5607" t="s">
        <v>1045</v>
      </c>
      <c r="B5607" t="s">
        <v>1054</v>
      </c>
      <c r="C5607" t="s">
        <v>1055</v>
      </c>
      <c r="D5607" t="s">
        <v>1071</v>
      </c>
      <c r="E5607" t="s">
        <v>1072</v>
      </c>
      <c r="F5607" t="s">
        <v>1073</v>
      </c>
      <c r="G5607" t="s">
        <v>27</v>
      </c>
      <c r="H5607">
        <v>201912</v>
      </c>
      <c r="I5607">
        <v>143.91239999999999</v>
      </c>
      <c r="J5607">
        <v>2019</v>
      </c>
      <c r="K5607">
        <v>12</v>
      </c>
      <c r="L5607">
        <v>15728</v>
      </c>
      <c r="M5607">
        <v>301806110</v>
      </c>
      <c r="N5607" s="7">
        <v>43882</v>
      </c>
      <c r="P5607" s="7"/>
    </row>
    <row r="5608" spans="1:16" x14ac:dyDescent="0.25">
      <c r="A5608" t="s">
        <v>1045</v>
      </c>
      <c r="B5608" t="s">
        <v>1046</v>
      </c>
      <c r="C5608" t="s">
        <v>1051</v>
      </c>
      <c r="D5608" t="s">
        <v>1052</v>
      </c>
      <c r="E5608" t="s">
        <v>1053</v>
      </c>
      <c r="F5608" t="s">
        <v>1050</v>
      </c>
      <c r="G5608" t="s">
        <v>585</v>
      </c>
      <c r="H5608">
        <v>201912</v>
      </c>
      <c r="I5608">
        <v>229.68029999999999</v>
      </c>
      <c r="J5608">
        <v>2019</v>
      </c>
      <c r="K5608">
        <v>12</v>
      </c>
      <c r="L5608">
        <v>15729</v>
      </c>
      <c r="M5608">
        <v>302109560</v>
      </c>
      <c r="N5608" s="7">
        <v>43912</v>
      </c>
      <c r="P5608" s="7"/>
    </row>
    <row r="5609" spans="1:16" x14ac:dyDescent="0.25">
      <c r="A5609" t="s">
        <v>1045</v>
      </c>
      <c r="B5609" t="s">
        <v>1060</v>
      </c>
      <c r="C5609" t="s">
        <v>1064</v>
      </c>
      <c r="D5609" t="s">
        <v>1065</v>
      </c>
      <c r="E5609" t="s">
        <v>1066</v>
      </c>
      <c r="F5609" t="s">
        <v>1050</v>
      </c>
      <c r="G5609" t="s">
        <v>10</v>
      </c>
      <c r="H5609">
        <v>201912</v>
      </c>
      <c r="I5609">
        <v>658.52769999999998</v>
      </c>
      <c r="J5609">
        <v>2019</v>
      </c>
      <c r="K5609">
        <v>12</v>
      </c>
      <c r="L5609">
        <v>15730</v>
      </c>
      <c r="M5609">
        <v>303006925</v>
      </c>
      <c r="N5609" s="7">
        <v>43921</v>
      </c>
      <c r="P5609" s="7"/>
    </row>
    <row r="5610" spans="1:16" x14ac:dyDescent="0.25">
      <c r="A5610" t="s">
        <v>1037</v>
      </c>
      <c r="B5610" t="s">
        <v>1038</v>
      </c>
      <c r="C5610" t="s">
        <v>1039</v>
      </c>
      <c r="D5610" t="s">
        <v>1040</v>
      </c>
      <c r="E5610" t="s">
        <v>1041</v>
      </c>
      <c r="F5610" t="s">
        <v>1033</v>
      </c>
      <c r="G5610" t="s">
        <v>26</v>
      </c>
      <c r="H5610">
        <v>201912</v>
      </c>
      <c r="I5610">
        <v>476.406452</v>
      </c>
      <c r="J5610">
        <v>2019</v>
      </c>
      <c r="K5610">
        <v>12</v>
      </c>
      <c r="L5610">
        <v>15731</v>
      </c>
      <c r="M5610">
        <v>302105266</v>
      </c>
      <c r="N5610" s="7">
        <v>43928</v>
      </c>
      <c r="P5610" s="7"/>
    </row>
    <row r="5611" spans="1:16" x14ac:dyDescent="0.25">
      <c r="A5611" t="s">
        <v>1045</v>
      </c>
      <c r="B5611" t="s">
        <v>1046</v>
      </c>
      <c r="C5611" t="s">
        <v>1051</v>
      </c>
      <c r="D5611" t="s">
        <v>1052</v>
      </c>
      <c r="E5611" t="s">
        <v>1053</v>
      </c>
      <c r="F5611" t="s">
        <v>1050</v>
      </c>
      <c r="G5611" t="s">
        <v>33</v>
      </c>
      <c r="H5611">
        <v>201912</v>
      </c>
      <c r="I5611">
        <v>386.67739999999998</v>
      </c>
      <c r="J5611">
        <v>2019</v>
      </c>
      <c r="K5611">
        <v>12</v>
      </c>
      <c r="L5611">
        <v>15732</v>
      </c>
      <c r="M5611">
        <v>301906374</v>
      </c>
      <c r="N5611" s="7">
        <v>43842</v>
      </c>
      <c r="P5611" s="7"/>
    </row>
    <row r="5612" spans="1:16" x14ac:dyDescent="0.25">
      <c r="A5612" t="s">
        <v>1045</v>
      </c>
      <c r="B5612" t="s">
        <v>1054</v>
      </c>
      <c r="C5612" t="s">
        <v>1074</v>
      </c>
      <c r="D5612" t="s">
        <v>1071</v>
      </c>
      <c r="E5612" t="s">
        <v>1075</v>
      </c>
      <c r="F5612" t="s">
        <v>1073</v>
      </c>
      <c r="G5612" t="s">
        <v>10</v>
      </c>
      <c r="H5612">
        <v>201912</v>
      </c>
      <c r="I5612">
        <v>105.4961</v>
      </c>
      <c r="J5612">
        <v>2019</v>
      </c>
      <c r="K5612">
        <v>12</v>
      </c>
      <c r="L5612">
        <v>15733</v>
      </c>
      <c r="M5612">
        <v>301908691</v>
      </c>
      <c r="N5612" s="7">
        <v>43907</v>
      </c>
      <c r="P5612" s="7"/>
    </row>
    <row r="5613" spans="1:16" x14ac:dyDescent="0.25">
      <c r="A5613" t="s">
        <v>1045</v>
      </c>
      <c r="B5613" t="s">
        <v>1054</v>
      </c>
      <c r="C5613" t="s">
        <v>1074</v>
      </c>
      <c r="D5613" t="s">
        <v>1071</v>
      </c>
      <c r="E5613" t="s">
        <v>1075</v>
      </c>
      <c r="F5613" t="s">
        <v>1073</v>
      </c>
      <c r="G5613" t="s">
        <v>32</v>
      </c>
      <c r="H5613">
        <v>201912</v>
      </c>
      <c r="I5613">
        <v>140.09440000000001</v>
      </c>
      <c r="J5613">
        <v>2019</v>
      </c>
      <c r="K5613">
        <v>12</v>
      </c>
      <c r="L5613">
        <v>15734</v>
      </c>
      <c r="M5613">
        <v>301806231</v>
      </c>
      <c r="N5613" s="7">
        <v>43952</v>
      </c>
      <c r="P5613" s="7"/>
    </row>
    <row r="5614" spans="1:16" x14ac:dyDescent="0.25">
      <c r="A5614" t="s">
        <v>1045</v>
      </c>
      <c r="B5614" t="s">
        <v>1046</v>
      </c>
      <c r="C5614" t="s">
        <v>1051</v>
      </c>
      <c r="D5614" t="s">
        <v>1052</v>
      </c>
      <c r="E5614" t="s">
        <v>1053</v>
      </c>
      <c r="F5614" t="s">
        <v>1050</v>
      </c>
      <c r="G5614" t="s">
        <v>349</v>
      </c>
      <c r="H5614">
        <v>201912</v>
      </c>
      <c r="I5614">
        <v>384.32679999999999</v>
      </c>
      <c r="J5614">
        <v>2019</v>
      </c>
      <c r="K5614">
        <v>12</v>
      </c>
      <c r="L5614">
        <v>15735</v>
      </c>
      <c r="M5614">
        <v>302105640</v>
      </c>
      <c r="N5614" s="7">
        <v>43874</v>
      </c>
      <c r="P5614" s="7"/>
    </row>
    <row r="5615" spans="1:16" x14ac:dyDescent="0.25">
      <c r="A5615" t="s">
        <v>1045</v>
      </c>
      <c r="B5615" t="s">
        <v>1054</v>
      </c>
      <c r="C5615" t="s">
        <v>1058</v>
      </c>
      <c r="D5615" t="s">
        <v>1056</v>
      </c>
      <c r="E5615" t="s">
        <v>1059</v>
      </c>
      <c r="F5615" t="s">
        <v>1050</v>
      </c>
      <c r="G5615" t="s">
        <v>15</v>
      </c>
      <c r="H5615">
        <v>201912</v>
      </c>
      <c r="I5615">
        <v>143.01509999999999</v>
      </c>
      <c r="J5615">
        <v>2019</v>
      </c>
      <c r="K5615">
        <v>12</v>
      </c>
      <c r="L5615">
        <v>15736</v>
      </c>
      <c r="M5615">
        <v>302107411</v>
      </c>
      <c r="N5615" s="7">
        <v>43824</v>
      </c>
      <c r="P5615" s="7"/>
    </row>
    <row r="5616" spans="1:16" x14ac:dyDescent="0.25">
      <c r="A5616" t="s">
        <v>1045</v>
      </c>
      <c r="B5616" t="s">
        <v>1046</v>
      </c>
      <c r="C5616" t="s">
        <v>1047</v>
      </c>
      <c r="D5616" t="s">
        <v>1048</v>
      </c>
      <c r="E5616" t="s">
        <v>1049</v>
      </c>
      <c r="F5616" t="s">
        <v>1050</v>
      </c>
      <c r="G5616" t="s">
        <v>609</v>
      </c>
      <c r="H5616">
        <v>201912</v>
      </c>
      <c r="I5616">
        <v>279.1952</v>
      </c>
      <c r="J5616">
        <v>2019</v>
      </c>
      <c r="K5616">
        <v>12</v>
      </c>
      <c r="L5616">
        <v>15737</v>
      </c>
      <c r="M5616">
        <v>302109707</v>
      </c>
      <c r="N5616" s="7">
        <v>43790</v>
      </c>
      <c r="P5616" s="7"/>
    </row>
    <row r="5617" spans="1:16" x14ac:dyDescent="0.25">
      <c r="A5617" t="s">
        <v>1045</v>
      </c>
      <c r="B5617" t="s">
        <v>1054</v>
      </c>
      <c r="C5617" t="s">
        <v>1055</v>
      </c>
      <c r="D5617" t="s">
        <v>1071</v>
      </c>
      <c r="E5617" t="s">
        <v>1072</v>
      </c>
      <c r="F5617" t="s">
        <v>1073</v>
      </c>
      <c r="G5617" t="s">
        <v>26</v>
      </c>
      <c r="H5617">
        <v>201912</v>
      </c>
      <c r="I5617">
        <v>140.12260000000001</v>
      </c>
      <c r="J5617">
        <v>2019</v>
      </c>
      <c r="K5617">
        <v>12</v>
      </c>
      <c r="L5617">
        <v>15738</v>
      </c>
      <c r="M5617">
        <v>301806104</v>
      </c>
      <c r="N5617" s="7">
        <v>43831</v>
      </c>
      <c r="P5617" s="7"/>
    </row>
    <row r="5618" spans="1:16" x14ac:dyDescent="0.25">
      <c r="A5618" t="s">
        <v>1045</v>
      </c>
      <c r="B5618" t="s">
        <v>1060</v>
      </c>
      <c r="C5618" t="s">
        <v>1061</v>
      </c>
      <c r="D5618" t="s">
        <v>1062</v>
      </c>
      <c r="E5618" t="s">
        <v>1063</v>
      </c>
      <c r="F5618" t="s">
        <v>1050</v>
      </c>
      <c r="G5618" t="s">
        <v>244</v>
      </c>
      <c r="H5618">
        <v>201912</v>
      </c>
      <c r="I5618">
        <v>648.12900000000002</v>
      </c>
      <c r="J5618">
        <v>2019</v>
      </c>
      <c r="K5618">
        <v>12</v>
      </c>
      <c r="L5618">
        <v>15739</v>
      </c>
      <c r="M5618">
        <v>301907334</v>
      </c>
      <c r="N5618" s="7">
        <v>43807</v>
      </c>
      <c r="P5618" s="7"/>
    </row>
    <row r="5619" spans="1:16" x14ac:dyDescent="0.25">
      <c r="A5619" t="s">
        <v>1045</v>
      </c>
      <c r="B5619" t="s">
        <v>1054</v>
      </c>
      <c r="C5619" t="s">
        <v>1058</v>
      </c>
      <c r="D5619" t="s">
        <v>1056</v>
      </c>
      <c r="E5619" t="s">
        <v>1059</v>
      </c>
      <c r="F5619" t="s">
        <v>1050</v>
      </c>
      <c r="G5619" t="s">
        <v>34</v>
      </c>
      <c r="H5619">
        <v>201912</v>
      </c>
      <c r="I5619">
        <v>140.4194</v>
      </c>
      <c r="J5619">
        <v>2019</v>
      </c>
      <c r="K5619">
        <v>12</v>
      </c>
      <c r="L5619">
        <v>15740</v>
      </c>
      <c r="M5619">
        <v>303004417</v>
      </c>
      <c r="N5619" s="7">
        <v>43916</v>
      </c>
      <c r="P5619" s="7"/>
    </row>
    <row r="5620" spans="1:16" x14ac:dyDescent="0.25">
      <c r="A5620" t="s">
        <v>1045</v>
      </c>
      <c r="B5620" t="s">
        <v>1046</v>
      </c>
      <c r="C5620" t="s">
        <v>1051</v>
      </c>
      <c r="D5620" t="s">
        <v>1052</v>
      </c>
      <c r="E5620" t="s">
        <v>1053</v>
      </c>
      <c r="F5620" t="s">
        <v>1050</v>
      </c>
      <c r="G5620" t="s">
        <v>27</v>
      </c>
      <c r="H5620">
        <v>201912</v>
      </c>
      <c r="I5620">
        <v>365.9674</v>
      </c>
      <c r="J5620">
        <v>2019</v>
      </c>
      <c r="K5620">
        <v>12</v>
      </c>
      <c r="L5620">
        <v>15741</v>
      </c>
      <c r="M5620">
        <v>199300722</v>
      </c>
      <c r="N5620" s="7">
        <v>43977</v>
      </c>
      <c r="P5620" s="7"/>
    </row>
    <row r="5621" spans="1:16" x14ac:dyDescent="0.25">
      <c r="A5621" t="s">
        <v>1045</v>
      </c>
      <c r="B5621" t="s">
        <v>1046</v>
      </c>
      <c r="C5621" t="s">
        <v>1051</v>
      </c>
      <c r="D5621" t="s">
        <v>1052</v>
      </c>
      <c r="E5621" t="s">
        <v>1053</v>
      </c>
      <c r="F5621" t="s">
        <v>1050</v>
      </c>
      <c r="G5621" t="s">
        <v>25</v>
      </c>
      <c r="H5621">
        <v>201912</v>
      </c>
      <c r="I5621">
        <v>314.13330000000002</v>
      </c>
      <c r="J5621">
        <v>2019</v>
      </c>
      <c r="K5621">
        <v>12</v>
      </c>
      <c r="L5621">
        <v>15742</v>
      </c>
      <c r="M5621">
        <v>301906375</v>
      </c>
      <c r="N5621" s="7">
        <v>43831</v>
      </c>
      <c r="P5621" s="7"/>
    </row>
    <row r="5622" spans="1:16" x14ac:dyDescent="0.25">
      <c r="A5622" t="s">
        <v>1028</v>
      </c>
      <c r="B5622" t="s">
        <v>1029</v>
      </c>
      <c r="C5622" t="s">
        <v>1030</v>
      </c>
      <c r="D5622" t="s">
        <v>1031</v>
      </c>
      <c r="E5622" t="s">
        <v>1032</v>
      </c>
      <c r="F5622" t="s">
        <v>1033</v>
      </c>
      <c r="G5622" t="s">
        <v>35</v>
      </c>
      <c r="H5622">
        <v>201912</v>
      </c>
      <c r="I5622">
        <v>242.625</v>
      </c>
      <c r="J5622">
        <v>2019</v>
      </c>
      <c r="K5622">
        <v>12</v>
      </c>
      <c r="L5622">
        <v>15743</v>
      </c>
      <c r="M5622">
        <v>302106216</v>
      </c>
      <c r="N5622" s="7">
        <v>43883</v>
      </c>
      <c r="P5622" s="7"/>
    </row>
    <row r="5623" spans="1:16" x14ac:dyDescent="0.25">
      <c r="A5623" t="s">
        <v>1045</v>
      </c>
      <c r="B5623" t="s">
        <v>1046</v>
      </c>
      <c r="C5623" t="s">
        <v>1047</v>
      </c>
      <c r="D5623" t="s">
        <v>1048</v>
      </c>
      <c r="E5623" t="s">
        <v>1049</v>
      </c>
      <c r="F5623" t="s">
        <v>1050</v>
      </c>
      <c r="G5623" t="s">
        <v>10</v>
      </c>
      <c r="H5623">
        <v>201912</v>
      </c>
      <c r="I5623">
        <v>261.5684</v>
      </c>
      <c r="J5623">
        <v>2019</v>
      </c>
      <c r="K5623">
        <v>12</v>
      </c>
      <c r="L5623">
        <v>15744</v>
      </c>
      <c r="M5623">
        <v>302107763</v>
      </c>
      <c r="N5623" s="7">
        <v>43908</v>
      </c>
      <c r="P5623" s="7"/>
    </row>
    <row r="5624" spans="1:16" x14ac:dyDescent="0.25">
      <c r="A5624" t="s">
        <v>1045</v>
      </c>
      <c r="B5624" t="s">
        <v>1046</v>
      </c>
      <c r="C5624" t="s">
        <v>1051</v>
      </c>
      <c r="D5624" t="s">
        <v>1052</v>
      </c>
      <c r="E5624" t="s">
        <v>1053</v>
      </c>
      <c r="F5624" t="s">
        <v>1050</v>
      </c>
      <c r="G5624" t="s">
        <v>31</v>
      </c>
      <c r="H5624">
        <v>201912</v>
      </c>
      <c r="I5624">
        <v>384.62810000000002</v>
      </c>
      <c r="J5624">
        <v>2019</v>
      </c>
      <c r="K5624">
        <v>12</v>
      </c>
      <c r="L5624">
        <v>15745</v>
      </c>
      <c r="M5624">
        <v>303007740</v>
      </c>
      <c r="N5624" s="7">
        <v>43844</v>
      </c>
      <c r="P5624" s="7"/>
    </row>
    <row r="5625" spans="1:16" x14ac:dyDescent="0.25">
      <c r="A5625" t="s">
        <v>1045</v>
      </c>
      <c r="B5625" t="s">
        <v>1046</v>
      </c>
      <c r="C5625" t="s">
        <v>1047</v>
      </c>
      <c r="D5625" t="s">
        <v>1048</v>
      </c>
      <c r="E5625" t="s">
        <v>1049</v>
      </c>
      <c r="F5625" t="s">
        <v>1050</v>
      </c>
      <c r="G5625" t="s">
        <v>291</v>
      </c>
      <c r="H5625">
        <v>201912</v>
      </c>
      <c r="I5625">
        <v>285.85809999999998</v>
      </c>
      <c r="J5625">
        <v>2019</v>
      </c>
      <c r="K5625">
        <v>12</v>
      </c>
      <c r="L5625">
        <v>15746</v>
      </c>
      <c r="M5625">
        <v>301907954</v>
      </c>
      <c r="N5625" s="7">
        <v>43952</v>
      </c>
      <c r="P5625" s="7"/>
    </row>
    <row r="5626" spans="1:16" x14ac:dyDescent="0.25">
      <c r="A5626" t="s">
        <v>1045</v>
      </c>
      <c r="B5626" t="s">
        <v>1060</v>
      </c>
      <c r="C5626" t="s">
        <v>1061</v>
      </c>
      <c r="D5626" t="s">
        <v>1062</v>
      </c>
      <c r="E5626" t="s">
        <v>1063</v>
      </c>
      <c r="F5626" t="s">
        <v>1050</v>
      </c>
      <c r="G5626" t="s">
        <v>349</v>
      </c>
      <c r="H5626">
        <v>201912</v>
      </c>
      <c r="I5626">
        <v>386.31130000000002</v>
      </c>
      <c r="J5626">
        <v>2019</v>
      </c>
      <c r="K5626">
        <v>12</v>
      </c>
      <c r="L5626">
        <v>15747</v>
      </c>
      <c r="M5626">
        <v>302108543</v>
      </c>
      <c r="N5626" s="7">
        <v>43793</v>
      </c>
      <c r="P5626" s="7"/>
    </row>
    <row r="5627" spans="1:16" x14ac:dyDescent="0.25">
      <c r="A5627" t="s">
        <v>1045</v>
      </c>
      <c r="B5627" t="s">
        <v>1054</v>
      </c>
      <c r="C5627" t="s">
        <v>1074</v>
      </c>
      <c r="D5627" t="s">
        <v>1071</v>
      </c>
      <c r="E5627" t="s">
        <v>1075</v>
      </c>
      <c r="F5627" t="s">
        <v>1073</v>
      </c>
      <c r="G5627" t="s">
        <v>42</v>
      </c>
      <c r="H5627">
        <v>201912</v>
      </c>
      <c r="I5627">
        <v>105.35939999999999</v>
      </c>
      <c r="J5627">
        <v>2019</v>
      </c>
      <c r="K5627">
        <v>12</v>
      </c>
      <c r="L5627">
        <v>15748</v>
      </c>
      <c r="M5627">
        <v>301806112</v>
      </c>
      <c r="N5627" s="7">
        <v>43835</v>
      </c>
      <c r="P5627" s="7"/>
    </row>
    <row r="5628" spans="1:16" x14ac:dyDescent="0.25">
      <c r="A5628" t="s">
        <v>1045</v>
      </c>
      <c r="B5628" t="s">
        <v>1054</v>
      </c>
      <c r="C5628" t="s">
        <v>1074</v>
      </c>
      <c r="D5628" t="s">
        <v>1071</v>
      </c>
      <c r="E5628" t="s">
        <v>1075</v>
      </c>
      <c r="F5628" t="s">
        <v>1073</v>
      </c>
      <c r="G5628" t="s">
        <v>319</v>
      </c>
      <c r="H5628">
        <v>201912</v>
      </c>
      <c r="I5628">
        <v>127.3813</v>
      </c>
      <c r="J5628">
        <v>2019</v>
      </c>
      <c r="K5628">
        <v>12</v>
      </c>
      <c r="L5628">
        <v>15749</v>
      </c>
      <c r="M5628">
        <v>301907871</v>
      </c>
      <c r="N5628" s="7">
        <v>43890</v>
      </c>
      <c r="P5628" s="7"/>
    </row>
    <row r="5629" spans="1:16" x14ac:dyDescent="0.25">
      <c r="A5629" t="s">
        <v>1045</v>
      </c>
      <c r="B5629" t="s">
        <v>1054</v>
      </c>
      <c r="C5629" t="s">
        <v>1074</v>
      </c>
      <c r="D5629" t="s">
        <v>1071</v>
      </c>
      <c r="E5629" t="s">
        <v>1075</v>
      </c>
      <c r="F5629" t="s">
        <v>1073</v>
      </c>
      <c r="G5629" t="s">
        <v>30</v>
      </c>
      <c r="H5629">
        <v>201912</v>
      </c>
      <c r="I5629">
        <v>191.12549999999999</v>
      </c>
      <c r="J5629">
        <v>2019</v>
      </c>
      <c r="K5629">
        <v>12</v>
      </c>
      <c r="L5629">
        <v>15750</v>
      </c>
      <c r="M5629">
        <v>301806370</v>
      </c>
      <c r="N5629" s="7">
        <v>43817</v>
      </c>
      <c r="P5629" s="7"/>
    </row>
    <row r="5630" spans="1:16" x14ac:dyDescent="0.25">
      <c r="A5630" t="s">
        <v>1045</v>
      </c>
      <c r="B5630" t="s">
        <v>1046</v>
      </c>
      <c r="C5630" t="s">
        <v>1047</v>
      </c>
      <c r="D5630" t="s">
        <v>1048</v>
      </c>
      <c r="E5630" t="s">
        <v>1049</v>
      </c>
      <c r="F5630" t="s">
        <v>1050</v>
      </c>
      <c r="G5630" t="s">
        <v>29</v>
      </c>
      <c r="H5630">
        <v>201912</v>
      </c>
      <c r="I5630">
        <v>262.67610000000002</v>
      </c>
      <c r="J5630">
        <v>2019</v>
      </c>
      <c r="K5630">
        <v>12</v>
      </c>
      <c r="L5630">
        <v>15751</v>
      </c>
      <c r="M5630">
        <v>302105261</v>
      </c>
      <c r="N5630" s="7">
        <v>43857</v>
      </c>
      <c r="P5630" s="7"/>
    </row>
    <row r="5631" spans="1:16" x14ac:dyDescent="0.25">
      <c r="A5631" t="s">
        <v>1028</v>
      </c>
      <c r="B5631" t="s">
        <v>1076</v>
      </c>
      <c r="C5631" t="s">
        <v>1077</v>
      </c>
      <c r="D5631" t="s">
        <v>1078</v>
      </c>
      <c r="E5631" t="s">
        <v>1079</v>
      </c>
      <c r="F5631" t="s">
        <v>1080</v>
      </c>
      <c r="G5631" t="s">
        <v>35</v>
      </c>
      <c r="H5631">
        <v>201912</v>
      </c>
      <c r="I5631">
        <v>176.66666670000001</v>
      </c>
      <c r="J5631">
        <v>2019</v>
      </c>
      <c r="K5631">
        <v>12</v>
      </c>
      <c r="L5631">
        <v>15752</v>
      </c>
      <c r="M5631">
        <v>302110880</v>
      </c>
      <c r="N5631" s="7">
        <v>43923</v>
      </c>
      <c r="P5631" s="7"/>
    </row>
    <row r="5632" spans="1:16" x14ac:dyDescent="0.25">
      <c r="A5632" t="s">
        <v>1045</v>
      </c>
      <c r="B5632" t="s">
        <v>1054</v>
      </c>
      <c r="C5632" t="s">
        <v>1055</v>
      </c>
      <c r="D5632" t="s">
        <v>1056</v>
      </c>
      <c r="E5632" t="s">
        <v>1057</v>
      </c>
      <c r="F5632" t="s">
        <v>1050</v>
      </c>
      <c r="G5632" t="s">
        <v>26</v>
      </c>
      <c r="H5632">
        <v>201912</v>
      </c>
      <c r="I5632">
        <v>183.541</v>
      </c>
      <c r="J5632">
        <v>2019</v>
      </c>
      <c r="K5632">
        <v>12</v>
      </c>
      <c r="L5632">
        <v>15753</v>
      </c>
      <c r="M5632">
        <v>301705845</v>
      </c>
      <c r="N5632" s="7">
        <v>43942</v>
      </c>
      <c r="P5632" s="7"/>
    </row>
    <row r="5633" spans="1:16" x14ac:dyDescent="0.25">
      <c r="A5633" t="s">
        <v>1028</v>
      </c>
      <c r="B5633" t="s">
        <v>1076</v>
      </c>
      <c r="C5633" t="s">
        <v>1077</v>
      </c>
      <c r="D5633" t="s">
        <v>1078</v>
      </c>
      <c r="E5633" t="s">
        <v>1079</v>
      </c>
      <c r="F5633" t="s">
        <v>1080</v>
      </c>
      <c r="G5633" t="s">
        <v>37</v>
      </c>
      <c r="H5633">
        <v>201912</v>
      </c>
      <c r="I5633">
        <v>162.33369999999999</v>
      </c>
      <c r="J5633">
        <v>2019</v>
      </c>
      <c r="K5633">
        <v>12</v>
      </c>
      <c r="L5633">
        <v>15754</v>
      </c>
      <c r="M5633">
        <v>301908693</v>
      </c>
      <c r="N5633" s="7">
        <v>43801</v>
      </c>
      <c r="P5633" s="7"/>
    </row>
    <row r="5634" spans="1:16" x14ac:dyDescent="0.25">
      <c r="A5634" t="s">
        <v>21</v>
      </c>
      <c r="B5634" t="s">
        <v>22</v>
      </c>
      <c r="C5634" t="s">
        <v>47</v>
      </c>
      <c r="D5634" t="s">
        <v>48</v>
      </c>
      <c r="E5634" t="s">
        <v>49</v>
      </c>
      <c r="F5634" t="s">
        <v>23</v>
      </c>
      <c r="G5634" t="s">
        <v>27</v>
      </c>
      <c r="H5634">
        <v>201912</v>
      </c>
      <c r="I5634">
        <v>118.6251</v>
      </c>
      <c r="J5634">
        <v>2019</v>
      </c>
      <c r="K5634">
        <v>12</v>
      </c>
      <c r="L5634">
        <v>15755</v>
      </c>
      <c r="M5634">
        <v>303004970</v>
      </c>
      <c r="N5634" s="7">
        <v>43956</v>
      </c>
      <c r="P5634" s="7"/>
    </row>
    <row r="5635" spans="1:16" x14ac:dyDescent="0.25">
      <c r="A5635" t="s">
        <v>1045</v>
      </c>
      <c r="B5635" t="s">
        <v>1060</v>
      </c>
      <c r="C5635" t="s">
        <v>1061</v>
      </c>
      <c r="D5635" t="s">
        <v>1062</v>
      </c>
      <c r="E5635" t="s">
        <v>1063</v>
      </c>
      <c r="F5635" t="s">
        <v>1050</v>
      </c>
      <c r="G5635" t="s">
        <v>34</v>
      </c>
      <c r="H5635">
        <v>201912</v>
      </c>
      <c r="I5635">
        <v>563.06449999999995</v>
      </c>
      <c r="J5635">
        <v>2019</v>
      </c>
      <c r="K5635">
        <v>12</v>
      </c>
      <c r="L5635">
        <v>15756</v>
      </c>
      <c r="M5635">
        <v>302105357</v>
      </c>
      <c r="N5635" s="7">
        <v>43831</v>
      </c>
      <c r="P5635" s="7"/>
    </row>
    <row r="5636" spans="1:16" x14ac:dyDescent="0.25">
      <c r="A5636" t="s">
        <v>1045</v>
      </c>
      <c r="B5636" t="s">
        <v>1060</v>
      </c>
      <c r="C5636" t="s">
        <v>1064</v>
      </c>
      <c r="D5636" t="s">
        <v>1065</v>
      </c>
      <c r="E5636" t="s">
        <v>1066</v>
      </c>
      <c r="F5636" t="s">
        <v>1050</v>
      </c>
      <c r="G5636" t="s">
        <v>36</v>
      </c>
      <c r="H5636">
        <v>201912</v>
      </c>
      <c r="I5636">
        <v>747.423</v>
      </c>
      <c r="J5636">
        <v>2019</v>
      </c>
      <c r="K5636">
        <v>12</v>
      </c>
      <c r="L5636">
        <v>15757</v>
      </c>
      <c r="M5636">
        <v>303008567</v>
      </c>
      <c r="N5636" s="7">
        <v>43867</v>
      </c>
      <c r="P5636" s="7"/>
    </row>
    <row r="5637" spans="1:16" x14ac:dyDescent="0.25">
      <c r="A5637" t="s">
        <v>1045</v>
      </c>
      <c r="B5637" t="s">
        <v>1046</v>
      </c>
      <c r="C5637" t="s">
        <v>1051</v>
      </c>
      <c r="D5637" t="s">
        <v>1052</v>
      </c>
      <c r="E5637" t="s">
        <v>1053</v>
      </c>
      <c r="F5637" t="s">
        <v>1050</v>
      </c>
      <c r="G5637" t="s">
        <v>323</v>
      </c>
      <c r="H5637">
        <v>201912</v>
      </c>
      <c r="I5637">
        <v>324.22230000000002</v>
      </c>
      <c r="J5637">
        <v>2019</v>
      </c>
      <c r="K5637">
        <v>12</v>
      </c>
      <c r="L5637">
        <v>15758</v>
      </c>
      <c r="M5637">
        <v>302110752</v>
      </c>
      <c r="N5637" s="7">
        <v>43949</v>
      </c>
      <c r="P5637" s="7"/>
    </row>
    <row r="5638" spans="1:16" x14ac:dyDescent="0.25">
      <c r="A5638" t="s">
        <v>21</v>
      </c>
      <c r="B5638" t="s">
        <v>22</v>
      </c>
      <c r="C5638" t="s">
        <v>54</v>
      </c>
      <c r="D5638" t="s">
        <v>55</v>
      </c>
      <c r="E5638" t="s">
        <v>56</v>
      </c>
      <c r="F5638" t="s">
        <v>23</v>
      </c>
      <c r="G5638" t="s">
        <v>29</v>
      </c>
      <c r="H5638">
        <v>201912</v>
      </c>
      <c r="I5638">
        <v>52.033299999999997</v>
      </c>
      <c r="J5638">
        <v>2019</v>
      </c>
      <c r="K5638">
        <v>12</v>
      </c>
      <c r="L5638">
        <v>15759</v>
      </c>
      <c r="M5638">
        <v>302104567</v>
      </c>
      <c r="N5638" s="7">
        <v>43974</v>
      </c>
      <c r="P5638" s="7"/>
    </row>
    <row r="5639" spans="1:16" x14ac:dyDescent="0.25">
      <c r="A5639" t="s">
        <v>1045</v>
      </c>
      <c r="B5639" t="s">
        <v>1054</v>
      </c>
      <c r="C5639" t="s">
        <v>1055</v>
      </c>
      <c r="D5639" t="s">
        <v>1071</v>
      </c>
      <c r="E5639" t="s">
        <v>1072</v>
      </c>
      <c r="F5639" t="s">
        <v>1073</v>
      </c>
      <c r="G5639" t="s">
        <v>26</v>
      </c>
      <c r="H5639">
        <v>201912</v>
      </c>
      <c r="I5639">
        <v>140.12260000000001</v>
      </c>
      <c r="J5639">
        <v>2019</v>
      </c>
      <c r="K5639">
        <v>12</v>
      </c>
      <c r="L5639">
        <v>15760</v>
      </c>
      <c r="M5639">
        <v>300700561</v>
      </c>
      <c r="N5639" s="7">
        <v>43831</v>
      </c>
      <c r="P5639" s="7"/>
    </row>
    <row r="5640" spans="1:16" x14ac:dyDescent="0.25">
      <c r="A5640" t="s">
        <v>1045</v>
      </c>
      <c r="B5640" t="s">
        <v>1054</v>
      </c>
      <c r="C5640" t="s">
        <v>1074</v>
      </c>
      <c r="D5640" t="s">
        <v>1071</v>
      </c>
      <c r="E5640" t="s">
        <v>1075</v>
      </c>
      <c r="F5640" t="s">
        <v>1073</v>
      </c>
      <c r="G5640" t="s">
        <v>53</v>
      </c>
      <c r="H5640">
        <v>201912</v>
      </c>
      <c r="I5640">
        <v>137.9</v>
      </c>
      <c r="J5640">
        <v>2019</v>
      </c>
      <c r="K5640">
        <v>12</v>
      </c>
      <c r="L5640">
        <v>15761</v>
      </c>
      <c r="M5640">
        <v>300406412</v>
      </c>
      <c r="N5640" s="7">
        <v>43945</v>
      </c>
      <c r="P5640" s="7"/>
    </row>
    <row r="5641" spans="1:16" x14ac:dyDescent="0.25">
      <c r="A5641" t="s">
        <v>1028</v>
      </c>
      <c r="B5641" t="s">
        <v>1076</v>
      </c>
      <c r="C5641" t="s">
        <v>1077</v>
      </c>
      <c r="D5641" t="s">
        <v>1078</v>
      </c>
      <c r="E5641" t="s">
        <v>1079</v>
      </c>
      <c r="F5641" t="s">
        <v>1080</v>
      </c>
      <c r="G5641" t="s">
        <v>46</v>
      </c>
      <c r="H5641">
        <v>201912</v>
      </c>
      <c r="I5641">
        <v>165.7655556</v>
      </c>
      <c r="J5641">
        <v>2019</v>
      </c>
      <c r="K5641">
        <v>12</v>
      </c>
      <c r="L5641">
        <v>15762</v>
      </c>
      <c r="M5641">
        <v>302109229</v>
      </c>
      <c r="N5641" s="7">
        <v>43936</v>
      </c>
      <c r="P5641" s="7"/>
    </row>
    <row r="5642" spans="1:16" x14ac:dyDescent="0.25">
      <c r="A5642" t="s">
        <v>1037</v>
      </c>
      <c r="B5642" t="s">
        <v>1038</v>
      </c>
      <c r="C5642" t="s">
        <v>1042</v>
      </c>
      <c r="D5642" t="s">
        <v>1043</v>
      </c>
      <c r="E5642" t="s">
        <v>1044</v>
      </c>
      <c r="F5642" t="s">
        <v>1033</v>
      </c>
      <c r="G5642" t="s">
        <v>24</v>
      </c>
      <c r="H5642">
        <v>201912</v>
      </c>
      <c r="I5642">
        <v>330.274</v>
      </c>
      <c r="J5642">
        <v>2019</v>
      </c>
      <c r="K5642">
        <v>12</v>
      </c>
      <c r="L5642">
        <v>15763</v>
      </c>
      <c r="M5642">
        <v>302105574</v>
      </c>
      <c r="N5642" s="7">
        <v>43918</v>
      </c>
      <c r="P5642" s="7"/>
    </row>
    <row r="5643" spans="1:16" x14ac:dyDescent="0.25">
      <c r="A5643" t="s">
        <v>1045</v>
      </c>
      <c r="B5643" t="s">
        <v>1054</v>
      </c>
      <c r="C5643" t="s">
        <v>1058</v>
      </c>
      <c r="D5643" t="s">
        <v>1056</v>
      </c>
      <c r="E5643" t="s">
        <v>1059</v>
      </c>
      <c r="F5643" t="s">
        <v>1050</v>
      </c>
      <c r="G5643" t="s">
        <v>323</v>
      </c>
      <c r="H5643">
        <v>201912</v>
      </c>
      <c r="I5643">
        <v>223.47059999999999</v>
      </c>
      <c r="J5643">
        <v>2019</v>
      </c>
      <c r="K5643">
        <v>12</v>
      </c>
      <c r="L5643">
        <v>15764</v>
      </c>
      <c r="M5643">
        <v>302107330</v>
      </c>
      <c r="N5643" s="7">
        <v>43807</v>
      </c>
      <c r="P5643" s="7"/>
    </row>
    <row r="5644" spans="1:16" x14ac:dyDescent="0.25">
      <c r="A5644" t="s">
        <v>1045</v>
      </c>
      <c r="B5644" t="s">
        <v>1060</v>
      </c>
      <c r="C5644" t="s">
        <v>1061</v>
      </c>
      <c r="D5644" t="s">
        <v>1062</v>
      </c>
      <c r="E5644" t="s">
        <v>1063</v>
      </c>
      <c r="F5644" t="s">
        <v>1050</v>
      </c>
      <c r="G5644" t="s">
        <v>29</v>
      </c>
      <c r="H5644">
        <v>201912</v>
      </c>
      <c r="I5644">
        <v>470.7484</v>
      </c>
      <c r="J5644">
        <v>2019</v>
      </c>
      <c r="K5644">
        <v>12</v>
      </c>
      <c r="L5644">
        <v>15765</v>
      </c>
      <c r="M5644">
        <v>302106309</v>
      </c>
      <c r="N5644" s="7">
        <v>43906</v>
      </c>
      <c r="P5644" s="7"/>
    </row>
    <row r="5645" spans="1:16" x14ac:dyDescent="0.25">
      <c r="A5645" t="s">
        <v>21</v>
      </c>
      <c r="B5645" t="s">
        <v>22</v>
      </c>
      <c r="C5645" t="s">
        <v>54</v>
      </c>
      <c r="D5645" t="s">
        <v>55</v>
      </c>
      <c r="E5645" t="s">
        <v>56</v>
      </c>
      <c r="F5645" t="s">
        <v>23</v>
      </c>
      <c r="G5645" t="s">
        <v>26</v>
      </c>
      <c r="H5645">
        <v>201912</v>
      </c>
      <c r="I5645">
        <v>99.450800000000001</v>
      </c>
      <c r="J5645">
        <v>2019</v>
      </c>
      <c r="K5645">
        <v>12</v>
      </c>
      <c r="L5645">
        <v>15766</v>
      </c>
      <c r="M5645">
        <v>302105357</v>
      </c>
      <c r="N5645" s="7">
        <v>43957</v>
      </c>
      <c r="P5645" s="7"/>
    </row>
    <row r="5646" spans="1:16" x14ac:dyDescent="0.25">
      <c r="A5646" t="s">
        <v>1028</v>
      </c>
      <c r="B5646" t="s">
        <v>1029</v>
      </c>
      <c r="C5646" t="s">
        <v>1034</v>
      </c>
      <c r="D5646" t="s">
        <v>1035</v>
      </c>
      <c r="E5646" t="s">
        <v>1036</v>
      </c>
      <c r="F5646" t="s">
        <v>1033</v>
      </c>
      <c r="G5646" t="s">
        <v>10</v>
      </c>
      <c r="H5646">
        <v>201912</v>
      </c>
      <c r="I5646">
        <v>189.0328571</v>
      </c>
      <c r="J5646">
        <v>2019</v>
      </c>
      <c r="K5646">
        <v>12</v>
      </c>
      <c r="L5646">
        <v>15767</v>
      </c>
      <c r="M5646">
        <v>302107636</v>
      </c>
      <c r="N5646" s="7">
        <v>43895</v>
      </c>
      <c r="P5646" s="7"/>
    </row>
    <row r="5647" spans="1:16" x14ac:dyDescent="0.25">
      <c r="A5647" t="s">
        <v>1045</v>
      </c>
      <c r="B5647" t="s">
        <v>1054</v>
      </c>
      <c r="C5647" t="s">
        <v>1074</v>
      </c>
      <c r="D5647" t="s">
        <v>1071</v>
      </c>
      <c r="E5647" t="s">
        <v>1075</v>
      </c>
      <c r="F5647" t="s">
        <v>1073</v>
      </c>
      <c r="G5647" t="s">
        <v>15</v>
      </c>
      <c r="H5647">
        <v>201912</v>
      </c>
      <c r="I5647">
        <v>121.95</v>
      </c>
      <c r="J5647">
        <v>2019</v>
      </c>
      <c r="K5647">
        <v>12</v>
      </c>
      <c r="L5647">
        <v>15768</v>
      </c>
      <c r="M5647">
        <v>301806154</v>
      </c>
      <c r="N5647" s="7">
        <v>43795</v>
      </c>
      <c r="P5647" s="7"/>
    </row>
    <row r="5648" spans="1:16" x14ac:dyDescent="0.25">
      <c r="A5648" t="s">
        <v>1045</v>
      </c>
      <c r="B5648" t="s">
        <v>1046</v>
      </c>
      <c r="C5648" t="s">
        <v>1051</v>
      </c>
      <c r="D5648" t="s">
        <v>1052</v>
      </c>
      <c r="E5648" t="s">
        <v>1053</v>
      </c>
      <c r="F5648" t="s">
        <v>1050</v>
      </c>
      <c r="G5648" t="s">
        <v>28</v>
      </c>
      <c r="H5648">
        <v>201912</v>
      </c>
      <c r="I5648">
        <v>351.94389999999999</v>
      </c>
      <c r="J5648">
        <v>2019</v>
      </c>
      <c r="K5648">
        <v>12</v>
      </c>
      <c r="L5648">
        <v>15769</v>
      </c>
      <c r="M5648">
        <v>301908302</v>
      </c>
      <c r="N5648" s="7">
        <v>43930</v>
      </c>
      <c r="P5648" s="7"/>
    </row>
    <row r="5649" spans="1:16" x14ac:dyDescent="0.25">
      <c r="A5649" t="s">
        <v>1045</v>
      </c>
      <c r="B5649" t="s">
        <v>1054</v>
      </c>
      <c r="C5649" t="s">
        <v>1055</v>
      </c>
      <c r="D5649" t="s">
        <v>1056</v>
      </c>
      <c r="E5649" t="s">
        <v>1057</v>
      </c>
      <c r="F5649" t="s">
        <v>1050</v>
      </c>
      <c r="G5649" t="s">
        <v>27</v>
      </c>
      <c r="H5649">
        <v>201912</v>
      </c>
      <c r="I5649">
        <v>185.0205</v>
      </c>
      <c r="J5649">
        <v>2019</v>
      </c>
      <c r="K5649">
        <v>12</v>
      </c>
      <c r="L5649">
        <v>15770</v>
      </c>
      <c r="M5649">
        <v>301607723</v>
      </c>
      <c r="N5649" s="7">
        <v>43949</v>
      </c>
      <c r="P5649" s="7"/>
    </row>
    <row r="5650" spans="1:16" x14ac:dyDescent="0.25">
      <c r="A5650" t="s">
        <v>1045</v>
      </c>
      <c r="B5650" t="s">
        <v>1067</v>
      </c>
      <c r="C5650" t="s">
        <v>1068</v>
      </c>
      <c r="D5650" t="s">
        <v>1069</v>
      </c>
      <c r="E5650" t="s">
        <v>1070</v>
      </c>
      <c r="F5650" t="s">
        <v>1050</v>
      </c>
      <c r="G5650" t="s">
        <v>26</v>
      </c>
      <c r="H5650">
        <v>201912</v>
      </c>
      <c r="I5650">
        <v>64.322699999999998</v>
      </c>
      <c r="J5650">
        <v>2019</v>
      </c>
      <c r="K5650">
        <v>12</v>
      </c>
      <c r="L5650">
        <v>15771</v>
      </c>
      <c r="M5650">
        <v>302108913</v>
      </c>
      <c r="N5650" s="7">
        <v>43790</v>
      </c>
      <c r="P5650" s="7"/>
    </row>
    <row r="5651" spans="1:16" x14ac:dyDescent="0.25">
      <c r="A5651" t="s">
        <v>1045</v>
      </c>
      <c r="B5651" t="s">
        <v>1046</v>
      </c>
      <c r="C5651" t="s">
        <v>1047</v>
      </c>
      <c r="D5651" t="s">
        <v>1048</v>
      </c>
      <c r="E5651" t="s">
        <v>1049</v>
      </c>
      <c r="F5651" t="s">
        <v>1050</v>
      </c>
      <c r="G5651" t="s">
        <v>36</v>
      </c>
      <c r="H5651">
        <v>201912</v>
      </c>
      <c r="I5651">
        <v>213.2165</v>
      </c>
      <c r="J5651">
        <v>2019</v>
      </c>
      <c r="K5651">
        <v>12</v>
      </c>
      <c r="L5651">
        <v>15772</v>
      </c>
      <c r="M5651">
        <v>302105536</v>
      </c>
      <c r="N5651" s="7">
        <v>43789</v>
      </c>
      <c r="P5651" s="7"/>
    </row>
    <row r="5652" spans="1:16" x14ac:dyDescent="0.25">
      <c r="A5652" t="s">
        <v>1028</v>
      </c>
      <c r="B5652" t="s">
        <v>1029</v>
      </c>
      <c r="C5652" t="s">
        <v>1030</v>
      </c>
      <c r="D5652" t="s">
        <v>1031</v>
      </c>
      <c r="E5652" t="s">
        <v>1032</v>
      </c>
      <c r="F5652" t="s">
        <v>1033</v>
      </c>
      <c r="G5652" t="s">
        <v>26</v>
      </c>
      <c r="H5652">
        <v>201912</v>
      </c>
      <c r="I5652">
        <v>276.03109999999998</v>
      </c>
      <c r="J5652">
        <v>2019</v>
      </c>
      <c r="K5652">
        <v>12</v>
      </c>
      <c r="L5652">
        <v>15773</v>
      </c>
      <c r="M5652">
        <v>302108918</v>
      </c>
      <c r="N5652" s="7">
        <v>43791</v>
      </c>
      <c r="P5652" s="7"/>
    </row>
    <row r="5653" spans="1:16" x14ac:dyDescent="0.25">
      <c r="A5653" t="s">
        <v>1045</v>
      </c>
      <c r="B5653" t="s">
        <v>1046</v>
      </c>
      <c r="C5653" t="s">
        <v>1047</v>
      </c>
      <c r="D5653" t="s">
        <v>1048</v>
      </c>
      <c r="E5653" t="s">
        <v>1049</v>
      </c>
      <c r="F5653" t="s">
        <v>1050</v>
      </c>
      <c r="G5653" t="s">
        <v>26</v>
      </c>
      <c r="H5653">
        <v>201912</v>
      </c>
      <c r="I5653">
        <v>274.39710000000002</v>
      </c>
      <c r="J5653">
        <v>2019</v>
      </c>
      <c r="K5653">
        <v>12</v>
      </c>
      <c r="L5653">
        <v>15774</v>
      </c>
      <c r="M5653">
        <v>302109909</v>
      </c>
      <c r="N5653" s="7">
        <v>43907</v>
      </c>
      <c r="P5653" s="7"/>
    </row>
    <row r="5654" spans="1:16" x14ac:dyDescent="0.25">
      <c r="A5654" t="s">
        <v>1045</v>
      </c>
      <c r="B5654" t="s">
        <v>1067</v>
      </c>
      <c r="C5654" t="s">
        <v>1068</v>
      </c>
      <c r="D5654" t="s">
        <v>1069</v>
      </c>
      <c r="E5654" t="s">
        <v>1070</v>
      </c>
      <c r="F5654" t="s">
        <v>1050</v>
      </c>
      <c r="G5654" t="s">
        <v>36</v>
      </c>
      <c r="H5654">
        <v>201912</v>
      </c>
      <c r="I5654">
        <v>37.380899999999997</v>
      </c>
      <c r="J5654">
        <v>2019</v>
      </c>
      <c r="K5654">
        <v>12</v>
      </c>
      <c r="L5654">
        <v>15775</v>
      </c>
      <c r="M5654">
        <v>302108898</v>
      </c>
      <c r="N5654" s="7">
        <v>43906</v>
      </c>
      <c r="P5654" s="7"/>
    </row>
    <row r="5655" spans="1:16" x14ac:dyDescent="0.25">
      <c r="A5655" t="s">
        <v>1045</v>
      </c>
      <c r="B5655" t="s">
        <v>1054</v>
      </c>
      <c r="C5655" t="s">
        <v>1055</v>
      </c>
      <c r="D5655" t="s">
        <v>1071</v>
      </c>
      <c r="E5655" t="s">
        <v>1072</v>
      </c>
      <c r="F5655" t="s">
        <v>1073</v>
      </c>
      <c r="G5655" t="s">
        <v>27</v>
      </c>
      <c r="H5655">
        <v>201912</v>
      </c>
      <c r="I5655">
        <v>143.91239999999999</v>
      </c>
      <c r="J5655">
        <v>2019</v>
      </c>
      <c r="K5655">
        <v>12</v>
      </c>
      <c r="L5655">
        <v>15776</v>
      </c>
      <c r="M5655">
        <v>301907713</v>
      </c>
      <c r="N5655" s="7">
        <v>43912</v>
      </c>
      <c r="P5655" s="7"/>
    </row>
    <row r="5656" spans="1:16" x14ac:dyDescent="0.25">
      <c r="A5656" t="s">
        <v>1045</v>
      </c>
      <c r="B5656" t="s">
        <v>1067</v>
      </c>
      <c r="C5656" t="s">
        <v>1068</v>
      </c>
      <c r="D5656" t="s">
        <v>1069</v>
      </c>
      <c r="E5656" t="s">
        <v>1070</v>
      </c>
      <c r="F5656" t="s">
        <v>1050</v>
      </c>
      <c r="G5656" t="s">
        <v>34</v>
      </c>
      <c r="H5656">
        <v>201912</v>
      </c>
      <c r="I5656">
        <v>54.212899999999998</v>
      </c>
      <c r="J5656">
        <v>2019</v>
      </c>
      <c r="K5656">
        <v>12</v>
      </c>
      <c r="L5656">
        <v>15777</v>
      </c>
      <c r="M5656">
        <v>303004827</v>
      </c>
      <c r="N5656" s="7">
        <v>43875</v>
      </c>
      <c r="P5656" s="7"/>
    </row>
    <row r="5657" spans="1:16" x14ac:dyDescent="0.25">
      <c r="A5657" t="s">
        <v>1028</v>
      </c>
      <c r="B5657" t="s">
        <v>1029</v>
      </c>
      <c r="C5657" t="s">
        <v>1034</v>
      </c>
      <c r="D5657" t="s">
        <v>1035</v>
      </c>
      <c r="E5657" t="s">
        <v>1036</v>
      </c>
      <c r="F5657" t="s">
        <v>1033</v>
      </c>
      <c r="G5657" t="s">
        <v>27</v>
      </c>
      <c r="H5657">
        <v>201912</v>
      </c>
      <c r="I5657">
        <v>203.9442</v>
      </c>
      <c r="J5657">
        <v>2019</v>
      </c>
      <c r="K5657">
        <v>12</v>
      </c>
      <c r="L5657">
        <v>15778</v>
      </c>
      <c r="M5657">
        <v>302109638</v>
      </c>
      <c r="N5657" s="7">
        <v>43921</v>
      </c>
      <c r="P5657" s="7"/>
    </row>
    <row r="5658" spans="1:16" x14ac:dyDescent="0.25">
      <c r="A5658" t="s">
        <v>1045</v>
      </c>
      <c r="B5658" t="s">
        <v>1054</v>
      </c>
      <c r="C5658" t="s">
        <v>1058</v>
      </c>
      <c r="D5658" t="s">
        <v>1056</v>
      </c>
      <c r="E5658" t="s">
        <v>1059</v>
      </c>
      <c r="F5658" t="s">
        <v>1050</v>
      </c>
      <c r="G5658" t="s">
        <v>25</v>
      </c>
      <c r="H5658">
        <v>201912</v>
      </c>
      <c r="I5658">
        <v>174</v>
      </c>
      <c r="J5658">
        <v>2019</v>
      </c>
      <c r="K5658">
        <v>12</v>
      </c>
      <c r="L5658">
        <v>15779</v>
      </c>
      <c r="M5658">
        <v>302109710</v>
      </c>
      <c r="N5658" s="7">
        <v>43959</v>
      </c>
      <c r="P5658" s="7"/>
    </row>
    <row r="5659" spans="1:16" x14ac:dyDescent="0.25">
      <c r="A5659" t="s">
        <v>1045</v>
      </c>
      <c r="B5659" t="s">
        <v>1046</v>
      </c>
      <c r="C5659" t="s">
        <v>1051</v>
      </c>
      <c r="D5659" t="s">
        <v>1052</v>
      </c>
      <c r="E5659" t="s">
        <v>1053</v>
      </c>
      <c r="F5659" t="s">
        <v>1050</v>
      </c>
      <c r="G5659" t="s">
        <v>15</v>
      </c>
      <c r="H5659">
        <v>201912</v>
      </c>
      <c r="I5659">
        <v>255.99340000000001</v>
      </c>
      <c r="J5659">
        <v>2019</v>
      </c>
      <c r="K5659">
        <v>12</v>
      </c>
      <c r="L5659">
        <v>15780</v>
      </c>
      <c r="M5659">
        <v>301908689</v>
      </c>
      <c r="N5659" s="7">
        <v>43827</v>
      </c>
      <c r="P5659" s="7"/>
    </row>
    <row r="5660" spans="1:16" x14ac:dyDescent="0.25">
      <c r="A5660" t="s">
        <v>1028</v>
      </c>
      <c r="B5660" t="s">
        <v>1076</v>
      </c>
      <c r="C5660" t="s">
        <v>1077</v>
      </c>
      <c r="D5660" t="s">
        <v>1078</v>
      </c>
      <c r="E5660" t="s">
        <v>1079</v>
      </c>
      <c r="F5660" t="s">
        <v>1080</v>
      </c>
      <c r="G5660" t="s">
        <v>29</v>
      </c>
      <c r="H5660">
        <v>201912</v>
      </c>
      <c r="I5660">
        <v>192.96770000000001</v>
      </c>
      <c r="J5660">
        <v>2019</v>
      </c>
      <c r="K5660">
        <v>12</v>
      </c>
      <c r="L5660">
        <v>15781</v>
      </c>
      <c r="M5660">
        <v>302109949</v>
      </c>
      <c r="N5660" s="7">
        <v>43905</v>
      </c>
      <c r="P5660" s="7"/>
    </row>
    <row r="5661" spans="1:16" x14ac:dyDescent="0.25">
      <c r="A5661" t="s">
        <v>1045</v>
      </c>
      <c r="B5661" t="s">
        <v>1054</v>
      </c>
      <c r="C5661" t="s">
        <v>1055</v>
      </c>
      <c r="D5661" t="s">
        <v>1056</v>
      </c>
      <c r="E5661" t="s">
        <v>1057</v>
      </c>
      <c r="F5661" t="s">
        <v>1050</v>
      </c>
      <c r="G5661" t="s">
        <v>27</v>
      </c>
      <c r="H5661">
        <v>201912</v>
      </c>
      <c r="I5661">
        <v>185.0205</v>
      </c>
      <c r="J5661">
        <v>2019</v>
      </c>
      <c r="K5661">
        <v>12</v>
      </c>
      <c r="L5661">
        <v>15782</v>
      </c>
      <c r="M5661">
        <v>303004563</v>
      </c>
      <c r="N5661" s="7">
        <v>43914</v>
      </c>
      <c r="P5661" s="7"/>
    </row>
    <row r="5662" spans="1:16" x14ac:dyDescent="0.25">
      <c r="A5662" t="s">
        <v>41</v>
      </c>
      <c r="B5662" t="s">
        <v>22</v>
      </c>
      <c r="C5662" t="s">
        <v>57</v>
      </c>
      <c r="D5662" t="s">
        <v>58</v>
      </c>
      <c r="E5662" t="s">
        <v>59</v>
      </c>
      <c r="F5662" t="s">
        <v>23</v>
      </c>
      <c r="G5662" t="s">
        <v>27</v>
      </c>
      <c r="H5662">
        <v>201912</v>
      </c>
      <c r="I5662">
        <v>51.202399999999997</v>
      </c>
      <c r="J5662">
        <v>2019</v>
      </c>
      <c r="K5662">
        <v>12</v>
      </c>
      <c r="L5662">
        <v>15783</v>
      </c>
      <c r="M5662">
        <v>302109881</v>
      </c>
      <c r="N5662" s="7">
        <v>43802</v>
      </c>
      <c r="P5662" s="7"/>
    </row>
    <row r="5663" spans="1:16" x14ac:dyDescent="0.25">
      <c r="A5663" t="s">
        <v>1045</v>
      </c>
      <c r="B5663" t="s">
        <v>1067</v>
      </c>
      <c r="C5663" t="s">
        <v>1068</v>
      </c>
      <c r="D5663" t="s">
        <v>1069</v>
      </c>
      <c r="E5663" t="s">
        <v>1070</v>
      </c>
      <c r="F5663" t="s">
        <v>1050</v>
      </c>
      <c r="G5663" t="s">
        <v>11</v>
      </c>
      <c r="H5663">
        <v>201912</v>
      </c>
      <c r="I5663">
        <v>91.36</v>
      </c>
      <c r="J5663">
        <v>2019</v>
      </c>
      <c r="K5663">
        <v>12</v>
      </c>
      <c r="L5663">
        <v>15784</v>
      </c>
      <c r="M5663">
        <v>301806663</v>
      </c>
      <c r="N5663" s="7">
        <v>43830</v>
      </c>
      <c r="P5663" s="7"/>
    </row>
    <row r="5664" spans="1:16" x14ac:dyDescent="0.25">
      <c r="A5664" t="s">
        <v>1045</v>
      </c>
      <c r="B5664" t="s">
        <v>1054</v>
      </c>
      <c r="C5664" t="s">
        <v>1058</v>
      </c>
      <c r="D5664" t="s">
        <v>1056</v>
      </c>
      <c r="E5664" t="s">
        <v>1059</v>
      </c>
      <c r="F5664" t="s">
        <v>1050</v>
      </c>
      <c r="G5664" t="s">
        <v>32</v>
      </c>
      <c r="H5664">
        <v>201912</v>
      </c>
      <c r="I5664">
        <v>188.89150000000001</v>
      </c>
      <c r="J5664">
        <v>2019</v>
      </c>
      <c r="K5664">
        <v>12</v>
      </c>
      <c r="L5664">
        <v>15785</v>
      </c>
      <c r="M5664">
        <v>302106183</v>
      </c>
      <c r="N5664" s="7">
        <v>43833</v>
      </c>
      <c r="P5664" s="7"/>
    </row>
    <row r="5665" spans="1:16" x14ac:dyDescent="0.25">
      <c r="A5665" t="s">
        <v>1045</v>
      </c>
      <c r="B5665" t="s">
        <v>1046</v>
      </c>
      <c r="C5665" t="s">
        <v>1051</v>
      </c>
      <c r="D5665" t="s">
        <v>1052</v>
      </c>
      <c r="E5665" t="s">
        <v>1053</v>
      </c>
      <c r="F5665" t="s">
        <v>1050</v>
      </c>
      <c r="G5665" t="s">
        <v>42</v>
      </c>
      <c r="H5665">
        <v>201912</v>
      </c>
      <c r="I5665">
        <v>395.92689999999999</v>
      </c>
      <c r="J5665">
        <v>2019</v>
      </c>
      <c r="K5665">
        <v>12</v>
      </c>
      <c r="L5665">
        <v>15786</v>
      </c>
      <c r="M5665">
        <v>301105630</v>
      </c>
      <c r="N5665" s="7">
        <v>43898</v>
      </c>
      <c r="P5665" s="7"/>
    </row>
    <row r="5666" spans="1:16" x14ac:dyDescent="0.25">
      <c r="A5666" t="s">
        <v>1045</v>
      </c>
      <c r="B5666" t="s">
        <v>1060</v>
      </c>
      <c r="C5666" t="s">
        <v>1061</v>
      </c>
      <c r="D5666" t="s">
        <v>1062</v>
      </c>
      <c r="E5666" t="s">
        <v>1063</v>
      </c>
      <c r="F5666" t="s">
        <v>1050</v>
      </c>
      <c r="G5666" t="s">
        <v>12</v>
      </c>
      <c r="H5666">
        <v>201912</v>
      </c>
      <c r="I5666">
        <v>445.11200000000002</v>
      </c>
      <c r="J5666">
        <v>2019</v>
      </c>
      <c r="K5666">
        <v>12</v>
      </c>
      <c r="L5666">
        <v>15787</v>
      </c>
      <c r="M5666">
        <v>303009074</v>
      </c>
      <c r="N5666" s="7">
        <v>43888</v>
      </c>
      <c r="P5666" s="7"/>
    </row>
    <row r="5667" spans="1:16" x14ac:dyDescent="0.25">
      <c r="A5667" t="s">
        <v>1028</v>
      </c>
      <c r="B5667" t="s">
        <v>1076</v>
      </c>
      <c r="C5667" t="s">
        <v>1077</v>
      </c>
      <c r="D5667" t="s">
        <v>1078</v>
      </c>
      <c r="E5667" t="s">
        <v>1079</v>
      </c>
      <c r="F5667" t="s">
        <v>1080</v>
      </c>
      <c r="G5667" t="s">
        <v>31</v>
      </c>
      <c r="H5667">
        <v>201912</v>
      </c>
      <c r="I5667">
        <v>185.99118179999999</v>
      </c>
      <c r="J5667">
        <v>2019</v>
      </c>
      <c r="K5667">
        <v>12</v>
      </c>
      <c r="L5667">
        <v>15788</v>
      </c>
      <c r="M5667">
        <v>301605405</v>
      </c>
      <c r="N5667" s="7">
        <v>43964</v>
      </c>
      <c r="P5667" s="7"/>
    </row>
    <row r="5668" spans="1:16" x14ac:dyDescent="0.25">
      <c r="A5668" t="s">
        <v>1045</v>
      </c>
      <c r="B5668" t="s">
        <v>1060</v>
      </c>
      <c r="C5668" t="s">
        <v>1061</v>
      </c>
      <c r="D5668" t="s">
        <v>1062</v>
      </c>
      <c r="E5668" t="s">
        <v>1063</v>
      </c>
      <c r="F5668" t="s">
        <v>1050</v>
      </c>
      <c r="G5668" t="s">
        <v>32</v>
      </c>
      <c r="H5668">
        <v>201912</v>
      </c>
      <c r="I5668">
        <v>472.4117</v>
      </c>
      <c r="J5668">
        <v>2019</v>
      </c>
      <c r="K5668">
        <v>12</v>
      </c>
      <c r="L5668">
        <v>15789</v>
      </c>
      <c r="M5668">
        <v>302109816</v>
      </c>
      <c r="N5668" s="7">
        <v>43867</v>
      </c>
      <c r="P5668" s="7"/>
    </row>
    <row r="5669" spans="1:16" x14ac:dyDescent="0.25">
      <c r="A5669" t="s">
        <v>1045</v>
      </c>
      <c r="B5669" t="s">
        <v>1060</v>
      </c>
      <c r="C5669" t="s">
        <v>1064</v>
      </c>
      <c r="D5669" t="s">
        <v>1065</v>
      </c>
      <c r="E5669" t="s">
        <v>1066</v>
      </c>
      <c r="F5669" t="s">
        <v>1050</v>
      </c>
      <c r="G5669" t="s">
        <v>585</v>
      </c>
      <c r="H5669">
        <v>201912</v>
      </c>
      <c r="I5669">
        <v>302.63209999999998</v>
      </c>
      <c r="J5669">
        <v>2019</v>
      </c>
      <c r="K5669">
        <v>12</v>
      </c>
      <c r="L5669">
        <v>15790</v>
      </c>
      <c r="M5669">
        <v>302108907</v>
      </c>
      <c r="N5669" s="7">
        <v>43946</v>
      </c>
      <c r="P5669" s="7"/>
    </row>
    <row r="5670" spans="1:16" x14ac:dyDescent="0.25">
      <c r="A5670" t="s">
        <v>1045</v>
      </c>
      <c r="B5670" t="s">
        <v>1046</v>
      </c>
      <c r="C5670" t="s">
        <v>1051</v>
      </c>
      <c r="D5670" t="s">
        <v>1052</v>
      </c>
      <c r="E5670" t="s">
        <v>1053</v>
      </c>
      <c r="F5670" t="s">
        <v>1050</v>
      </c>
      <c r="G5670" t="s">
        <v>24</v>
      </c>
      <c r="H5670">
        <v>201912</v>
      </c>
      <c r="I5670">
        <v>322.25049999999999</v>
      </c>
      <c r="J5670">
        <v>2019</v>
      </c>
      <c r="K5670">
        <v>12</v>
      </c>
      <c r="L5670">
        <v>15791</v>
      </c>
      <c r="M5670">
        <v>303006983</v>
      </c>
      <c r="N5670" s="7">
        <v>43797</v>
      </c>
      <c r="P5670" s="7"/>
    </row>
    <row r="5671" spans="1:16" x14ac:dyDescent="0.25">
      <c r="A5671" t="s">
        <v>1045</v>
      </c>
      <c r="B5671" t="s">
        <v>1054</v>
      </c>
      <c r="C5671" t="s">
        <v>1058</v>
      </c>
      <c r="D5671" t="s">
        <v>1056</v>
      </c>
      <c r="E5671" t="s">
        <v>1059</v>
      </c>
      <c r="F5671" t="s">
        <v>1050</v>
      </c>
      <c r="G5671" t="s">
        <v>42</v>
      </c>
      <c r="H5671">
        <v>201912</v>
      </c>
      <c r="I5671">
        <v>173.30619999999999</v>
      </c>
      <c r="J5671">
        <v>2019</v>
      </c>
      <c r="K5671">
        <v>12</v>
      </c>
      <c r="L5671">
        <v>15792</v>
      </c>
      <c r="M5671">
        <v>302108129</v>
      </c>
      <c r="N5671" s="7">
        <v>43942</v>
      </c>
      <c r="P5671" s="7"/>
    </row>
    <row r="5672" spans="1:16" x14ac:dyDescent="0.25">
      <c r="A5672" t="s">
        <v>1045</v>
      </c>
      <c r="B5672" t="s">
        <v>1054</v>
      </c>
      <c r="C5672" t="s">
        <v>1058</v>
      </c>
      <c r="D5672" t="s">
        <v>1056</v>
      </c>
      <c r="E5672" t="s">
        <v>1059</v>
      </c>
      <c r="F5672" t="s">
        <v>1050</v>
      </c>
      <c r="G5672" t="s">
        <v>53</v>
      </c>
      <c r="H5672">
        <v>201912</v>
      </c>
      <c r="I5672">
        <v>215.18</v>
      </c>
      <c r="J5672">
        <v>2019</v>
      </c>
      <c r="K5672">
        <v>12</v>
      </c>
      <c r="L5672">
        <v>15793</v>
      </c>
      <c r="M5672">
        <v>302109585</v>
      </c>
      <c r="N5672" s="7">
        <v>43875</v>
      </c>
      <c r="P5672" s="7"/>
    </row>
    <row r="5673" spans="1:16" x14ac:dyDescent="0.25">
      <c r="A5673" t="s">
        <v>41</v>
      </c>
      <c r="B5673" t="s">
        <v>22</v>
      </c>
      <c r="C5673" t="s">
        <v>57</v>
      </c>
      <c r="D5673" t="s">
        <v>58</v>
      </c>
      <c r="E5673" t="s">
        <v>59</v>
      </c>
      <c r="F5673" t="s">
        <v>23</v>
      </c>
      <c r="G5673" t="s">
        <v>35</v>
      </c>
      <c r="H5673">
        <v>201912</v>
      </c>
      <c r="I5673">
        <v>57.883299999999998</v>
      </c>
      <c r="J5673">
        <v>2019</v>
      </c>
      <c r="K5673">
        <v>12</v>
      </c>
      <c r="L5673">
        <v>15794</v>
      </c>
      <c r="M5673">
        <v>303004827</v>
      </c>
      <c r="N5673" s="7">
        <v>43883</v>
      </c>
      <c r="P5673" s="7"/>
    </row>
    <row r="5674" spans="1:16" x14ac:dyDescent="0.25">
      <c r="A5674" t="s">
        <v>1045</v>
      </c>
      <c r="B5674" t="s">
        <v>1067</v>
      </c>
      <c r="C5674" t="s">
        <v>1068</v>
      </c>
      <c r="D5674" t="s">
        <v>1069</v>
      </c>
      <c r="E5674" t="s">
        <v>1070</v>
      </c>
      <c r="F5674" t="s">
        <v>1050</v>
      </c>
      <c r="G5674" t="s">
        <v>28</v>
      </c>
      <c r="H5674">
        <v>201912</v>
      </c>
      <c r="I5674">
        <v>74.412899999999993</v>
      </c>
      <c r="J5674">
        <v>2019</v>
      </c>
      <c r="K5674">
        <v>12</v>
      </c>
      <c r="L5674">
        <v>15795</v>
      </c>
      <c r="M5674">
        <v>301604352</v>
      </c>
      <c r="N5674" s="7">
        <v>43956</v>
      </c>
      <c r="P5674" s="7"/>
    </row>
    <row r="5675" spans="1:16" x14ac:dyDescent="0.25">
      <c r="A5675" t="s">
        <v>1045</v>
      </c>
      <c r="B5675" t="s">
        <v>1060</v>
      </c>
      <c r="C5675" t="s">
        <v>1061</v>
      </c>
      <c r="D5675" t="s">
        <v>1062</v>
      </c>
      <c r="E5675" t="s">
        <v>1063</v>
      </c>
      <c r="F5675" t="s">
        <v>1050</v>
      </c>
      <c r="G5675" t="s">
        <v>53</v>
      </c>
      <c r="H5675">
        <v>201912</v>
      </c>
      <c r="I5675">
        <v>453.60129999999998</v>
      </c>
      <c r="J5675">
        <v>2019</v>
      </c>
      <c r="K5675">
        <v>12</v>
      </c>
      <c r="L5675">
        <v>15796</v>
      </c>
      <c r="M5675">
        <v>303006281</v>
      </c>
      <c r="N5675" s="7">
        <v>43970</v>
      </c>
      <c r="P5675" s="7"/>
    </row>
    <row r="5676" spans="1:16" x14ac:dyDescent="0.25">
      <c r="A5676" t="s">
        <v>1045</v>
      </c>
      <c r="B5676" t="s">
        <v>1067</v>
      </c>
      <c r="C5676" t="s">
        <v>1068</v>
      </c>
      <c r="D5676" t="s">
        <v>1069</v>
      </c>
      <c r="E5676" t="s">
        <v>1070</v>
      </c>
      <c r="F5676" t="s">
        <v>1050</v>
      </c>
      <c r="G5676" t="s">
        <v>349</v>
      </c>
      <c r="H5676">
        <v>201912</v>
      </c>
      <c r="I5676">
        <v>42.445500000000003</v>
      </c>
      <c r="J5676">
        <v>2019</v>
      </c>
      <c r="K5676">
        <v>12</v>
      </c>
      <c r="L5676">
        <v>15797</v>
      </c>
      <c r="M5676">
        <v>302107447</v>
      </c>
      <c r="N5676" s="7">
        <v>43973</v>
      </c>
      <c r="P5676" s="7"/>
    </row>
    <row r="5677" spans="1:16" x14ac:dyDescent="0.25">
      <c r="A5677" t="s">
        <v>1045</v>
      </c>
      <c r="B5677" t="s">
        <v>1067</v>
      </c>
      <c r="C5677" t="s">
        <v>1068</v>
      </c>
      <c r="D5677" t="s">
        <v>1069</v>
      </c>
      <c r="E5677" t="s">
        <v>1070</v>
      </c>
      <c r="F5677" t="s">
        <v>1050</v>
      </c>
      <c r="G5677" t="s">
        <v>27</v>
      </c>
      <c r="H5677">
        <v>201912</v>
      </c>
      <c r="I5677">
        <v>64.290999999999997</v>
      </c>
      <c r="J5677">
        <v>2019</v>
      </c>
      <c r="K5677">
        <v>12</v>
      </c>
      <c r="L5677">
        <v>15798</v>
      </c>
      <c r="M5677">
        <v>302106823</v>
      </c>
      <c r="N5677" s="7">
        <v>43870</v>
      </c>
      <c r="P5677" s="7"/>
    </row>
    <row r="5678" spans="1:16" x14ac:dyDescent="0.25">
      <c r="A5678" t="s">
        <v>21</v>
      </c>
      <c r="B5678" t="s">
        <v>22</v>
      </c>
      <c r="C5678" t="s">
        <v>54</v>
      </c>
      <c r="D5678" t="s">
        <v>55</v>
      </c>
      <c r="E5678" t="s">
        <v>56</v>
      </c>
      <c r="F5678" t="s">
        <v>23</v>
      </c>
      <c r="G5678" t="s">
        <v>25</v>
      </c>
      <c r="H5678">
        <v>201912</v>
      </c>
      <c r="I5678">
        <v>61.568300000000001</v>
      </c>
      <c r="J5678">
        <v>2019</v>
      </c>
      <c r="K5678">
        <v>12</v>
      </c>
      <c r="L5678">
        <v>15799</v>
      </c>
      <c r="M5678">
        <v>303009074</v>
      </c>
      <c r="N5678" s="7">
        <v>43858</v>
      </c>
      <c r="P5678" s="7"/>
    </row>
    <row r="5679" spans="1:16" x14ac:dyDescent="0.25">
      <c r="A5679" t="s">
        <v>1045</v>
      </c>
      <c r="B5679" t="s">
        <v>1054</v>
      </c>
      <c r="C5679" t="s">
        <v>1074</v>
      </c>
      <c r="D5679" t="s">
        <v>1071</v>
      </c>
      <c r="E5679" t="s">
        <v>1075</v>
      </c>
      <c r="F5679" t="s">
        <v>1073</v>
      </c>
      <c r="G5679" t="s">
        <v>291</v>
      </c>
      <c r="H5679">
        <v>201912</v>
      </c>
      <c r="I5679">
        <v>171.30590000000001</v>
      </c>
      <c r="J5679">
        <v>2019</v>
      </c>
      <c r="K5679">
        <v>12</v>
      </c>
      <c r="L5679">
        <v>15800</v>
      </c>
      <c r="M5679">
        <v>301806338</v>
      </c>
      <c r="N5679" s="7">
        <v>43846</v>
      </c>
      <c r="P5679" s="7"/>
    </row>
    <row r="5680" spans="1:16" x14ac:dyDescent="0.25">
      <c r="A5680" t="s">
        <v>1028</v>
      </c>
      <c r="B5680" t="s">
        <v>1081</v>
      </c>
      <c r="C5680" t="s">
        <v>1082</v>
      </c>
      <c r="D5680" t="s">
        <v>1083</v>
      </c>
      <c r="E5680" t="s">
        <v>1084</v>
      </c>
      <c r="F5680" t="s">
        <v>1080</v>
      </c>
      <c r="G5680" t="s">
        <v>26</v>
      </c>
      <c r="H5680">
        <v>201912</v>
      </c>
      <c r="I5680">
        <v>342</v>
      </c>
      <c r="J5680">
        <v>2019</v>
      </c>
      <c r="K5680">
        <v>12</v>
      </c>
      <c r="L5680">
        <v>15801</v>
      </c>
      <c r="M5680">
        <v>302106216</v>
      </c>
      <c r="N5680" s="7">
        <v>43841</v>
      </c>
      <c r="P5680" s="7"/>
    </row>
    <row r="5681" spans="1:16" x14ac:dyDescent="0.25">
      <c r="A5681" t="s">
        <v>1045</v>
      </c>
      <c r="B5681" t="s">
        <v>1046</v>
      </c>
      <c r="C5681" t="s">
        <v>1047</v>
      </c>
      <c r="D5681" t="s">
        <v>1048</v>
      </c>
      <c r="E5681" t="s">
        <v>1049</v>
      </c>
      <c r="F5681" t="s">
        <v>1050</v>
      </c>
      <c r="G5681" t="s">
        <v>11</v>
      </c>
      <c r="H5681">
        <v>201912</v>
      </c>
      <c r="I5681">
        <v>222.84</v>
      </c>
      <c r="J5681">
        <v>2019</v>
      </c>
      <c r="K5681">
        <v>12</v>
      </c>
      <c r="L5681">
        <v>15802</v>
      </c>
      <c r="M5681">
        <v>302105984</v>
      </c>
      <c r="N5681" s="7">
        <v>43881</v>
      </c>
      <c r="P5681" s="7"/>
    </row>
    <row r="5682" spans="1:16" x14ac:dyDescent="0.25">
      <c r="A5682" t="s">
        <v>1045</v>
      </c>
      <c r="B5682" t="s">
        <v>1060</v>
      </c>
      <c r="C5682" t="s">
        <v>1061</v>
      </c>
      <c r="D5682" t="s">
        <v>1062</v>
      </c>
      <c r="E5682" t="s">
        <v>1063</v>
      </c>
      <c r="F5682" t="s">
        <v>1050</v>
      </c>
      <c r="G5682" t="s">
        <v>323</v>
      </c>
      <c r="H5682">
        <v>201912</v>
      </c>
      <c r="I5682">
        <v>547.69029999999998</v>
      </c>
      <c r="J5682">
        <v>2019</v>
      </c>
      <c r="K5682">
        <v>12</v>
      </c>
      <c r="L5682">
        <v>15803</v>
      </c>
      <c r="M5682">
        <v>302105538</v>
      </c>
      <c r="N5682" s="7">
        <v>43878</v>
      </c>
      <c r="P5682" s="7"/>
    </row>
    <row r="5683" spans="1:16" x14ac:dyDescent="0.25">
      <c r="A5683" t="s">
        <v>1045</v>
      </c>
      <c r="B5683" t="s">
        <v>1046</v>
      </c>
      <c r="C5683" t="s">
        <v>1047</v>
      </c>
      <c r="D5683" t="s">
        <v>1048</v>
      </c>
      <c r="E5683" t="s">
        <v>1049</v>
      </c>
      <c r="F5683" t="s">
        <v>1050</v>
      </c>
      <c r="G5683" t="s">
        <v>605</v>
      </c>
      <c r="H5683">
        <v>201912</v>
      </c>
      <c r="I5683">
        <v>248.90350000000001</v>
      </c>
      <c r="J5683">
        <v>2019</v>
      </c>
      <c r="K5683">
        <v>12</v>
      </c>
      <c r="L5683">
        <v>15804</v>
      </c>
      <c r="M5683">
        <v>303004644</v>
      </c>
      <c r="N5683" s="7">
        <v>43900</v>
      </c>
      <c r="P5683" s="7"/>
    </row>
    <row r="5684" spans="1:16" x14ac:dyDescent="0.25">
      <c r="A5684" t="s">
        <v>1045</v>
      </c>
      <c r="B5684" t="s">
        <v>1046</v>
      </c>
      <c r="C5684" t="s">
        <v>1051</v>
      </c>
      <c r="D5684" t="s">
        <v>1052</v>
      </c>
      <c r="E5684" t="s">
        <v>1053</v>
      </c>
      <c r="F5684" t="s">
        <v>1050</v>
      </c>
      <c r="G5684" t="s">
        <v>30</v>
      </c>
      <c r="H5684">
        <v>201912</v>
      </c>
      <c r="I5684">
        <v>349.72</v>
      </c>
      <c r="J5684">
        <v>2019</v>
      </c>
      <c r="K5684">
        <v>12</v>
      </c>
      <c r="L5684">
        <v>15805</v>
      </c>
      <c r="M5684">
        <v>302106990</v>
      </c>
      <c r="N5684" s="7">
        <v>43821</v>
      </c>
      <c r="P5684" s="7"/>
    </row>
    <row r="5685" spans="1:16" x14ac:dyDescent="0.25">
      <c r="A5685" t="s">
        <v>1045</v>
      </c>
      <c r="B5685" t="s">
        <v>1046</v>
      </c>
      <c r="C5685" t="s">
        <v>1047</v>
      </c>
      <c r="D5685" t="s">
        <v>1048</v>
      </c>
      <c r="E5685" t="s">
        <v>1049</v>
      </c>
      <c r="F5685" t="s">
        <v>1050</v>
      </c>
      <c r="G5685" t="s">
        <v>53</v>
      </c>
      <c r="H5685">
        <v>201912</v>
      </c>
      <c r="I5685">
        <v>262.74130000000002</v>
      </c>
      <c r="J5685">
        <v>2019</v>
      </c>
      <c r="K5685">
        <v>12</v>
      </c>
      <c r="L5685">
        <v>15806</v>
      </c>
      <c r="M5685">
        <v>302109826</v>
      </c>
      <c r="N5685" s="7">
        <v>43914</v>
      </c>
      <c r="P5685" s="7"/>
    </row>
    <row r="5686" spans="1:16" x14ac:dyDescent="0.25">
      <c r="A5686" t="s">
        <v>1028</v>
      </c>
      <c r="B5686" t="s">
        <v>1076</v>
      </c>
      <c r="C5686" t="s">
        <v>1077</v>
      </c>
      <c r="D5686" t="s">
        <v>1078</v>
      </c>
      <c r="E5686" t="s">
        <v>1079</v>
      </c>
      <c r="F5686" t="s">
        <v>1080</v>
      </c>
      <c r="G5686" t="s">
        <v>33</v>
      </c>
      <c r="H5686">
        <v>201912</v>
      </c>
      <c r="I5686">
        <v>184.01685000000001</v>
      </c>
      <c r="J5686">
        <v>2019</v>
      </c>
      <c r="K5686">
        <v>12</v>
      </c>
      <c r="L5686">
        <v>15807</v>
      </c>
      <c r="M5686">
        <v>301705474</v>
      </c>
      <c r="N5686" s="7">
        <v>43808</v>
      </c>
      <c r="P5686" s="7"/>
    </row>
    <row r="5687" spans="1:16" x14ac:dyDescent="0.25">
      <c r="A5687" t="s">
        <v>1028</v>
      </c>
      <c r="B5687" t="s">
        <v>1029</v>
      </c>
      <c r="C5687" t="s">
        <v>1030</v>
      </c>
      <c r="D5687" t="s">
        <v>1031</v>
      </c>
      <c r="E5687" t="s">
        <v>1032</v>
      </c>
      <c r="F5687" t="s">
        <v>1033</v>
      </c>
      <c r="G5687" t="s">
        <v>27</v>
      </c>
      <c r="H5687">
        <v>201912</v>
      </c>
      <c r="I5687">
        <v>276.03109999999998</v>
      </c>
      <c r="J5687">
        <v>2019</v>
      </c>
      <c r="K5687">
        <v>12</v>
      </c>
      <c r="L5687">
        <v>15808</v>
      </c>
      <c r="M5687">
        <v>302106183</v>
      </c>
      <c r="N5687" s="7">
        <v>43814</v>
      </c>
      <c r="P5687" s="7"/>
    </row>
    <row r="5688" spans="1:16" x14ac:dyDescent="0.25">
      <c r="A5688" t="s">
        <v>1045</v>
      </c>
      <c r="B5688" t="s">
        <v>1067</v>
      </c>
      <c r="C5688" t="s">
        <v>1068</v>
      </c>
      <c r="D5688" t="s">
        <v>1069</v>
      </c>
      <c r="E5688" t="s">
        <v>1070</v>
      </c>
      <c r="F5688" t="s">
        <v>1050</v>
      </c>
      <c r="G5688" t="s">
        <v>25</v>
      </c>
      <c r="H5688">
        <v>201912</v>
      </c>
      <c r="I5688">
        <v>62.4435</v>
      </c>
      <c r="J5688">
        <v>2019</v>
      </c>
      <c r="K5688">
        <v>12</v>
      </c>
      <c r="L5688">
        <v>15809</v>
      </c>
      <c r="M5688">
        <v>302109585</v>
      </c>
      <c r="N5688" s="7">
        <v>43976</v>
      </c>
      <c r="P5688" s="7"/>
    </row>
    <row r="5689" spans="1:16" x14ac:dyDescent="0.25">
      <c r="A5689" t="s">
        <v>1045</v>
      </c>
      <c r="B5689" t="s">
        <v>1054</v>
      </c>
      <c r="C5689" t="s">
        <v>1074</v>
      </c>
      <c r="D5689" t="s">
        <v>1071</v>
      </c>
      <c r="E5689" t="s">
        <v>1075</v>
      </c>
      <c r="F5689" t="s">
        <v>1073</v>
      </c>
      <c r="G5689" t="s">
        <v>605</v>
      </c>
      <c r="H5689">
        <v>201912</v>
      </c>
      <c r="I5689">
        <v>116.26609999999999</v>
      </c>
      <c r="J5689">
        <v>2019</v>
      </c>
      <c r="K5689">
        <v>12</v>
      </c>
      <c r="L5689">
        <v>15810</v>
      </c>
      <c r="M5689">
        <v>301806302</v>
      </c>
      <c r="N5689" s="7">
        <v>43853</v>
      </c>
      <c r="P5689" s="7"/>
    </row>
    <row r="5690" spans="1:16" x14ac:dyDescent="0.25">
      <c r="A5690" t="s">
        <v>21</v>
      </c>
      <c r="B5690" t="s">
        <v>22</v>
      </c>
      <c r="C5690" t="s">
        <v>47</v>
      </c>
      <c r="D5690" t="s">
        <v>48</v>
      </c>
      <c r="E5690" t="s">
        <v>49</v>
      </c>
      <c r="F5690" t="s">
        <v>23</v>
      </c>
      <c r="G5690" t="s">
        <v>26</v>
      </c>
      <c r="H5690">
        <v>201912</v>
      </c>
      <c r="I5690">
        <v>118.6251</v>
      </c>
      <c r="J5690">
        <v>2019</v>
      </c>
      <c r="K5690">
        <v>12</v>
      </c>
      <c r="L5690">
        <v>15811</v>
      </c>
      <c r="M5690">
        <v>302107370</v>
      </c>
      <c r="N5690" s="7">
        <v>43912</v>
      </c>
      <c r="P5690" s="7"/>
    </row>
    <row r="5691" spans="1:16" x14ac:dyDescent="0.25">
      <c r="A5691" t="s">
        <v>1045</v>
      </c>
      <c r="B5691" t="s">
        <v>1046</v>
      </c>
      <c r="C5691" t="s">
        <v>1047</v>
      </c>
      <c r="D5691" t="s">
        <v>1048</v>
      </c>
      <c r="E5691" t="s">
        <v>1049</v>
      </c>
      <c r="F5691" t="s">
        <v>1050</v>
      </c>
      <c r="G5691" t="s">
        <v>46</v>
      </c>
      <c r="H5691">
        <v>201912</v>
      </c>
      <c r="I5691">
        <v>213.31059999999999</v>
      </c>
      <c r="J5691">
        <v>2019</v>
      </c>
      <c r="K5691">
        <v>12</v>
      </c>
      <c r="L5691">
        <v>15812</v>
      </c>
      <c r="M5691">
        <v>303004305</v>
      </c>
      <c r="N5691" s="7">
        <v>43823</v>
      </c>
      <c r="P5691" s="7"/>
    </row>
    <row r="5692" spans="1:16" x14ac:dyDescent="0.25">
      <c r="A5692" t="s">
        <v>1045</v>
      </c>
      <c r="B5692" t="s">
        <v>1054</v>
      </c>
      <c r="C5692" t="s">
        <v>1058</v>
      </c>
      <c r="D5692" t="s">
        <v>1056</v>
      </c>
      <c r="E5692" t="s">
        <v>1059</v>
      </c>
      <c r="F5692" t="s">
        <v>1050</v>
      </c>
      <c r="G5692" t="s">
        <v>244</v>
      </c>
      <c r="H5692">
        <v>201912</v>
      </c>
      <c r="I5692">
        <v>255.51</v>
      </c>
      <c r="J5692">
        <v>2019</v>
      </c>
      <c r="K5692">
        <v>12</v>
      </c>
      <c r="L5692">
        <v>15813</v>
      </c>
      <c r="M5692">
        <v>302104590</v>
      </c>
      <c r="N5692" s="7">
        <v>43941</v>
      </c>
      <c r="P5692" s="7"/>
    </row>
    <row r="5693" spans="1:16" x14ac:dyDescent="0.25">
      <c r="A5693" t="s">
        <v>1045</v>
      </c>
      <c r="B5693" t="s">
        <v>1060</v>
      </c>
      <c r="C5693" t="s">
        <v>1061</v>
      </c>
      <c r="D5693" t="s">
        <v>1062</v>
      </c>
      <c r="E5693" t="s">
        <v>1063</v>
      </c>
      <c r="F5693" t="s">
        <v>1050</v>
      </c>
      <c r="G5693" t="s">
        <v>31</v>
      </c>
      <c r="H5693">
        <v>201912</v>
      </c>
      <c r="I5693">
        <v>626.90319999999997</v>
      </c>
      <c r="J5693">
        <v>2019</v>
      </c>
      <c r="K5693">
        <v>12</v>
      </c>
      <c r="L5693">
        <v>15814</v>
      </c>
      <c r="M5693">
        <v>301905728</v>
      </c>
      <c r="N5693" s="7">
        <v>43802</v>
      </c>
      <c r="P5693" s="7"/>
    </row>
    <row r="5694" spans="1:16" x14ac:dyDescent="0.25">
      <c r="A5694" t="s">
        <v>1045</v>
      </c>
      <c r="B5694" t="s">
        <v>1046</v>
      </c>
      <c r="C5694" t="s">
        <v>1051</v>
      </c>
      <c r="D5694" t="s">
        <v>1052</v>
      </c>
      <c r="E5694" t="s">
        <v>1053</v>
      </c>
      <c r="F5694" t="s">
        <v>1050</v>
      </c>
      <c r="G5694" t="s">
        <v>26</v>
      </c>
      <c r="H5694">
        <v>201912</v>
      </c>
      <c r="I5694">
        <v>369.53120000000001</v>
      </c>
      <c r="J5694">
        <v>2019</v>
      </c>
      <c r="K5694">
        <v>12</v>
      </c>
      <c r="L5694">
        <v>15815</v>
      </c>
      <c r="M5694">
        <v>302105349</v>
      </c>
      <c r="N5694" s="7">
        <v>43822</v>
      </c>
      <c r="P5694" s="7"/>
    </row>
    <row r="5695" spans="1:16" x14ac:dyDescent="0.25">
      <c r="A5695" t="s">
        <v>1028</v>
      </c>
      <c r="B5695" t="s">
        <v>1076</v>
      </c>
      <c r="C5695" t="s">
        <v>1077</v>
      </c>
      <c r="D5695" t="s">
        <v>1078</v>
      </c>
      <c r="E5695" t="s">
        <v>1079</v>
      </c>
      <c r="F5695" t="s">
        <v>1080</v>
      </c>
      <c r="G5695" t="s">
        <v>36</v>
      </c>
      <c r="H5695">
        <v>201912</v>
      </c>
      <c r="I5695">
        <v>154.85589999999999</v>
      </c>
      <c r="J5695">
        <v>2019</v>
      </c>
      <c r="K5695">
        <v>12</v>
      </c>
      <c r="L5695">
        <v>15816</v>
      </c>
      <c r="M5695">
        <v>302106164</v>
      </c>
      <c r="N5695" s="7">
        <v>43907</v>
      </c>
      <c r="P5695" s="7"/>
    </row>
    <row r="5696" spans="1:16" x14ac:dyDescent="0.25">
      <c r="A5696" t="s">
        <v>1045</v>
      </c>
      <c r="B5696" t="s">
        <v>1054</v>
      </c>
      <c r="C5696" t="s">
        <v>1055</v>
      </c>
      <c r="D5696" t="s">
        <v>1056</v>
      </c>
      <c r="E5696" t="s">
        <v>1057</v>
      </c>
      <c r="F5696" t="s">
        <v>1050</v>
      </c>
      <c r="G5696" t="s">
        <v>26</v>
      </c>
      <c r="H5696">
        <v>201912</v>
      </c>
      <c r="I5696">
        <v>183.541</v>
      </c>
      <c r="J5696">
        <v>2019</v>
      </c>
      <c r="K5696">
        <v>12</v>
      </c>
      <c r="L5696">
        <v>15817</v>
      </c>
      <c r="M5696">
        <v>301604427</v>
      </c>
      <c r="N5696" s="7">
        <v>43816</v>
      </c>
      <c r="P5696" s="7"/>
    </row>
    <row r="5697" spans="1:16" x14ac:dyDescent="0.25">
      <c r="A5697" t="s">
        <v>1045</v>
      </c>
      <c r="B5697" t="s">
        <v>1046</v>
      </c>
      <c r="C5697" t="s">
        <v>1051</v>
      </c>
      <c r="D5697" t="s">
        <v>1052</v>
      </c>
      <c r="E5697" t="s">
        <v>1053</v>
      </c>
      <c r="F5697" t="s">
        <v>1050</v>
      </c>
      <c r="G5697" t="s">
        <v>291</v>
      </c>
      <c r="H5697">
        <v>201912</v>
      </c>
      <c r="I5697">
        <v>345.7242</v>
      </c>
      <c r="J5697">
        <v>2019</v>
      </c>
      <c r="K5697">
        <v>12</v>
      </c>
      <c r="L5697">
        <v>15818</v>
      </c>
      <c r="M5697">
        <v>301906171</v>
      </c>
      <c r="N5697" s="7">
        <v>43810</v>
      </c>
      <c r="P5697" s="7"/>
    </row>
    <row r="5698" spans="1:16" x14ac:dyDescent="0.25">
      <c r="A5698" t="s">
        <v>1045</v>
      </c>
      <c r="B5698" t="s">
        <v>1046</v>
      </c>
      <c r="C5698" t="s">
        <v>1047</v>
      </c>
      <c r="D5698" t="s">
        <v>1048</v>
      </c>
      <c r="E5698" t="s">
        <v>1049</v>
      </c>
      <c r="F5698" t="s">
        <v>1050</v>
      </c>
      <c r="G5698" t="s">
        <v>25</v>
      </c>
      <c r="H5698">
        <v>201912</v>
      </c>
      <c r="I5698">
        <v>290.51609999999999</v>
      </c>
      <c r="J5698">
        <v>2019</v>
      </c>
      <c r="K5698">
        <v>12</v>
      </c>
      <c r="L5698">
        <v>15819</v>
      </c>
      <c r="M5698">
        <v>302108504</v>
      </c>
      <c r="N5698" s="7">
        <v>43827</v>
      </c>
      <c r="P5698" s="7"/>
    </row>
    <row r="5699" spans="1:16" x14ac:dyDescent="0.25">
      <c r="A5699" t="s">
        <v>21</v>
      </c>
      <c r="B5699" t="s">
        <v>22</v>
      </c>
      <c r="C5699" t="s">
        <v>47</v>
      </c>
      <c r="D5699" t="s">
        <v>48</v>
      </c>
      <c r="E5699" t="s">
        <v>49</v>
      </c>
      <c r="F5699" t="s">
        <v>23</v>
      </c>
      <c r="G5699" t="s">
        <v>31</v>
      </c>
      <c r="H5699">
        <v>201912</v>
      </c>
      <c r="I5699">
        <v>133.47880000000001</v>
      </c>
      <c r="J5699">
        <v>2019</v>
      </c>
      <c r="K5699">
        <v>12</v>
      </c>
      <c r="L5699">
        <v>15820</v>
      </c>
      <c r="M5699">
        <v>302107356</v>
      </c>
      <c r="N5699" s="7">
        <v>43940</v>
      </c>
      <c r="P5699" s="7"/>
    </row>
    <row r="5700" spans="1:16" x14ac:dyDescent="0.25">
      <c r="A5700" t="s">
        <v>1045</v>
      </c>
      <c r="B5700" t="s">
        <v>1054</v>
      </c>
      <c r="C5700" t="s">
        <v>1058</v>
      </c>
      <c r="D5700" t="s">
        <v>1056</v>
      </c>
      <c r="E5700" t="s">
        <v>1059</v>
      </c>
      <c r="F5700" t="s">
        <v>1050</v>
      </c>
      <c r="G5700" t="s">
        <v>10</v>
      </c>
      <c r="H5700">
        <v>201912</v>
      </c>
      <c r="I5700">
        <v>150.31190000000001</v>
      </c>
      <c r="J5700">
        <v>2019</v>
      </c>
      <c r="K5700">
        <v>12</v>
      </c>
      <c r="L5700">
        <v>15821</v>
      </c>
      <c r="M5700">
        <v>301806813</v>
      </c>
      <c r="N5700" s="7">
        <v>43830</v>
      </c>
      <c r="P5700" s="7"/>
    </row>
    <row r="5701" spans="1:16" x14ac:dyDescent="0.25">
      <c r="A5701" t="s">
        <v>41</v>
      </c>
      <c r="B5701" t="s">
        <v>22</v>
      </c>
      <c r="C5701" t="s">
        <v>57</v>
      </c>
      <c r="D5701" t="s">
        <v>58</v>
      </c>
      <c r="E5701" t="s">
        <v>59</v>
      </c>
      <c r="F5701" t="s">
        <v>23</v>
      </c>
      <c r="G5701" t="s">
        <v>34</v>
      </c>
      <c r="H5701">
        <v>201912</v>
      </c>
      <c r="I5701">
        <v>34.5</v>
      </c>
      <c r="J5701">
        <v>2019</v>
      </c>
      <c r="K5701">
        <v>12</v>
      </c>
      <c r="L5701">
        <v>15822</v>
      </c>
      <c r="M5701">
        <v>302109591</v>
      </c>
      <c r="N5701" s="7">
        <v>43900</v>
      </c>
      <c r="P5701" s="7"/>
    </row>
    <row r="5702" spans="1:16" x14ac:dyDescent="0.25">
      <c r="A5702" t="s">
        <v>1045</v>
      </c>
      <c r="B5702" t="s">
        <v>1060</v>
      </c>
      <c r="C5702" t="s">
        <v>1064</v>
      </c>
      <c r="D5702" t="s">
        <v>1065</v>
      </c>
      <c r="E5702" t="s">
        <v>1066</v>
      </c>
      <c r="F5702" t="s">
        <v>1050</v>
      </c>
      <c r="G5702" t="s">
        <v>15</v>
      </c>
      <c r="H5702">
        <v>201912</v>
      </c>
      <c r="I5702">
        <v>497.07249999999999</v>
      </c>
      <c r="J5702">
        <v>2019</v>
      </c>
      <c r="K5702">
        <v>12</v>
      </c>
      <c r="L5702">
        <v>15823</v>
      </c>
      <c r="M5702">
        <v>301009030</v>
      </c>
      <c r="N5702" s="7">
        <v>43856</v>
      </c>
      <c r="P5702" s="7"/>
    </row>
    <row r="5703" spans="1:16" x14ac:dyDescent="0.25">
      <c r="A5703" t="s">
        <v>1028</v>
      </c>
      <c r="B5703" t="s">
        <v>1076</v>
      </c>
      <c r="C5703" t="s">
        <v>1077</v>
      </c>
      <c r="D5703" t="s">
        <v>1078</v>
      </c>
      <c r="E5703" t="s">
        <v>1079</v>
      </c>
      <c r="F5703" t="s">
        <v>1080</v>
      </c>
      <c r="G5703" t="s">
        <v>26</v>
      </c>
      <c r="H5703">
        <v>201912</v>
      </c>
      <c r="I5703">
        <v>178.53569999999999</v>
      </c>
      <c r="J5703">
        <v>2019</v>
      </c>
      <c r="K5703">
        <v>12</v>
      </c>
      <c r="L5703">
        <v>15824</v>
      </c>
      <c r="M5703">
        <v>303007726</v>
      </c>
      <c r="N5703" s="7">
        <v>43793</v>
      </c>
      <c r="P5703" s="7"/>
    </row>
    <row r="5704" spans="1:16" x14ac:dyDescent="0.25">
      <c r="A5704" t="s">
        <v>1045</v>
      </c>
      <c r="B5704" t="s">
        <v>1046</v>
      </c>
      <c r="C5704" t="s">
        <v>1047</v>
      </c>
      <c r="D5704" t="s">
        <v>1048</v>
      </c>
      <c r="E5704" t="s">
        <v>1049</v>
      </c>
      <c r="F5704" t="s">
        <v>1050</v>
      </c>
      <c r="G5704" t="s">
        <v>24</v>
      </c>
      <c r="H5704">
        <v>201912</v>
      </c>
      <c r="I5704">
        <v>253.2312</v>
      </c>
      <c r="J5704">
        <v>2019</v>
      </c>
      <c r="K5704">
        <v>12</v>
      </c>
      <c r="L5704">
        <v>15825</v>
      </c>
      <c r="M5704">
        <v>302108536</v>
      </c>
      <c r="N5704" s="7">
        <v>43834</v>
      </c>
      <c r="P5704" s="7"/>
    </row>
    <row r="5705" spans="1:16" x14ac:dyDescent="0.25">
      <c r="A5705" t="s">
        <v>1045</v>
      </c>
      <c r="B5705" t="s">
        <v>1060</v>
      </c>
      <c r="C5705" t="s">
        <v>1061</v>
      </c>
      <c r="D5705" t="s">
        <v>1062</v>
      </c>
      <c r="E5705" t="s">
        <v>1063</v>
      </c>
      <c r="F5705" t="s">
        <v>1050</v>
      </c>
      <c r="G5705" t="s">
        <v>30</v>
      </c>
      <c r="H5705">
        <v>201912</v>
      </c>
      <c r="I5705">
        <v>583.74189999999999</v>
      </c>
      <c r="J5705">
        <v>2019</v>
      </c>
      <c r="K5705">
        <v>12</v>
      </c>
      <c r="L5705">
        <v>15826</v>
      </c>
      <c r="M5705">
        <v>302109689</v>
      </c>
      <c r="N5705" s="7">
        <v>43937</v>
      </c>
      <c r="P5705" s="7"/>
    </row>
    <row r="5706" spans="1:16" x14ac:dyDescent="0.25">
      <c r="A5706" t="s">
        <v>1037</v>
      </c>
      <c r="B5706" t="s">
        <v>1038</v>
      </c>
      <c r="C5706" t="s">
        <v>1042</v>
      </c>
      <c r="D5706" t="s">
        <v>1043</v>
      </c>
      <c r="E5706" t="s">
        <v>1044</v>
      </c>
      <c r="F5706" t="s">
        <v>1033</v>
      </c>
      <c r="G5706" t="s">
        <v>26</v>
      </c>
      <c r="H5706">
        <v>201912</v>
      </c>
      <c r="I5706">
        <v>323.57741900000002</v>
      </c>
      <c r="J5706">
        <v>2019</v>
      </c>
      <c r="K5706">
        <v>12</v>
      </c>
      <c r="L5706">
        <v>15827</v>
      </c>
      <c r="M5706">
        <v>303004570</v>
      </c>
      <c r="N5706" s="7">
        <v>43854</v>
      </c>
      <c r="P5706" s="7"/>
    </row>
    <row r="5707" spans="1:16" x14ac:dyDescent="0.25">
      <c r="A5707" t="s">
        <v>1028</v>
      </c>
      <c r="B5707" t="s">
        <v>1076</v>
      </c>
      <c r="C5707" t="s">
        <v>1077</v>
      </c>
      <c r="D5707" t="s">
        <v>1078</v>
      </c>
      <c r="E5707" t="s">
        <v>1079</v>
      </c>
      <c r="F5707" t="s">
        <v>1080</v>
      </c>
      <c r="G5707" t="s">
        <v>349</v>
      </c>
      <c r="H5707">
        <v>201912</v>
      </c>
      <c r="I5707">
        <v>151.48390000000001</v>
      </c>
      <c r="J5707">
        <v>2019</v>
      </c>
      <c r="K5707">
        <v>12</v>
      </c>
      <c r="L5707">
        <v>15828</v>
      </c>
      <c r="M5707">
        <v>301705574</v>
      </c>
      <c r="N5707" s="7">
        <v>43799</v>
      </c>
      <c r="P5707" s="7"/>
    </row>
    <row r="5708" spans="1:16" x14ac:dyDescent="0.25">
      <c r="A5708" t="s">
        <v>1037</v>
      </c>
      <c r="B5708" t="s">
        <v>1038</v>
      </c>
      <c r="C5708" t="s">
        <v>1039</v>
      </c>
      <c r="D5708" t="s">
        <v>1040</v>
      </c>
      <c r="E5708" t="s">
        <v>1041</v>
      </c>
      <c r="F5708" t="s">
        <v>1033</v>
      </c>
      <c r="G5708" t="s">
        <v>28</v>
      </c>
      <c r="H5708">
        <v>201912</v>
      </c>
      <c r="I5708">
        <v>441</v>
      </c>
      <c r="J5708">
        <v>2019</v>
      </c>
      <c r="K5708">
        <v>12</v>
      </c>
      <c r="L5708">
        <v>15829</v>
      </c>
      <c r="M5708">
        <v>302105346</v>
      </c>
      <c r="N5708" s="7">
        <v>43853</v>
      </c>
      <c r="P5708" s="7"/>
    </row>
    <row r="5709" spans="1:16" x14ac:dyDescent="0.25">
      <c r="A5709" t="s">
        <v>1045</v>
      </c>
      <c r="B5709" t="s">
        <v>1046</v>
      </c>
      <c r="C5709" t="s">
        <v>1047</v>
      </c>
      <c r="D5709" t="s">
        <v>1048</v>
      </c>
      <c r="E5709" t="s">
        <v>1049</v>
      </c>
      <c r="F5709" t="s">
        <v>1050</v>
      </c>
      <c r="G5709" t="s">
        <v>42</v>
      </c>
      <c r="H5709">
        <v>201912</v>
      </c>
      <c r="I5709">
        <v>278.25170000000003</v>
      </c>
      <c r="J5709">
        <v>2019</v>
      </c>
      <c r="K5709">
        <v>12</v>
      </c>
      <c r="L5709">
        <v>15830</v>
      </c>
      <c r="M5709">
        <v>301908302</v>
      </c>
      <c r="N5709" s="7">
        <v>43873</v>
      </c>
      <c r="P5709" s="7"/>
    </row>
    <row r="5710" spans="1:16" x14ac:dyDescent="0.25">
      <c r="A5710" t="s">
        <v>1028</v>
      </c>
      <c r="B5710" t="s">
        <v>1076</v>
      </c>
      <c r="C5710" t="s">
        <v>1077</v>
      </c>
      <c r="D5710" t="s">
        <v>1078</v>
      </c>
      <c r="E5710" t="s">
        <v>1079</v>
      </c>
      <c r="F5710" t="s">
        <v>1080</v>
      </c>
      <c r="G5710" t="s">
        <v>323</v>
      </c>
      <c r="H5710">
        <v>201912</v>
      </c>
      <c r="I5710">
        <v>184.15915000000001</v>
      </c>
      <c r="J5710">
        <v>2019</v>
      </c>
      <c r="K5710">
        <v>12</v>
      </c>
      <c r="L5710">
        <v>15831</v>
      </c>
      <c r="M5710">
        <v>303006921</v>
      </c>
      <c r="N5710" s="7">
        <v>43949</v>
      </c>
      <c r="P5710" s="7"/>
    </row>
    <row r="5711" spans="1:16" x14ac:dyDescent="0.25">
      <c r="A5711" t="s">
        <v>1045</v>
      </c>
      <c r="B5711" t="s">
        <v>1046</v>
      </c>
      <c r="C5711" t="s">
        <v>1051</v>
      </c>
      <c r="D5711" t="s">
        <v>1052</v>
      </c>
      <c r="E5711" t="s">
        <v>1053</v>
      </c>
      <c r="F5711" t="s">
        <v>1050</v>
      </c>
      <c r="G5711" t="s">
        <v>32</v>
      </c>
      <c r="H5711">
        <v>201912</v>
      </c>
      <c r="I5711">
        <v>338.21249999999998</v>
      </c>
      <c r="J5711">
        <v>2019</v>
      </c>
      <c r="K5711">
        <v>12</v>
      </c>
      <c r="L5711">
        <v>15832</v>
      </c>
      <c r="M5711">
        <v>302106397</v>
      </c>
      <c r="N5711" s="7">
        <v>43871</v>
      </c>
      <c r="P5711" s="7"/>
    </row>
    <row r="5712" spans="1:16" x14ac:dyDescent="0.25">
      <c r="A5712" t="s">
        <v>1045</v>
      </c>
      <c r="B5712" t="s">
        <v>1046</v>
      </c>
      <c r="C5712" t="s">
        <v>1047</v>
      </c>
      <c r="D5712" t="s">
        <v>1048</v>
      </c>
      <c r="E5712" t="s">
        <v>1049</v>
      </c>
      <c r="F5712" t="s">
        <v>1050</v>
      </c>
      <c r="G5712" t="s">
        <v>34</v>
      </c>
      <c r="H5712">
        <v>201912</v>
      </c>
      <c r="I5712">
        <v>214.78059999999999</v>
      </c>
      <c r="J5712">
        <v>2019</v>
      </c>
      <c r="K5712">
        <v>12</v>
      </c>
      <c r="L5712">
        <v>15833</v>
      </c>
      <c r="M5712">
        <v>301905495</v>
      </c>
      <c r="N5712" s="7">
        <v>43947</v>
      </c>
      <c r="P5712" s="7"/>
    </row>
    <row r="5713" spans="1:16" x14ac:dyDescent="0.25">
      <c r="A5713" t="s">
        <v>1045</v>
      </c>
      <c r="B5713" t="s">
        <v>1054</v>
      </c>
      <c r="C5713" t="s">
        <v>1058</v>
      </c>
      <c r="D5713" t="s">
        <v>1056</v>
      </c>
      <c r="E5713" t="s">
        <v>1059</v>
      </c>
      <c r="F5713" t="s">
        <v>1050</v>
      </c>
      <c r="G5713" t="s">
        <v>605</v>
      </c>
      <c r="H5713">
        <v>201912</v>
      </c>
      <c r="I5713">
        <v>154.49</v>
      </c>
      <c r="J5713">
        <v>2019</v>
      </c>
      <c r="K5713">
        <v>12</v>
      </c>
      <c r="L5713">
        <v>15834</v>
      </c>
      <c r="M5713">
        <v>303004827</v>
      </c>
      <c r="N5713" s="7">
        <v>43847</v>
      </c>
      <c r="P5713" s="7"/>
    </row>
    <row r="5714" spans="1:16" x14ac:dyDescent="0.25">
      <c r="A5714" t="s">
        <v>1045</v>
      </c>
      <c r="B5714" t="s">
        <v>1060</v>
      </c>
      <c r="C5714" t="s">
        <v>1061</v>
      </c>
      <c r="D5714" t="s">
        <v>1062</v>
      </c>
      <c r="E5714" t="s">
        <v>1063</v>
      </c>
      <c r="F5714" t="s">
        <v>1050</v>
      </c>
      <c r="G5714" t="s">
        <v>27</v>
      </c>
      <c r="H5714">
        <v>201912</v>
      </c>
      <c r="I5714">
        <v>559.84950000000003</v>
      </c>
      <c r="J5714">
        <v>2019</v>
      </c>
      <c r="K5714">
        <v>12</v>
      </c>
      <c r="L5714">
        <v>15835</v>
      </c>
      <c r="M5714">
        <v>301703783</v>
      </c>
      <c r="N5714" s="7">
        <v>43939</v>
      </c>
      <c r="P5714" s="7"/>
    </row>
    <row r="5715" spans="1:16" x14ac:dyDescent="0.25">
      <c r="A5715" t="s">
        <v>1045</v>
      </c>
      <c r="B5715" t="s">
        <v>1046</v>
      </c>
      <c r="C5715" t="s">
        <v>1047</v>
      </c>
      <c r="D5715" t="s">
        <v>1048</v>
      </c>
      <c r="E5715" t="s">
        <v>1049</v>
      </c>
      <c r="F5715" t="s">
        <v>1050</v>
      </c>
      <c r="G5715" t="s">
        <v>37</v>
      </c>
      <c r="H5715">
        <v>201912</v>
      </c>
      <c r="I5715">
        <v>231.6902</v>
      </c>
      <c r="J5715">
        <v>2019</v>
      </c>
      <c r="K5715">
        <v>12</v>
      </c>
      <c r="L5715">
        <v>15836</v>
      </c>
      <c r="M5715">
        <v>302106925</v>
      </c>
      <c r="N5715" s="7">
        <v>43822</v>
      </c>
      <c r="P5715" s="7"/>
    </row>
    <row r="5716" spans="1:16" x14ac:dyDescent="0.25">
      <c r="A5716" t="s">
        <v>1045</v>
      </c>
      <c r="B5716" t="s">
        <v>1060</v>
      </c>
      <c r="C5716" t="s">
        <v>1064</v>
      </c>
      <c r="D5716" t="s">
        <v>1065</v>
      </c>
      <c r="E5716" t="s">
        <v>1066</v>
      </c>
      <c r="F5716" t="s">
        <v>1050</v>
      </c>
      <c r="G5716" t="s">
        <v>24</v>
      </c>
      <c r="H5716">
        <v>201912</v>
      </c>
      <c r="I5716">
        <v>553.45150000000001</v>
      </c>
      <c r="J5716">
        <v>2019</v>
      </c>
      <c r="K5716">
        <v>12</v>
      </c>
      <c r="L5716">
        <v>15837</v>
      </c>
      <c r="M5716">
        <v>303007963</v>
      </c>
      <c r="N5716" s="7">
        <v>43962</v>
      </c>
      <c r="P5716" s="7"/>
    </row>
    <row r="5717" spans="1:16" x14ac:dyDescent="0.25">
      <c r="A5717" t="s">
        <v>1045</v>
      </c>
      <c r="B5717" t="s">
        <v>1054</v>
      </c>
      <c r="C5717" t="s">
        <v>1074</v>
      </c>
      <c r="D5717" t="s">
        <v>1071</v>
      </c>
      <c r="E5717" t="s">
        <v>1075</v>
      </c>
      <c r="F5717" t="s">
        <v>1073</v>
      </c>
      <c r="G5717" t="s">
        <v>12</v>
      </c>
      <c r="H5717">
        <v>201912</v>
      </c>
      <c r="I5717">
        <v>176.44970000000001</v>
      </c>
      <c r="J5717">
        <v>2019</v>
      </c>
      <c r="K5717">
        <v>12</v>
      </c>
      <c r="L5717">
        <v>15838</v>
      </c>
      <c r="M5717">
        <v>301907904</v>
      </c>
      <c r="N5717" s="7">
        <v>43879</v>
      </c>
      <c r="P5717" s="7"/>
    </row>
    <row r="5718" spans="1:16" x14ac:dyDescent="0.25">
      <c r="A5718" t="s">
        <v>1045</v>
      </c>
      <c r="B5718" t="s">
        <v>1046</v>
      </c>
      <c r="C5718" t="s">
        <v>1051</v>
      </c>
      <c r="D5718" t="s">
        <v>1052</v>
      </c>
      <c r="E5718" t="s">
        <v>1053</v>
      </c>
      <c r="F5718" t="s">
        <v>1050</v>
      </c>
      <c r="G5718" t="s">
        <v>34</v>
      </c>
      <c r="H5718">
        <v>201912</v>
      </c>
      <c r="I5718">
        <v>372.06130000000002</v>
      </c>
      <c r="J5718">
        <v>2019</v>
      </c>
      <c r="K5718">
        <v>12</v>
      </c>
      <c r="L5718">
        <v>15839</v>
      </c>
      <c r="M5718">
        <v>303009569</v>
      </c>
      <c r="N5718" s="7">
        <v>43868</v>
      </c>
      <c r="P5718" s="7"/>
    </row>
    <row r="5719" spans="1:16" x14ac:dyDescent="0.25">
      <c r="A5719" t="s">
        <v>1045</v>
      </c>
      <c r="B5719" t="s">
        <v>1054</v>
      </c>
      <c r="C5719" t="s">
        <v>1058</v>
      </c>
      <c r="D5719" t="s">
        <v>1056</v>
      </c>
      <c r="E5719" t="s">
        <v>1059</v>
      </c>
      <c r="F5719" t="s">
        <v>1050</v>
      </c>
      <c r="G5719" t="s">
        <v>28</v>
      </c>
      <c r="H5719">
        <v>201912</v>
      </c>
      <c r="I5719">
        <v>289</v>
      </c>
      <c r="J5719">
        <v>2019</v>
      </c>
      <c r="K5719">
        <v>12</v>
      </c>
      <c r="L5719">
        <v>15840</v>
      </c>
      <c r="M5719">
        <v>302106823</v>
      </c>
      <c r="N5719" s="7">
        <v>43851</v>
      </c>
      <c r="P5719" s="7"/>
    </row>
    <row r="5720" spans="1:16" x14ac:dyDescent="0.25">
      <c r="A5720" t="s">
        <v>1045</v>
      </c>
      <c r="B5720" t="s">
        <v>1054</v>
      </c>
      <c r="C5720" t="s">
        <v>1074</v>
      </c>
      <c r="D5720" t="s">
        <v>1071</v>
      </c>
      <c r="E5720" t="s">
        <v>1075</v>
      </c>
      <c r="F5720" t="s">
        <v>1073</v>
      </c>
      <c r="G5720" t="s">
        <v>11</v>
      </c>
      <c r="H5720">
        <v>201912</v>
      </c>
      <c r="I5720">
        <v>166.6635</v>
      </c>
      <c r="J5720">
        <v>2019</v>
      </c>
      <c r="K5720">
        <v>12</v>
      </c>
      <c r="L5720">
        <v>15841</v>
      </c>
      <c r="M5720">
        <v>301806193</v>
      </c>
      <c r="N5720" s="7">
        <v>43940</v>
      </c>
      <c r="P5720" s="7"/>
    </row>
    <row r="5721" spans="1:16" x14ac:dyDescent="0.25">
      <c r="A5721" t="s">
        <v>1037</v>
      </c>
      <c r="B5721" t="s">
        <v>1038</v>
      </c>
      <c r="C5721" t="s">
        <v>1042</v>
      </c>
      <c r="D5721" t="s">
        <v>1043</v>
      </c>
      <c r="E5721" t="s">
        <v>1044</v>
      </c>
      <c r="F5721" t="s">
        <v>1033</v>
      </c>
      <c r="G5721" t="s">
        <v>28</v>
      </c>
      <c r="H5721">
        <v>201912</v>
      </c>
      <c r="I5721">
        <v>312.47669999999999</v>
      </c>
      <c r="J5721">
        <v>2019</v>
      </c>
      <c r="K5721">
        <v>12</v>
      </c>
      <c r="L5721">
        <v>15842</v>
      </c>
      <c r="M5721">
        <v>303008098</v>
      </c>
      <c r="N5721" s="7">
        <v>43945</v>
      </c>
      <c r="P5721" s="7"/>
    </row>
    <row r="5722" spans="1:16" x14ac:dyDescent="0.25">
      <c r="A5722" t="s">
        <v>1045</v>
      </c>
      <c r="B5722" t="s">
        <v>1060</v>
      </c>
      <c r="C5722" t="s">
        <v>1061</v>
      </c>
      <c r="D5722" t="s">
        <v>1062</v>
      </c>
      <c r="E5722" t="s">
        <v>1063</v>
      </c>
      <c r="F5722" t="s">
        <v>1050</v>
      </c>
      <c r="G5722" t="s">
        <v>15</v>
      </c>
      <c r="H5722">
        <v>201912</v>
      </c>
      <c r="I5722">
        <v>204.0823</v>
      </c>
      <c r="J5722">
        <v>2019</v>
      </c>
      <c r="K5722">
        <v>12</v>
      </c>
      <c r="L5722">
        <v>15843</v>
      </c>
      <c r="M5722">
        <v>301906137</v>
      </c>
      <c r="N5722" s="7">
        <v>43975</v>
      </c>
      <c r="P5722" s="7"/>
    </row>
    <row r="5723" spans="1:16" x14ac:dyDescent="0.25">
      <c r="A5723" t="s">
        <v>1045</v>
      </c>
      <c r="B5723" t="s">
        <v>1067</v>
      </c>
      <c r="C5723" t="s">
        <v>1068</v>
      </c>
      <c r="D5723" t="s">
        <v>1069</v>
      </c>
      <c r="E5723" t="s">
        <v>1070</v>
      </c>
      <c r="F5723" t="s">
        <v>1050</v>
      </c>
      <c r="G5723" t="s">
        <v>10</v>
      </c>
      <c r="H5723">
        <v>201912</v>
      </c>
      <c r="I5723">
        <v>64.495800000000003</v>
      </c>
      <c r="J5723">
        <v>2019</v>
      </c>
      <c r="K5723">
        <v>12</v>
      </c>
      <c r="L5723">
        <v>15844</v>
      </c>
      <c r="M5723">
        <v>302106614</v>
      </c>
      <c r="N5723" s="7">
        <v>43950</v>
      </c>
      <c r="P5723" s="7"/>
    </row>
    <row r="5724" spans="1:16" x14ac:dyDescent="0.25">
      <c r="A5724" t="s">
        <v>1045</v>
      </c>
      <c r="B5724" t="s">
        <v>1067</v>
      </c>
      <c r="C5724" t="s">
        <v>1068</v>
      </c>
      <c r="D5724" t="s">
        <v>1069</v>
      </c>
      <c r="E5724" t="s">
        <v>1070</v>
      </c>
      <c r="F5724" t="s">
        <v>1050</v>
      </c>
      <c r="G5724" t="s">
        <v>33</v>
      </c>
      <c r="H5724">
        <v>201912</v>
      </c>
      <c r="I5724">
        <v>44.0839</v>
      </c>
      <c r="J5724">
        <v>2019</v>
      </c>
      <c r="K5724">
        <v>12</v>
      </c>
      <c r="L5724">
        <v>15845</v>
      </c>
      <c r="M5724">
        <v>301806813</v>
      </c>
      <c r="N5724" s="7">
        <v>43920</v>
      </c>
      <c r="P5724" s="7"/>
    </row>
    <row r="5725" spans="1:16" x14ac:dyDescent="0.25">
      <c r="A5725" t="s">
        <v>1028</v>
      </c>
      <c r="B5725" t="s">
        <v>1029</v>
      </c>
      <c r="C5725" t="s">
        <v>1034</v>
      </c>
      <c r="D5725" t="s">
        <v>1035</v>
      </c>
      <c r="E5725" t="s">
        <v>1036</v>
      </c>
      <c r="F5725" t="s">
        <v>1033</v>
      </c>
      <c r="G5725" t="s">
        <v>26</v>
      </c>
      <c r="H5725">
        <v>201912</v>
      </c>
      <c r="I5725">
        <v>203.9442</v>
      </c>
      <c r="J5725">
        <v>2019</v>
      </c>
      <c r="K5725">
        <v>12</v>
      </c>
      <c r="L5725">
        <v>15846</v>
      </c>
      <c r="M5725">
        <v>302107635</v>
      </c>
      <c r="N5725" s="7">
        <v>43955</v>
      </c>
      <c r="P5725" s="7"/>
    </row>
    <row r="5726" spans="1:16" x14ac:dyDescent="0.25">
      <c r="A5726" t="s">
        <v>1045</v>
      </c>
      <c r="B5726" t="s">
        <v>1060</v>
      </c>
      <c r="C5726" t="s">
        <v>1064</v>
      </c>
      <c r="D5726" t="s">
        <v>1065</v>
      </c>
      <c r="E5726" t="s">
        <v>1066</v>
      </c>
      <c r="F5726" t="s">
        <v>1050</v>
      </c>
      <c r="G5726" t="s">
        <v>34</v>
      </c>
      <c r="H5726">
        <v>201912</v>
      </c>
      <c r="I5726">
        <v>750.4742</v>
      </c>
      <c r="J5726">
        <v>2019</v>
      </c>
      <c r="K5726">
        <v>12</v>
      </c>
      <c r="L5726">
        <v>15847</v>
      </c>
      <c r="M5726">
        <v>301909827</v>
      </c>
      <c r="N5726" s="7">
        <v>43826</v>
      </c>
      <c r="P5726" s="7"/>
    </row>
    <row r="5727" spans="1:16" x14ac:dyDescent="0.25">
      <c r="A5727" t="s">
        <v>1045</v>
      </c>
      <c r="B5727" t="s">
        <v>1046</v>
      </c>
      <c r="C5727" t="s">
        <v>1047</v>
      </c>
      <c r="D5727" t="s">
        <v>1048</v>
      </c>
      <c r="E5727" t="s">
        <v>1049</v>
      </c>
      <c r="F5727" t="s">
        <v>1050</v>
      </c>
      <c r="G5727" t="s">
        <v>349</v>
      </c>
      <c r="H5727">
        <v>201912</v>
      </c>
      <c r="I5727">
        <v>259.81290000000001</v>
      </c>
      <c r="J5727">
        <v>2019</v>
      </c>
      <c r="K5727">
        <v>12</v>
      </c>
      <c r="L5727">
        <v>15848</v>
      </c>
      <c r="M5727">
        <v>303006782</v>
      </c>
      <c r="N5727" s="7">
        <v>43802</v>
      </c>
      <c r="P5727" s="7"/>
    </row>
    <row r="5728" spans="1:16" x14ac:dyDescent="0.25">
      <c r="A5728" t="s">
        <v>1045</v>
      </c>
      <c r="B5728" t="s">
        <v>1067</v>
      </c>
      <c r="C5728" t="s">
        <v>1068</v>
      </c>
      <c r="D5728" t="s">
        <v>1069</v>
      </c>
      <c r="E5728" t="s">
        <v>1070</v>
      </c>
      <c r="F5728" t="s">
        <v>1050</v>
      </c>
      <c r="G5728" t="s">
        <v>12</v>
      </c>
      <c r="H5728">
        <v>201912</v>
      </c>
      <c r="I5728">
        <v>73.842500000000001</v>
      </c>
      <c r="J5728">
        <v>2019</v>
      </c>
      <c r="K5728">
        <v>12</v>
      </c>
      <c r="L5728">
        <v>15849</v>
      </c>
      <c r="M5728">
        <v>302109881</v>
      </c>
      <c r="N5728" s="7">
        <v>43967</v>
      </c>
      <c r="P5728" s="7"/>
    </row>
    <row r="5729" spans="1:16" x14ac:dyDescent="0.25">
      <c r="A5729" t="s">
        <v>1045</v>
      </c>
      <c r="B5729" t="s">
        <v>1046</v>
      </c>
      <c r="C5729" t="s">
        <v>1051</v>
      </c>
      <c r="D5729" t="s">
        <v>1052</v>
      </c>
      <c r="E5729" t="s">
        <v>1053</v>
      </c>
      <c r="F5729" t="s">
        <v>1050</v>
      </c>
      <c r="G5729" t="s">
        <v>29</v>
      </c>
      <c r="H5729">
        <v>201912</v>
      </c>
      <c r="I5729">
        <v>315.37099999999998</v>
      </c>
      <c r="J5729">
        <v>2019</v>
      </c>
      <c r="K5729">
        <v>12</v>
      </c>
      <c r="L5729">
        <v>15850</v>
      </c>
      <c r="M5729">
        <v>301905496</v>
      </c>
      <c r="N5729" s="7">
        <v>43873</v>
      </c>
      <c r="P5729" s="7"/>
    </row>
    <row r="5730" spans="1:16" x14ac:dyDescent="0.25">
      <c r="A5730" t="s">
        <v>1045</v>
      </c>
      <c r="B5730" t="s">
        <v>1054</v>
      </c>
      <c r="C5730" t="s">
        <v>1074</v>
      </c>
      <c r="D5730" t="s">
        <v>1071</v>
      </c>
      <c r="E5730" t="s">
        <v>1075</v>
      </c>
      <c r="F5730" t="s">
        <v>1073</v>
      </c>
      <c r="G5730" t="s">
        <v>323</v>
      </c>
      <c r="H5730">
        <v>201912</v>
      </c>
      <c r="I5730">
        <v>139.3674</v>
      </c>
      <c r="J5730">
        <v>2019</v>
      </c>
      <c r="K5730">
        <v>12</v>
      </c>
      <c r="L5730">
        <v>15851</v>
      </c>
      <c r="M5730">
        <v>301806146</v>
      </c>
      <c r="N5730" s="7">
        <v>43828</v>
      </c>
      <c r="P5730" s="7"/>
    </row>
    <row r="5731" spans="1:16" x14ac:dyDescent="0.25">
      <c r="A5731" t="s">
        <v>1045</v>
      </c>
      <c r="B5731" t="s">
        <v>1054</v>
      </c>
      <c r="C5731" t="s">
        <v>1058</v>
      </c>
      <c r="D5731" t="s">
        <v>1056</v>
      </c>
      <c r="E5731" t="s">
        <v>1059</v>
      </c>
      <c r="F5731" t="s">
        <v>1050</v>
      </c>
      <c r="G5731" t="s">
        <v>31</v>
      </c>
      <c r="H5731">
        <v>201912</v>
      </c>
      <c r="I5731">
        <v>172.17740000000001</v>
      </c>
      <c r="J5731">
        <v>2019</v>
      </c>
      <c r="K5731">
        <v>12</v>
      </c>
      <c r="L5731">
        <v>15852</v>
      </c>
      <c r="M5731">
        <v>302105533</v>
      </c>
      <c r="N5731" s="7">
        <v>43876</v>
      </c>
      <c r="P5731" s="7"/>
    </row>
    <row r="5732" spans="1:16" x14ac:dyDescent="0.25">
      <c r="A5732" t="s">
        <v>1028</v>
      </c>
      <c r="B5732" t="s">
        <v>1076</v>
      </c>
      <c r="C5732" t="s">
        <v>1077</v>
      </c>
      <c r="D5732" t="s">
        <v>1078</v>
      </c>
      <c r="E5732" t="s">
        <v>1079</v>
      </c>
      <c r="F5732" t="s">
        <v>1080</v>
      </c>
      <c r="G5732" t="s">
        <v>605</v>
      </c>
      <c r="H5732">
        <v>201912</v>
      </c>
      <c r="I5732">
        <v>170.55160000000001</v>
      </c>
      <c r="J5732">
        <v>2019</v>
      </c>
      <c r="K5732">
        <v>12</v>
      </c>
      <c r="L5732">
        <v>15853</v>
      </c>
      <c r="M5732">
        <v>303007073</v>
      </c>
      <c r="N5732" s="7">
        <v>43972</v>
      </c>
      <c r="P5732" s="7"/>
    </row>
    <row r="5733" spans="1:16" x14ac:dyDescent="0.25">
      <c r="A5733" t="s">
        <v>1045</v>
      </c>
      <c r="B5733" t="s">
        <v>1060</v>
      </c>
      <c r="C5733" t="s">
        <v>1064</v>
      </c>
      <c r="D5733" t="s">
        <v>1065</v>
      </c>
      <c r="E5733" t="s">
        <v>1066</v>
      </c>
      <c r="F5733" t="s">
        <v>1050</v>
      </c>
      <c r="G5733" t="s">
        <v>46</v>
      </c>
      <c r="H5733">
        <v>201912</v>
      </c>
      <c r="I5733">
        <v>548.6866</v>
      </c>
      <c r="J5733">
        <v>2019</v>
      </c>
      <c r="K5733">
        <v>12</v>
      </c>
      <c r="L5733">
        <v>15854</v>
      </c>
      <c r="M5733">
        <v>302106230</v>
      </c>
      <c r="N5733" s="7">
        <v>43903</v>
      </c>
      <c r="P5733" s="7"/>
    </row>
    <row r="5734" spans="1:16" x14ac:dyDescent="0.25">
      <c r="A5734" t="s">
        <v>1045</v>
      </c>
      <c r="B5734" t="s">
        <v>1054</v>
      </c>
      <c r="C5734" t="s">
        <v>1058</v>
      </c>
      <c r="D5734" t="s">
        <v>1056</v>
      </c>
      <c r="E5734" t="s">
        <v>1059</v>
      </c>
      <c r="F5734" t="s">
        <v>1050</v>
      </c>
      <c r="G5734" t="s">
        <v>291</v>
      </c>
      <c r="H5734">
        <v>201912</v>
      </c>
      <c r="I5734">
        <v>227.97829999999999</v>
      </c>
      <c r="J5734">
        <v>2019</v>
      </c>
      <c r="K5734">
        <v>12</v>
      </c>
      <c r="L5734">
        <v>15855</v>
      </c>
      <c r="M5734">
        <v>302108913</v>
      </c>
      <c r="N5734" s="7">
        <v>43941</v>
      </c>
      <c r="P5734" s="7"/>
    </row>
    <row r="5735" spans="1:16" x14ac:dyDescent="0.25">
      <c r="A5735" t="s">
        <v>1045</v>
      </c>
      <c r="B5735" t="s">
        <v>1060</v>
      </c>
      <c r="C5735" t="s">
        <v>1061</v>
      </c>
      <c r="D5735" t="s">
        <v>1062</v>
      </c>
      <c r="E5735" t="s">
        <v>1063</v>
      </c>
      <c r="F5735" t="s">
        <v>1050</v>
      </c>
      <c r="G5735" t="s">
        <v>28</v>
      </c>
      <c r="H5735">
        <v>201912</v>
      </c>
      <c r="I5735">
        <v>529.35739999999998</v>
      </c>
      <c r="J5735">
        <v>2019</v>
      </c>
      <c r="K5735">
        <v>12</v>
      </c>
      <c r="L5735">
        <v>15856</v>
      </c>
      <c r="M5735">
        <v>302106705</v>
      </c>
      <c r="N5735" s="7">
        <v>43818</v>
      </c>
      <c r="P5735" s="7"/>
    </row>
    <row r="5736" spans="1:16" x14ac:dyDescent="0.25">
      <c r="A5736" t="s">
        <v>1028</v>
      </c>
      <c r="B5736" t="s">
        <v>1076</v>
      </c>
      <c r="C5736" t="s">
        <v>1077</v>
      </c>
      <c r="D5736" t="s">
        <v>1078</v>
      </c>
      <c r="E5736" t="s">
        <v>1079</v>
      </c>
      <c r="F5736" t="s">
        <v>1080</v>
      </c>
      <c r="G5736" t="s">
        <v>319</v>
      </c>
      <c r="H5736">
        <v>201912</v>
      </c>
      <c r="I5736">
        <v>154.12350000000001</v>
      </c>
      <c r="J5736">
        <v>2019</v>
      </c>
      <c r="K5736">
        <v>12</v>
      </c>
      <c r="L5736">
        <v>15857</v>
      </c>
      <c r="M5736">
        <v>301504987</v>
      </c>
      <c r="N5736" s="7">
        <v>43792</v>
      </c>
      <c r="P5736" s="7"/>
    </row>
    <row r="5737" spans="1:16" x14ac:dyDescent="0.25">
      <c r="A5737" t="s">
        <v>1028</v>
      </c>
      <c r="B5737" t="s">
        <v>1029</v>
      </c>
      <c r="C5737" t="s">
        <v>1030</v>
      </c>
      <c r="D5737" t="s">
        <v>1031</v>
      </c>
      <c r="E5737" t="s">
        <v>1032</v>
      </c>
      <c r="F5737" t="s">
        <v>1033</v>
      </c>
      <c r="G5737" t="s">
        <v>34</v>
      </c>
      <c r="H5737">
        <v>201912</v>
      </c>
      <c r="I5737">
        <v>236.7777667</v>
      </c>
      <c r="J5737">
        <v>2019</v>
      </c>
      <c r="K5737">
        <v>12</v>
      </c>
      <c r="L5737">
        <v>15858</v>
      </c>
      <c r="M5737">
        <v>302108899</v>
      </c>
      <c r="N5737" s="7">
        <v>43817</v>
      </c>
      <c r="P5737" s="7"/>
    </row>
    <row r="5738" spans="1:16" x14ac:dyDescent="0.25">
      <c r="A5738" t="s">
        <v>1045</v>
      </c>
      <c r="B5738" t="s">
        <v>1054</v>
      </c>
      <c r="C5738" t="s">
        <v>1058</v>
      </c>
      <c r="D5738" t="s">
        <v>1056</v>
      </c>
      <c r="E5738" t="s">
        <v>1059</v>
      </c>
      <c r="F5738" t="s">
        <v>1050</v>
      </c>
      <c r="G5738" t="s">
        <v>24</v>
      </c>
      <c r="H5738">
        <v>201912</v>
      </c>
      <c r="I5738">
        <v>126.78619999999999</v>
      </c>
      <c r="J5738">
        <v>2019</v>
      </c>
      <c r="K5738">
        <v>12</v>
      </c>
      <c r="L5738">
        <v>15859</v>
      </c>
      <c r="M5738">
        <v>302109591</v>
      </c>
      <c r="N5738" s="7">
        <v>43908</v>
      </c>
      <c r="P5738" s="7"/>
    </row>
    <row r="5739" spans="1:16" x14ac:dyDescent="0.25">
      <c r="A5739" t="s">
        <v>21</v>
      </c>
      <c r="B5739" t="s">
        <v>22</v>
      </c>
      <c r="C5739" t="s">
        <v>47</v>
      </c>
      <c r="D5739" t="s">
        <v>48</v>
      </c>
      <c r="E5739" t="s">
        <v>49</v>
      </c>
      <c r="F5739" t="s">
        <v>23</v>
      </c>
      <c r="G5739" t="s">
        <v>10</v>
      </c>
      <c r="H5739">
        <v>201912</v>
      </c>
      <c r="I5739">
        <v>115.50830000000001</v>
      </c>
      <c r="J5739">
        <v>2019</v>
      </c>
      <c r="K5739">
        <v>12</v>
      </c>
      <c r="L5739">
        <v>15860</v>
      </c>
      <c r="M5739">
        <v>303004946</v>
      </c>
      <c r="N5739" s="7">
        <v>43879</v>
      </c>
      <c r="P5739" s="7"/>
    </row>
    <row r="5740" spans="1:16" x14ac:dyDescent="0.25">
      <c r="A5740" t="s">
        <v>1028</v>
      </c>
      <c r="B5740" t="s">
        <v>1029</v>
      </c>
      <c r="C5740" t="s">
        <v>1030</v>
      </c>
      <c r="D5740" t="s">
        <v>1031</v>
      </c>
      <c r="E5740" t="s">
        <v>1032</v>
      </c>
      <c r="F5740" t="s">
        <v>1033</v>
      </c>
      <c r="G5740" t="s">
        <v>31</v>
      </c>
      <c r="H5740">
        <v>201912</v>
      </c>
      <c r="I5740">
        <v>349.14285710000001</v>
      </c>
      <c r="J5740">
        <v>2019</v>
      </c>
      <c r="K5740">
        <v>12</v>
      </c>
      <c r="L5740">
        <v>15861</v>
      </c>
      <c r="M5740">
        <v>302106164</v>
      </c>
      <c r="N5740" s="7">
        <v>43813</v>
      </c>
      <c r="P5740" s="7"/>
    </row>
    <row r="5741" spans="1:16" x14ac:dyDescent="0.25">
      <c r="A5741" t="s">
        <v>1045</v>
      </c>
      <c r="B5741" t="s">
        <v>1046</v>
      </c>
      <c r="C5741" t="s">
        <v>1047</v>
      </c>
      <c r="D5741" t="s">
        <v>1048</v>
      </c>
      <c r="E5741" t="s">
        <v>1049</v>
      </c>
      <c r="F5741" t="s">
        <v>1050</v>
      </c>
      <c r="G5741" t="s">
        <v>338</v>
      </c>
      <c r="H5741">
        <v>201912</v>
      </c>
      <c r="I5741">
        <v>245.4194</v>
      </c>
      <c r="J5741">
        <v>2019</v>
      </c>
      <c r="K5741">
        <v>12</v>
      </c>
      <c r="L5741">
        <v>15862</v>
      </c>
      <c r="M5741">
        <v>302106490</v>
      </c>
      <c r="N5741" s="7">
        <v>43839</v>
      </c>
      <c r="P5741" s="7"/>
    </row>
    <row r="5742" spans="1:16" x14ac:dyDescent="0.25">
      <c r="A5742" t="s">
        <v>1028</v>
      </c>
      <c r="B5742" t="s">
        <v>1076</v>
      </c>
      <c r="C5742" t="s">
        <v>1077</v>
      </c>
      <c r="D5742" t="s">
        <v>1078</v>
      </c>
      <c r="E5742" t="s">
        <v>1079</v>
      </c>
      <c r="F5742" t="s">
        <v>1080</v>
      </c>
      <c r="G5742" t="s">
        <v>42</v>
      </c>
      <c r="H5742">
        <v>201912</v>
      </c>
      <c r="I5742">
        <v>195.02697499999999</v>
      </c>
      <c r="J5742">
        <v>2019</v>
      </c>
      <c r="K5742">
        <v>12</v>
      </c>
      <c r="L5742">
        <v>15863</v>
      </c>
      <c r="M5742">
        <v>301907996</v>
      </c>
      <c r="N5742" s="7">
        <v>43810</v>
      </c>
      <c r="P5742" s="7"/>
    </row>
    <row r="5743" spans="1:16" x14ac:dyDescent="0.25">
      <c r="A5743" t="s">
        <v>1028</v>
      </c>
      <c r="B5743" t="s">
        <v>1029</v>
      </c>
      <c r="C5743" t="s">
        <v>1034</v>
      </c>
      <c r="D5743" t="s">
        <v>1035</v>
      </c>
      <c r="E5743" t="s">
        <v>1036</v>
      </c>
      <c r="F5743" t="s">
        <v>1033</v>
      </c>
      <c r="G5743" t="s">
        <v>31</v>
      </c>
      <c r="H5743">
        <v>201912</v>
      </c>
      <c r="I5743">
        <v>206.25</v>
      </c>
      <c r="J5743">
        <v>2019</v>
      </c>
      <c r="K5743">
        <v>12</v>
      </c>
      <c r="L5743">
        <v>15864</v>
      </c>
      <c r="M5743">
        <v>302109591</v>
      </c>
      <c r="N5743" s="7">
        <v>43875</v>
      </c>
      <c r="P5743" s="7"/>
    </row>
    <row r="5744" spans="1:16" x14ac:dyDescent="0.25">
      <c r="A5744" t="s">
        <v>1045</v>
      </c>
      <c r="B5744" t="s">
        <v>1046</v>
      </c>
      <c r="C5744" t="s">
        <v>1047</v>
      </c>
      <c r="D5744" t="s">
        <v>1048</v>
      </c>
      <c r="E5744" t="s">
        <v>1049</v>
      </c>
      <c r="F5744" t="s">
        <v>1050</v>
      </c>
      <c r="G5744" t="s">
        <v>33</v>
      </c>
      <c r="H5744">
        <v>201912</v>
      </c>
      <c r="I5744">
        <v>295.96769999999998</v>
      </c>
      <c r="J5744">
        <v>2019</v>
      </c>
      <c r="K5744">
        <v>12</v>
      </c>
      <c r="L5744">
        <v>15865</v>
      </c>
      <c r="M5744">
        <v>302107196</v>
      </c>
      <c r="N5744" s="7">
        <v>43869</v>
      </c>
      <c r="P5744" s="7"/>
    </row>
    <row r="5745" spans="1:16" x14ac:dyDescent="0.25">
      <c r="A5745" t="s">
        <v>1045</v>
      </c>
      <c r="B5745" t="s">
        <v>1046</v>
      </c>
      <c r="C5745" t="s">
        <v>1047</v>
      </c>
      <c r="D5745" t="s">
        <v>1048</v>
      </c>
      <c r="E5745" t="s">
        <v>1049</v>
      </c>
      <c r="F5745" t="s">
        <v>1050</v>
      </c>
      <c r="G5745" t="s">
        <v>323</v>
      </c>
      <c r="H5745">
        <v>201912</v>
      </c>
      <c r="I5745">
        <v>221.63290000000001</v>
      </c>
      <c r="J5745">
        <v>2019</v>
      </c>
      <c r="K5745">
        <v>12</v>
      </c>
      <c r="L5745">
        <v>15866</v>
      </c>
      <c r="M5745">
        <v>302109904</v>
      </c>
      <c r="N5745" s="7">
        <v>43974</v>
      </c>
      <c r="P5745" s="7"/>
    </row>
    <row r="5746" spans="1:16" x14ac:dyDescent="0.25">
      <c r="A5746" t="s">
        <v>1045</v>
      </c>
      <c r="B5746" t="s">
        <v>1054</v>
      </c>
      <c r="C5746" t="s">
        <v>1058</v>
      </c>
      <c r="D5746" t="s">
        <v>1056</v>
      </c>
      <c r="E5746" t="s">
        <v>1059</v>
      </c>
      <c r="F5746" t="s">
        <v>1050</v>
      </c>
      <c r="G5746" t="s">
        <v>12</v>
      </c>
      <c r="H5746">
        <v>201912</v>
      </c>
      <c r="I5746">
        <v>238.0924</v>
      </c>
      <c r="J5746">
        <v>2019</v>
      </c>
      <c r="K5746">
        <v>12</v>
      </c>
      <c r="L5746">
        <v>15867</v>
      </c>
      <c r="M5746">
        <v>302107030</v>
      </c>
      <c r="N5746" s="7">
        <v>43928</v>
      </c>
      <c r="P5746" s="7"/>
    </row>
    <row r="5747" spans="1:16" x14ac:dyDescent="0.25">
      <c r="A5747" t="s">
        <v>1028</v>
      </c>
      <c r="B5747" t="s">
        <v>1029</v>
      </c>
      <c r="C5747" t="s">
        <v>1030</v>
      </c>
      <c r="D5747" t="s">
        <v>1031</v>
      </c>
      <c r="E5747" t="s">
        <v>1032</v>
      </c>
      <c r="F5747" t="s">
        <v>1033</v>
      </c>
      <c r="G5747" t="s">
        <v>10</v>
      </c>
      <c r="H5747">
        <v>201912</v>
      </c>
      <c r="I5747">
        <v>220.80333329999999</v>
      </c>
      <c r="J5747">
        <v>2019</v>
      </c>
      <c r="K5747">
        <v>12</v>
      </c>
      <c r="L5747">
        <v>15868</v>
      </c>
      <c r="M5747">
        <v>302109233</v>
      </c>
      <c r="N5747" s="7">
        <v>43895</v>
      </c>
      <c r="P5747" s="7"/>
    </row>
    <row r="5748" spans="1:16" x14ac:dyDescent="0.25">
      <c r="A5748" t="s">
        <v>1045</v>
      </c>
      <c r="B5748" t="s">
        <v>1060</v>
      </c>
      <c r="C5748" t="s">
        <v>1064</v>
      </c>
      <c r="D5748" t="s">
        <v>1065</v>
      </c>
      <c r="E5748" t="s">
        <v>1066</v>
      </c>
      <c r="F5748" t="s">
        <v>1050</v>
      </c>
      <c r="G5748" t="s">
        <v>31</v>
      </c>
      <c r="H5748">
        <v>201912</v>
      </c>
      <c r="I5748">
        <v>697.22580000000005</v>
      </c>
      <c r="J5748">
        <v>2019</v>
      </c>
      <c r="K5748">
        <v>12</v>
      </c>
      <c r="L5748">
        <v>15869</v>
      </c>
      <c r="M5748">
        <v>302105879</v>
      </c>
      <c r="N5748" s="7">
        <v>43814</v>
      </c>
      <c r="P5748" s="7"/>
    </row>
    <row r="5749" spans="1:16" x14ac:dyDescent="0.25">
      <c r="A5749" t="s">
        <v>1045</v>
      </c>
      <c r="B5749" t="s">
        <v>1054</v>
      </c>
      <c r="C5749" t="s">
        <v>1058</v>
      </c>
      <c r="D5749" t="s">
        <v>1056</v>
      </c>
      <c r="E5749" t="s">
        <v>1059</v>
      </c>
      <c r="F5749" t="s">
        <v>1050</v>
      </c>
      <c r="G5749" t="s">
        <v>33</v>
      </c>
      <c r="H5749">
        <v>201912</v>
      </c>
      <c r="I5749">
        <v>230</v>
      </c>
      <c r="J5749">
        <v>2019</v>
      </c>
      <c r="K5749">
        <v>12</v>
      </c>
      <c r="L5749">
        <v>15870</v>
      </c>
      <c r="M5749">
        <v>302108898</v>
      </c>
      <c r="N5749" s="7">
        <v>43847</v>
      </c>
      <c r="P5749" s="7"/>
    </row>
    <row r="5750" spans="1:16" x14ac:dyDescent="0.25">
      <c r="A5750" t="s">
        <v>1045</v>
      </c>
      <c r="B5750" t="s">
        <v>1067</v>
      </c>
      <c r="C5750" t="s">
        <v>1068</v>
      </c>
      <c r="D5750" t="s">
        <v>1069</v>
      </c>
      <c r="E5750" t="s">
        <v>1070</v>
      </c>
      <c r="F5750" t="s">
        <v>1050</v>
      </c>
      <c r="G5750" t="s">
        <v>31</v>
      </c>
      <c r="H5750">
        <v>201912</v>
      </c>
      <c r="I5750">
        <v>77.862099999999998</v>
      </c>
      <c r="J5750">
        <v>2019</v>
      </c>
      <c r="K5750">
        <v>12</v>
      </c>
      <c r="L5750">
        <v>15871</v>
      </c>
      <c r="M5750">
        <v>302106183</v>
      </c>
      <c r="N5750" s="7">
        <v>43881</v>
      </c>
      <c r="P5750" s="7"/>
    </row>
    <row r="5751" spans="1:16" x14ac:dyDescent="0.25">
      <c r="A5751" t="s">
        <v>1045</v>
      </c>
      <c r="B5751" t="s">
        <v>1054</v>
      </c>
      <c r="C5751" t="s">
        <v>1074</v>
      </c>
      <c r="D5751" t="s">
        <v>1071</v>
      </c>
      <c r="E5751" t="s">
        <v>1075</v>
      </c>
      <c r="F5751" t="s">
        <v>1073</v>
      </c>
      <c r="G5751" t="s">
        <v>34</v>
      </c>
      <c r="H5751">
        <v>201912</v>
      </c>
      <c r="I5751">
        <v>129.63</v>
      </c>
      <c r="J5751">
        <v>2019</v>
      </c>
      <c r="K5751">
        <v>12</v>
      </c>
      <c r="L5751">
        <v>15872</v>
      </c>
      <c r="M5751">
        <v>301907928</v>
      </c>
      <c r="N5751" s="7">
        <v>43930</v>
      </c>
      <c r="P5751" s="7"/>
    </row>
    <row r="5752" spans="1:16" x14ac:dyDescent="0.25">
      <c r="A5752" t="s">
        <v>1028</v>
      </c>
      <c r="B5752" t="s">
        <v>1076</v>
      </c>
      <c r="C5752" t="s">
        <v>1077</v>
      </c>
      <c r="D5752" t="s">
        <v>1078</v>
      </c>
      <c r="E5752" t="s">
        <v>1079</v>
      </c>
      <c r="F5752" t="s">
        <v>1080</v>
      </c>
      <c r="G5752" t="s">
        <v>30</v>
      </c>
      <c r="H5752">
        <v>201912</v>
      </c>
      <c r="I5752">
        <v>171.375</v>
      </c>
      <c r="J5752">
        <v>2019</v>
      </c>
      <c r="K5752">
        <v>12</v>
      </c>
      <c r="L5752">
        <v>15873</v>
      </c>
      <c r="M5752">
        <v>303008885</v>
      </c>
      <c r="N5752" s="7">
        <v>43892</v>
      </c>
      <c r="P5752" s="7"/>
    </row>
    <row r="5753" spans="1:16" x14ac:dyDescent="0.25">
      <c r="A5753" t="s">
        <v>1037</v>
      </c>
      <c r="B5753" t="s">
        <v>1038</v>
      </c>
      <c r="C5753" t="s">
        <v>1039</v>
      </c>
      <c r="D5753" t="s">
        <v>1040</v>
      </c>
      <c r="E5753" t="s">
        <v>1041</v>
      </c>
      <c r="F5753" t="s">
        <v>1033</v>
      </c>
      <c r="G5753" t="s">
        <v>27</v>
      </c>
      <c r="H5753">
        <v>201912</v>
      </c>
      <c r="I5753">
        <v>476.406452</v>
      </c>
      <c r="J5753">
        <v>2019</v>
      </c>
      <c r="K5753">
        <v>12</v>
      </c>
      <c r="L5753">
        <v>15874</v>
      </c>
      <c r="M5753">
        <v>303006412</v>
      </c>
      <c r="N5753" s="7">
        <v>43853</v>
      </c>
      <c r="P5753" s="7"/>
    </row>
    <row r="5754" spans="1:16" x14ac:dyDescent="0.25">
      <c r="A5754" t="s">
        <v>1045</v>
      </c>
      <c r="B5754" t="s">
        <v>1067</v>
      </c>
      <c r="C5754" t="s">
        <v>1068</v>
      </c>
      <c r="D5754" t="s">
        <v>1069</v>
      </c>
      <c r="E5754" t="s">
        <v>1070</v>
      </c>
      <c r="F5754" t="s">
        <v>1050</v>
      </c>
      <c r="G5754" t="s">
        <v>291</v>
      </c>
      <c r="H5754">
        <v>201912</v>
      </c>
      <c r="I5754">
        <v>72.869799999999998</v>
      </c>
      <c r="J5754">
        <v>2019</v>
      </c>
      <c r="K5754">
        <v>12</v>
      </c>
      <c r="L5754">
        <v>15875</v>
      </c>
      <c r="M5754">
        <v>302104590</v>
      </c>
      <c r="N5754" s="7">
        <v>43803</v>
      </c>
      <c r="P5754" s="7"/>
    </row>
    <row r="5755" spans="1:16" x14ac:dyDescent="0.25">
      <c r="A5755" t="s">
        <v>1028</v>
      </c>
      <c r="B5755" t="s">
        <v>1076</v>
      </c>
      <c r="C5755" t="s">
        <v>1077</v>
      </c>
      <c r="D5755" t="s">
        <v>1078</v>
      </c>
      <c r="E5755" t="s">
        <v>1079</v>
      </c>
      <c r="F5755" t="s">
        <v>1080</v>
      </c>
      <c r="G5755" t="s">
        <v>31</v>
      </c>
      <c r="H5755">
        <v>202001</v>
      </c>
      <c r="I5755">
        <v>190.54137270000001</v>
      </c>
      <c r="J5755">
        <v>2020</v>
      </c>
      <c r="K5755">
        <v>1</v>
      </c>
      <c r="L5755">
        <v>15876</v>
      </c>
      <c r="M5755">
        <v>302107612</v>
      </c>
      <c r="N5755" s="7">
        <v>43950</v>
      </c>
      <c r="P5755" s="7"/>
    </row>
    <row r="5756" spans="1:16" x14ac:dyDescent="0.25">
      <c r="A5756" t="s">
        <v>1045</v>
      </c>
      <c r="B5756" t="s">
        <v>1054</v>
      </c>
      <c r="C5756" t="s">
        <v>1058</v>
      </c>
      <c r="D5756" t="s">
        <v>1056</v>
      </c>
      <c r="E5756" t="s">
        <v>1059</v>
      </c>
      <c r="F5756" t="s">
        <v>1050</v>
      </c>
      <c r="G5756" t="s">
        <v>34</v>
      </c>
      <c r="H5756">
        <v>202001</v>
      </c>
      <c r="I5756">
        <v>165.5806</v>
      </c>
      <c r="J5756">
        <v>2020</v>
      </c>
      <c r="K5756">
        <v>1</v>
      </c>
      <c r="L5756">
        <v>15877</v>
      </c>
      <c r="M5756">
        <v>302109868</v>
      </c>
      <c r="N5756" s="7">
        <v>43971</v>
      </c>
      <c r="P5756" s="7"/>
    </row>
    <row r="5757" spans="1:16" x14ac:dyDescent="0.25">
      <c r="A5757" t="s">
        <v>1028</v>
      </c>
      <c r="B5757" t="s">
        <v>1029</v>
      </c>
      <c r="C5757" t="s">
        <v>1030</v>
      </c>
      <c r="D5757" t="s">
        <v>1031</v>
      </c>
      <c r="E5757" t="s">
        <v>1032</v>
      </c>
      <c r="F5757" t="s">
        <v>1033</v>
      </c>
      <c r="G5757" t="s">
        <v>10</v>
      </c>
      <c r="H5757">
        <v>202001</v>
      </c>
      <c r="I5757">
        <v>214.3726667</v>
      </c>
      <c r="J5757">
        <v>2020</v>
      </c>
      <c r="K5757">
        <v>1</v>
      </c>
      <c r="L5757">
        <v>15878</v>
      </c>
      <c r="M5757">
        <v>302111021</v>
      </c>
      <c r="N5757" s="7">
        <v>43846</v>
      </c>
      <c r="P5757" s="7"/>
    </row>
    <row r="5758" spans="1:16" x14ac:dyDescent="0.25">
      <c r="A5758" t="s">
        <v>1045</v>
      </c>
      <c r="B5758" t="s">
        <v>1046</v>
      </c>
      <c r="C5758" t="s">
        <v>1051</v>
      </c>
      <c r="D5758" t="s">
        <v>1052</v>
      </c>
      <c r="E5758" t="s">
        <v>1053</v>
      </c>
      <c r="F5758" t="s">
        <v>1050</v>
      </c>
      <c r="G5758" t="s">
        <v>323</v>
      </c>
      <c r="H5758">
        <v>202001</v>
      </c>
      <c r="I5758">
        <v>333.80029999999999</v>
      </c>
      <c r="J5758">
        <v>2020</v>
      </c>
      <c r="K5758">
        <v>1</v>
      </c>
      <c r="L5758">
        <v>15879</v>
      </c>
      <c r="M5758">
        <v>303000129</v>
      </c>
      <c r="N5758" s="7">
        <v>43906</v>
      </c>
      <c r="P5758" s="7"/>
    </row>
    <row r="5759" spans="1:16" x14ac:dyDescent="0.25">
      <c r="A5759" t="s">
        <v>1045</v>
      </c>
      <c r="B5759" t="s">
        <v>1046</v>
      </c>
      <c r="C5759" t="s">
        <v>1051</v>
      </c>
      <c r="D5759" t="s">
        <v>1052</v>
      </c>
      <c r="E5759" t="s">
        <v>1053</v>
      </c>
      <c r="F5759" t="s">
        <v>1050</v>
      </c>
      <c r="G5759" t="s">
        <v>33</v>
      </c>
      <c r="H5759">
        <v>202001</v>
      </c>
      <c r="I5759">
        <v>388.77420000000001</v>
      </c>
      <c r="J5759">
        <v>2020</v>
      </c>
      <c r="K5759">
        <v>1</v>
      </c>
      <c r="L5759">
        <v>15880</v>
      </c>
      <c r="M5759">
        <v>301806425</v>
      </c>
      <c r="N5759" s="7">
        <v>43964</v>
      </c>
      <c r="P5759" s="7"/>
    </row>
    <row r="5760" spans="1:16" x14ac:dyDescent="0.25">
      <c r="A5760" t="s">
        <v>1045</v>
      </c>
      <c r="B5760" t="s">
        <v>1046</v>
      </c>
      <c r="C5760" t="s">
        <v>1047</v>
      </c>
      <c r="D5760" t="s">
        <v>1048</v>
      </c>
      <c r="E5760" t="s">
        <v>1049</v>
      </c>
      <c r="F5760" t="s">
        <v>1050</v>
      </c>
      <c r="G5760" t="s">
        <v>12</v>
      </c>
      <c r="H5760">
        <v>202001</v>
      </c>
      <c r="I5760">
        <v>364.38099999999997</v>
      </c>
      <c r="J5760">
        <v>2020</v>
      </c>
      <c r="K5760">
        <v>1</v>
      </c>
      <c r="L5760">
        <v>15881</v>
      </c>
      <c r="M5760">
        <v>303008406</v>
      </c>
      <c r="N5760" s="7">
        <v>43922</v>
      </c>
      <c r="P5760" s="7"/>
    </row>
    <row r="5761" spans="1:16" x14ac:dyDescent="0.25">
      <c r="A5761" t="s">
        <v>1045</v>
      </c>
      <c r="B5761" t="s">
        <v>1060</v>
      </c>
      <c r="C5761" t="s">
        <v>1061</v>
      </c>
      <c r="D5761" t="s">
        <v>1062</v>
      </c>
      <c r="E5761" t="s">
        <v>1063</v>
      </c>
      <c r="F5761" t="s">
        <v>1050</v>
      </c>
      <c r="G5761" t="s">
        <v>42</v>
      </c>
      <c r="H5761">
        <v>202001</v>
      </c>
      <c r="I5761">
        <v>534.70690000000002</v>
      </c>
      <c r="J5761">
        <v>2020</v>
      </c>
      <c r="K5761">
        <v>1</v>
      </c>
      <c r="L5761">
        <v>15882</v>
      </c>
      <c r="M5761">
        <v>301805032</v>
      </c>
      <c r="N5761" s="7">
        <v>43993</v>
      </c>
      <c r="P5761" s="7"/>
    </row>
    <row r="5762" spans="1:16" x14ac:dyDescent="0.25">
      <c r="A5762" t="s">
        <v>1045</v>
      </c>
      <c r="B5762" t="s">
        <v>1046</v>
      </c>
      <c r="C5762" t="s">
        <v>1047</v>
      </c>
      <c r="D5762" t="s">
        <v>1048</v>
      </c>
      <c r="E5762" t="s">
        <v>1049</v>
      </c>
      <c r="F5762" t="s">
        <v>1050</v>
      </c>
      <c r="G5762" t="s">
        <v>585</v>
      </c>
      <c r="H5762">
        <v>202001</v>
      </c>
      <c r="I5762">
        <v>226.0042</v>
      </c>
      <c r="J5762">
        <v>2020</v>
      </c>
      <c r="K5762">
        <v>1</v>
      </c>
      <c r="L5762">
        <v>15883</v>
      </c>
      <c r="M5762">
        <v>302106937</v>
      </c>
      <c r="N5762" s="7">
        <v>43916</v>
      </c>
      <c r="P5762" s="7"/>
    </row>
    <row r="5763" spans="1:16" x14ac:dyDescent="0.25">
      <c r="A5763" t="s">
        <v>1045</v>
      </c>
      <c r="B5763" t="s">
        <v>1060</v>
      </c>
      <c r="C5763" t="s">
        <v>1061</v>
      </c>
      <c r="D5763" t="s">
        <v>1062</v>
      </c>
      <c r="E5763" t="s">
        <v>1063</v>
      </c>
      <c r="F5763" t="s">
        <v>1050</v>
      </c>
      <c r="G5763" t="s">
        <v>31</v>
      </c>
      <c r="H5763">
        <v>202001</v>
      </c>
      <c r="I5763">
        <v>606.80650000000003</v>
      </c>
      <c r="J5763">
        <v>2020</v>
      </c>
      <c r="K5763">
        <v>1</v>
      </c>
      <c r="L5763">
        <v>15884</v>
      </c>
      <c r="M5763">
        <v>303008258</v>
      </c>
      <c r="N5763" s="7">
        <v>43924</v>
      </c>
      <c r="P5763" s="7"/>
    </row>
    <row r="5764" spans="1:16" x14ac:dyDescent="0.25">
      <c r="A5764" t="s">
        <v>1045</v>
      </c>
      <c r="B5764" t="s">
        <v>1067</v>
      </c>
      <c r="C5764" t="s">
        <v>1068</v>
      </c>
      <c r="D5764" t="s">
        <v>1069</v>
      </c>
      <c r="E5764" t="s">
        <v>1070</v>
      </c>
      <c r="F5764" t="s">
        <v>1050</v>
      </c>
      <c r="G5764" t="s">
        <v>36</v>
      </c>
      <c r="H5764">
        <v>202001</v>
      </c>
      <c r="I5764">
        <v>51.419899999999998</v>
      </c>
      <c r="J5764">
        <v>2020</v>
      </c>
      <c r="K5764">
        <v>1</v>
      </c>
      <c r="L5764">
        <v>15885</v>
      </c>
      <c r="M5764">
        <v>301910359</v>
      </c>
      <c r="N5764" s="7">
        <v>43949</v>
      </c>
      <c r="P5764" s="7"/>
    </row>
    <row r="5765" spans="1:16" x14ac:dyDescent="0.25">
      <c r="A5765" t="s">
        <v>1045</v>
      </c>
      <c r="B5765" t="s">
        <v>1067</v>
      </c>
      <c r="C5765" t="s">
        <v>1068</v>
      </c>
      <c r="D5765" t="s">
        <v>1069</v>
      </c>
      <c r="E5765" t="s">
        <v>1070</v>
      </c>
      <c r="F5765" t="s">
        <v>1050</v>
      </c>
      <c r="G5765" t="s">
        <v>28</v>
      </c>
      <c r="H5765">
        <v>202001</v>
      </c>
      <c r="I5765">
        <v>75.406499999999994</v>
      </c>
      <c r="J5765">
        <v>2020</v>
      </c>
      <c r="K5765">
        <v>1</v>
      </c>
      <c r="L5765">
        <v>15886</v>
      </c>
      <c r="M5765">
        <v>302108914</v>
      </c>
      <c r="N5765" s="7">
        <v>43928</v>
      </c>
      <c r="P5765" s="7"/>
    </row>
    <row r="5766" spans="1:16" x14ac:dyDescent="0.25">
      <c r="A5766" t="s">
        <v>1045</v>
      </c>
      <c r="B5766" t="s">
        <v>1054</v>
      </c>
      <c r="C5766" t="s">
        <v>1074</v>
      </c>
      <c r="D5766" t="s">
        <v>1071</v>
      </c>
      <c r="E5766" t="s">
        <v>1075</v>
      </c>
      <c r="F5766" t="s">
        <v>1073</v>
      </c>
      <c r="G5766" t="s">
        <v>36</v>
      </c>
      <c r="H5766">
        <v>202001</v>
      </c>
      <c r="I5766">
        <v>133.4205</v>
      </c>
      <c r="J5766">
        <v>2020</v>
      </c>
      <c r="K5766">
        <v>1</v>
      </c>
      <c r="L5766">
        <v>15887</v>
      </c>
      <c r="M5766">
        <v>301806413</v>
      </c>
      <c r="N5766" s="7">
        <v>43958</v>
      </c>
      <c r="P5766" s="7"/>
    </row>
    <row r="5767" spans="1:16" x14ac:dyDescent="0.25">
      <c r="A5767" t="s">
        <v>1045</v>
      </c>
      <c r="B5767" t="s">
        <v>1046</v>
      </c>
      <c r="C5767" t="s">
        <v>1047</v>
      </c>
      <c r="D5767" t="s">
        <v>1048</v>
      </c>
      <c r="E5767" t="s">
        <v>1049</v>
      </c>
      <c r="F5767" t="s">
        <v>1050</v>
      </c>
      <c r="G5767" t="s">
        <v>30</v>
      </c>
      <c r="H5767">
        <v>202001</v>
      </c>
      <c r="I5767">
        <v>246.6542</v>
      </c>
      <c r="J5767">
        <v>2020</v>
      </c>
      <c r="K5767">
        <v>1</v>
      </c>
      <c r="L5767">
        <v>15888</v>
      </c>
      <c r="M5767">
        <v>302107934</v>
      </c>
      <c r="N5767" s="7">
        <v>44000</v>
      </c>
      <c r="P5767" s="7"/>
    </row>
    <row r="5768" spans="1:16" x14ac:dyDescent="0.25">
      <c r="A5768" t="s">
        <v>1045</v>
      </c>
      <c r="B5768" t="s">
        <v>1054</v>
      </c>
      <c r="C5768" t="s">
        <v>1058</v>
      </c>
      <c r="D5768" t="s">
        <v>1056</v>
      </c>
      <c r="E5768" t="s">
        <v>1059</v>
      </c>
      <c r="F5768" t="s">
        <v>1050</v>
      </c>
      <c r="G5768" t="s">
        <v>24</v>
      </c>
      <c r="H5768">
        <v>202001</v>
      </c>
      <c r="I5768">
        <v>127.119</v>
      </c>
      <c r="J5768">
        <v>2020</v>
      </c>
      <c r="K5768">
        <v>1</v>
      </c>
      <c r="L5768">
        <v>15889</v>
      </c>
      <c r="M5768">
        <v>302111216</v>
      </c>
      <c r="N5768" s="7">
        <v>43957</v>
      </c>
      <c r="P5768" s="7"/>
    </row>
    <row r="5769" spans="1:16" x14ac:dyDescent="0.25">
      <c r="A5769" t="s">
        <v>1045</v>
      </c>
      <c r="B5769" t="s">
        <v>1067</v>
      </c>
      <c r="C5769" t="s">
        <v>1068</v>
      </c>
      <c r="D5769" t="s">
        <v>1069</v>
      </c>
      <c r="E5769" t="s">
        <v>1070</v>
      </c>
      <c r="F5769" t="s">
        <v>1050</v>
      </c>
      <c r="G5769" t="s">
        <v>11</v>
      </c>
      <c r="H5769">
        <v>202001</v>
      </c>
      <c r="I5769">
        <v>91.36</v>
      </c>
      <c r="J5769">
        <v>2020</v>
      </c>
      <c r="K5769">
        <v>1</v>
      </c>
      <c r="L5769">
        <v>15890</v>
      </c>
      <c r="M5769">
        <v>303007187</v>
      </c>
      <c r="N5769" s="7">
        <v>43948</v>
      </c>
      <c r="P5769" s="7"/>
    </row>
    <row r="5770" spans="1:16" x14ac:dyDescent="0.25">
      <c r="A5770" t="s">
        <v>1045</v>
      </c>
      <c r="B5770" t="s">
        <v>1060</v>
      </c>
      <c r="C5770" t="s">
        <v>1064</v>
      </c>
      <c r="D5770" t="s">
        <v>1065</v>
      </c>
      <c r="E5770" t="s">
        <v>1066</v>
      </c>
      <c r="F5770" t="s">
        <v>1050</v>
      </c>
      <c r="G5770" t="s">
        <v>15</v>
      </c>
      <c r="H5770">
        <v>202001</v>
      </c>
      <c r="I5770">
        <v>500.91680000000002</v>
      </c>
      <c r="J5770">
        <v>2020</v>
      </c>
      <c r="K5770">
        <v>1</v>
      </c>
      <c r="L5770">
        <v>15891</v>
      </c>
      <c r="M5770">
        <v>302105881</v>
      </c>
      <c r="N5770" s="7">
        <v>43891</v>
      </c>
      <c r="P5770" s="7"/>
    </row>
    <row r="5771" spans="1:16" x14ac:dyDescent="0.25">
      <c r="A5771" t="s">
        <v>21</v>
      </c>
      <c r="B5771" t="s">
        <v>22</v>
      </c>
      <c r="C5771" t="s">
        <v>54</v>
      </c>
      <c r="D5771" t="s">
        <v>55</v>
      </c>
      <c r="E5771" t="s">
        <v>56</v>
      </c>
      <c r="F5771" t="s">
        <v>23</v>
      </c>
      <c r="G5771" t="s">
        <v>10</v>
      </c>
      <c r="H5771">
        <v>202001</v>
      </c>
      <c r="I5771">
        <v>78.975999999999999</v>
      </c>
      <c r="J5771">
        <v>2020</v>
      </c>
      <c r="K5771">
        <v>1</v>
      </c>
      <c r="L5771">
        <v>15892</v>
      </c>
      <c r="M5771">
        <v>302108543</v>
      </c>
      <c r="N5771" s="7">
        <v>43968</v>
      </c>
      <c r="P5771" s="7"/>
    </row>
    <row r="5772" spans="1:16" x14ac:dyDescent="0.25">
      <c r="A5772" t="s">
        <v>1045</v>
      </c>
      <c r="B5772" t="s">
        <v>1054</v>
      </c>
      <c r="C5772" t="s">
        <v>1074</v>
      </c>
      <c r="D5772" t="s">
        <v>1071</v>
      </c>
      <c r="E5772" t="s">
        <v>1075</v>
      </c>
      <c r="F5772" t="s">
        <v>1073</v>
      </c>
      <c r="G5772" t="s">
        <v>28</v>
      </c>
      <c r="H5772">
        <v>202001</v>
      </c>
      <c r="I5772">
        <v>125.6481</v>
      </c>
      <c r="J5772">
        <v>2020</v>
      </c>
      <c r="K5772">
        <v>1</v>
      </c>
      <c r="L5772">
        <v>15893</v>
      </c>
      <c r="M5772">
        <v>302108913</v>
      </c>
      <c r="N5772" s="7">
        <v>43926</v>
      </c>
      <c r="P5772" s="7"/>
    </row>
    <row r="5773" spans="1:16" x14ac:dyDescent="0.25">
      <c r="A5773" t="s">
        <v>21</v>
      </c>
      <c r="B5773" t="s">
        <v>22</v>
      </c>
      <c r="C5773" t="s">
        <v>54</v>
      </c>
      <c r="D5773" t="s">
        <v>55</v>
      </c>
      <c r="E5773" t="s">
        <v>56</v>
      </c>
      <c r="F5773" t="s">
        <v>23</v>
      </c>
      <c r="G5773" t="s">
        <v>31</v>
      </c>
      <c r="H5773">
        <v>202001</v>
      </c>
      <c r="I5773">
        <v>135.81</v>
      </c>
      <c r="J5773">
        <v>2020</v>
      </c>
      <c r="K5773">
        <v>1</v>
      </c>
      <c r="L5773">
        <v>15894</v>
      </c>
      <c r="M5773">
        <v>303006281</v>
      </c>
      <c r="N5773" s="7">
        <v>43887</v>
      </c>
      <c r="P5773" s="7"/>
    </row>
    <row r="5774" spans="1:16" x14ac:dyDescent="0.25">
      <c r="A5774" t="s">
        <v>1045</v>
      </c>
      <c r="B5774" t="s">
        <v>1046</v>
      </c>
      <c r="C5774" t="s">
        <v>1051</v>
      </c>
      <c r="D5774" t="s">
        <v>1052</v>
      </c>
      <c r="E5774" t="s">
        <v>1053</v>
      </c>
      <c r="F5774" t="s">
        <v>1050</v>
      </c>
      <c r="G5774" t="s">
        <v>26</v>
      </c>
      <c r="H5774">
        <v>202001</v>
      </c>
      <c r="I5774">
        <v>372.04480000000001</v>
      </c>
      <c r="J5774">
        <v>2020</v>
      </c>
      <c r="K5774">
        <v>1</v>
      </c>
      <c r="L5774">
        <v>15895</v>
      </c>
      <c r="M5774">
        <v>303007266</v>
      </c>
      <c r="N5774" s="7">
        <v>43875</v>
      </c>
      <c r="P5774" s="7"/>
    </row>
    <row r="5775" spans="1:16" x14ac:dyDescent="0.25">
      <c r="A5775" t="s">
        <v>1045</v>
      </c>
      <c r="B5775" t="s">
        <v>1060</v>
      </c>
      <c r="C5775" t="s">
        <v>1064</v>
      </c>
      <c r="D5775" t="s">
        <v>1065</v>
      </c>
      <c r="E5775" t="s">
        <v>1066</v>
      </c>
      <c r="F5775" t="s">
        <v>1050</v>
      </c>
      <c r="G5775" t="s">
        <v>323</v>
      </c>
      <c r="H5775">
        <v>202001</v>
      </c>
      <c r="I5775">
        <v>557.0326</v>
      </c>
      <c r="J5775">
        <v>2020</v>
      </c>
      <c r="K5775">
        <v>1</v>
      </c>
      <c r="L5775">
        <v>15896</v>
      </c>
      <c r="M5775">
        <v>302107339</v>
      </c>
      <c r="N5775" s="7">
        <v>43823</v>
      </c>
      <c r="P5775" s="7"/>
    </row>
    <row r="5776" spans="1:16" x14ac:dyDescent="0.25">
      <c r="A5776" t="s">
        <v>1045</v>
      </c>
      <c r="B5776" t="s">
        <v>1046</v>
      </c>
      <c r="C5776" t="s">
        <v>1047</v>
      </c>
      <c r="D5776" t="s">
        <v>1048</v>
      </c>
      <c r="E5776" t="s">
        <v>1049</v>
      </c>
      <c r="F5776" t="s">
        <v>1050</v>
      </c>
      <c r="G5776" t="s">
        <v>15</v>
      </c>
      <c r="H5776">
        <v>202001</v>
      </c>
      <c r="I5776">
        <v>237.71379999999999</v>
      </c>
      <c r="J5776">
        <v>2020</v>
      </c>
      <c r="K5776">
        <v>1</v>
      </c>
      <c r="L5776">
        <v>15897</v>
      </c>
      <c r="M5776">
        <v>302109786</v>
      </c>
      <c r="N5776" s="7">
        <v>43953</v>
      </c>
      <c r="P5776" s="7"/>
    </row>
    <row r="5777" spans="1:16" x14ac:dyDescent="0.25">
      <c r="A5777" t="s">
        <v>1045</v>
      </c>
      <c r="B5777" t="s">
        <v>1046</v>
      </c>
      <c r="C5777" t="s">
        <v>1047</v>
      </c>
      <c r="D5777" t="s">
        <v>1048</v>
      </c>
      <c r="E5777" t="s">
        <v>1049</v>
      </c>
      <c r="F5777" t="s">
        <v>1050</v>
      </c>
      <c r="G5777" t="s">
        <v>29</v>
      </c>
      <c r="H5777">
        <v>202001</v>
      </c>
      <c r="I5777">
        <v>262.82</v>
      </c>
      <c r="J5777">
        <v>2020</v>
      </c>
      <c r="K5777">
        <v>1</v>
      </c>
      <c r="L5777">
        <v>15898</v>
      </c>
      <c r="M5777">
        <v>301806655</v>
      </c>
      <c r="N5777" s="7">
        <v>43821</v>
      </c>
      <c r="P5777" s="7"/>
    </row>
    <row r="5778" spans="1:16" x14ac:dyDescent="0.25">
      <c r="A5778" t="s">
        <v>1045</v>
      </c>
      <c r="B5778" t="s">
        <v>1046</v>
      </c>
      <c r="C5778" t="s">
        <v>1051</v>
      </c>
      <c r="D5778" t="s">
        <v>1052</v>
      </c>
      <c r="E5778" t="s">
        <v>1053</v>
      </c>
      <c r="F5778" t="s">
        <v>1050</v>
      </c>
      <c r="G5778" t="s">
        <v>28</v>
      </c>
      <c r="H5778">
        <v>202001</v>
      </c>
      <c r="I5778">
        <v>352.17230000000001</v>
      </c>
      <c r="J5778">
        <v>2020</v>
      </c>
      <c r="K5778">
        <v>1</v>
      </c>
      <c r="L5778">
        <v>15899</v>
      </c>
      <c r="M5778">
        <v>302109788</v>
      </c>
      <c r="N5778" s="7">
        <v>43842</v>
      </c>
      <c r="P5778" s="7"/>
    </row>
    <row r="5779" spans="1:16" x14ac:dyDescent="0.25">
      <c r="A5779" t="s">
        <v>1045</v>
      </c>
      <c r="B5779" t="s">
        <v>1054</v>
      </c>
      <c r="C5779" t="s">
        <v>1074</v>
      </c>
      <c r="D5779" t="s">
        <v>1071</v>
      </c>
      <c r="E5779" t="s">
        <v>1075</v>
      </c>
      <c r="F5779" t="s">
        <v>1073</v>
      </c>
      <c r="G5779" t="s">
        <v>605</v>
      </c>
      <c r="H5779">
        <v>202001</v>
      </c>
      <c r="I5779">
        <v>114.6861</v>
      </c>
      <c r="J5779">
        <v>2020</v>
      </c>
      <c r="K5779">
        <v>1</v>
      </c>
      <c r="L5779">
        <v>15900</v>
      </c>
      <c r="M5779">
        <v>303004463</v>
      </c>
      <c r="N5779" s="7">
        <v>43824</v>
      </c>
      <c r="P5779" s="7"/>
    </row>
    <row r="5780" spans="1:16" x14ac:dyDescent="0.25">
      <c r="A5780" t="s">
        <v>1045</v>
      </c>
      <c r="B5780" t="s">
        <v>1054</v>
      </c>
      <c r="C5780" t="s">
        <v>1074</v>
      </c>
      <c r="D5780" t="s">
        <v>1071</v>
      </c>
      <c r="E5780" t="s">
        <v>1075</v>
      </c>
      <c r="F5780" t="s">
        <v>1073</v>
      </c>
      <c r="G5780" t="s">
        <v>323</v>
      </c>
      <c r="H5780">
        <v>202001</v>
      </c>
      <c r="I5780">
        <v>138.01740000000001</v>
      </c>
      <c r="J5780">
        <v>2020</v>
      </c>
      <c r="K5780">
        <v>1</v>
      </c>
      <c r="L5780">
        <v>15901</v>
      </c>
      <c r="M5780">
        <v>303003671</v>
      </c>
      <c r="N5780" s="7">
        <v>43861</v>
      </c>
      <c r="P5780" s="7"/>
    </row>
    <row r="5781" spans="1:16" x14ac:dyDescent="0.25">
      <c r="A5781" t="s">
        <v>1045</v>
      </c>
      <c r="B5781" t="s">
        <v>1054</v>
      </c>
      <c r="C5781" t="s">
        <v>1074</v>
      </c>
      <c r="D5781" t="s">
        <v>1071</v>
      </c>
      <c r="E5781" t="s">
        <v>1075</v>
      </c>
      <c r="F5781" t="s">
        <v>1073</v>
      </c>
      <c r="G5781" t="s">
        <v>35</v>
      </c>
      <c r="H5781">
        <v>202001</v>
      </c>
      <c r="I5781">
        <v>145.399</v>
      </c>
      <c r="J5781">
        <v>2020</v>
      </c>
      <c r="K5781">
        <v>1</v>
      </c>
      <c r="L5781">
        <v>15902</v>
      </c>
      <c r="M5781">
        <v>301806426</v>
      </c>
      <c r="N5781" s="7">
        <v>43893</v>
      </c>
      <c r="P5781" s="7"/>
    </row>
    <row r="5782" spans="1:16" x14ac:dyDescent="0.25">
      <c r="A5782" t="s">
        <v>1045</v>
      </c>
      <c r="B5782" t="s">
        <v>1060</v>
      </c>
      <c r="C5782" t="s">
        <v>1061</v>
      </c>
      <c r="D5782" t="s">
        <v>1062</v>
      </c>
      <c r="E5782" t="s">
        <v>1063</v>
      </c>
      <c r="F5782" t="s">
        <v>1050</v>
      </c>
      <c r="G5782" t="s">
        <v>28</v>
      </c>
      <c r="H5782">
        <v>202001</v>
      </c>
      <c r="I5782">
        <v>530.38419999999996</v>
      </c>
      <c r="J5782">
        <v>2020</v>
      </c>
      <c r="K5782">
        <v>1</v>
      </c>
      <c r="L5782">
        <v>15903</v>
      </c>
      <c r="M5782">
        <v>301705041</v>
      </c>
      <c r="N5782" s="7">
        <v>43898</v>
      </c>
      <c r="P5782" s="7"/>
    </row>
    <row r="5783" spans="1:16" x14ac:dyDescent="0.25">
      <c r="A5783" t="s">
        <v>21</v>
      </c>
      <c r="B5783" t="s">
        <v>22</v>
      </c>
      <c r="C5783" t="s">
        <v>54</v>
      </c>
      <c r="D5783" t="s">
        <v>55</v>
      </c>
      <c r="E5783" t="s">
        <v>56</v>
      </c>
      <c r="F5783" t="s">
        <v>23</v>
      </c>
      <c r="G5783" t="s">
        <v>24</v>
      </c>
      <c r="H5783">
        <v>202001</v>
      </c>
      <c r="I5783">
        <v>58.8904</v>
      </c>
      <c r="J5783">
        <v>2020</v>
      </c>
      <c r="K5783">
        <v>1</v>
      </c>
      <c r="L5783">
        <v>15904</v>
      </c>
      <c r="M5783">
        <v>302108344</v>
      </c>
      <c r="N5783" s="7">
        <v>43852</v>
      </c>
      <c r="P5783" s="7"/>
    </row>
    <row r="5784" spans="1:16" x14ac:dyDescent="0.25">
      <c r="A5784" t="s">
        <v>1045</v>
      </c>
      <c r="B5784" t="s">
        <v>1046</v>
      </c>
      <c r="C5784" t="s">
        <v>1047</v>
      </c>
      <c r="D5784" t="s">
        <v>1048</v>
      </c>
      <c r="E5784" t="s">
        <v>1049</v>
      </c>
      <c r="F5784" t="s">
        <v>1050</v>
      </c>
      <c r="G5784" t="s">
        <v>349</v>
      </c>
      <c r="H5784">
        <v>202001</v>
      </c>
      <c r="I5784">
        <v>264.37869999999998</v>
      </c>
      <c r="J5784">
        <v>2020</v>
      </c>
      <c r="K5784">
        <v>1</v>
      </c>
      <c r="L5784">
        <v>15905</v>
      </c>
      <c r="M5784">
        <v>302106769</v>
      </c>
      <c r="N5784" s="7">
        <v>44007</v>
      </c>
      <c r="P5784" s="7"/>
    </row>
    <row r="5785" spans="1:16" x14ac:dyDescent="0.25">
      <c r="A5785" t="s">
        <v>1045</v>
      </c>
      <c r="B5785" t="s">
        <v>1046</v>
      </c>
      <c r="C5785" t="s">
        <v>1047</v>
      </c>
      <c r="D5785" t="s">
        <v>1048</v>
      </c>
      <c r="E5785" t="s">
        <v>1049</v>
      </c>
      <c r="F5785" t="s">
        <v>1050</v>
      </c>
      <c r="G5785" t="s">
        <v>36</v>
      </c>
      <c r="H5785">
        <v>202001</v>
      </c>
      <c r="I5785">
        <v>213.31280000000001</v>
      </c>
      <c r="J5785">
        <v>2020</v>
      </c>
      <c r="K5785">
        <v>1</v>
      </c>
      <c r="L5785">
        <v>15906</v>
      </c>
      <c r="M5785">
        <v>302109705</v>
      </c>
      <c r="N5785" s="7">
        <v>43999</v>
      </c>
      <c r="P5785" s="7"/>
    </row>
    <row r="5786" spans="1:16" x14ac:dyDescent="0.25">
      <c r="A5786" t="s">
        <v>1045</v>
      </c>
      <c r="B5786" t="s">
        <v>1046</v>
      </c>
      <c r="C5786" t="s">
        <v>1047</v>
      </c>
      <c r="D5786" t="s">
        <v>1048</v>
      </c>
      <c r="E5786" t="s">
        <v>1049</v>
      </c>
      <c r="F5786" t="s">
        <v>1050</v>
      </c>
      <c r="G5786" t="s">
        <v>323</v>
      </c>
      <c r="H5786">
        <v>202001</v>
      </c>
      <c r="I5786">
        <v>225.7355</v>
      </c>
      <c r="J5786">
        <v>2020</v>
      </c>
      <c r="K5786">
        <v>1</v>
      </c>
      <c r="L5786">
        <v>15907</v>
      </c>
      <c r="M5786">
        <v>303005332</v>
      </c>
      <c r="N5786" s="7">
        <v>44007</v>
      </c>
      <c r="P5786" s="7"/>
    </row>
    <row r="5787" spans="1:16" x14ac:dyDescent="0.25">
      <c r="A5787" t="s">
        <v>1045</v>
      </c>
      <c r="B5787" t="s">
        <v>1054</v>
      </c>
      <c r="C5787" t="s">
        <v>1058</v>
      </c>
      <c r="D5787" t="s">
        <v>1056</v>
      </c>
      <c r="E5787" t="s">
        <v>1059</v>
      </c>
      <c r="F5787" t="s">
        <v>1050</v>
      </c>
      <c r="G5787" t="s">
        <v>323</v>
      </c>
      <c r="H5787">
        <v>202001</v>
      </c>
      <c r="I5787">
        <v>213.33869999999999</v>
      </c>
      <c r="J5787">
        <v>2020</v>
      </c>
      <c r="K5787">
        <v>1</v>
      </c>
      <c r="L5787">
        <v>15908</v>
      </c>
      <c r="M5787">
        <v>301910359</v>
      </c>
      <c r="N5787" s="7">
        <v>43989</v>
      </c>
      <c r="P5787" s="7"/>
    </row>
    <row r="5788" spans="1:16" x14ac:dyDescent="0.25">
      <c r="A5788" t="s">
        <v>1045</v>
      </c>
      <c r="B5788" t="s">
        <v>1060</v>
      </c>
      <c r="C5788" t="s">
        <v>1064</v>
      </c>
      <c r="D5788" t="s">
        <v>1065</v>
      </c>
      <c r="E5788" t="s">
        <v>1066</v>
      </c>
      <c r="F5788" t="s">
        <v>1050</v>
      </c>
      <c r="G5788" t="s">
        <v>35</v>
      </c>
      <c r="H5788">
        <v>202001</v>
      </c>
      <c r="I5788">
        <v>501.90679999999998</v>
      </c>
      <c r="J5788">
        <v>2020</v>
      </c>
      <c r="K5788">
        <v>1</v>
      </c>
      <c r="L5788">
        <v>15909</v>
      </c>
      <c r="M5788">
        <v>301005027</v>
      </c>
      <c r="N5788" s="7">
        <v>43907</v>
      </c>
      <c r="P5788" s="7"/>
    </row>
    <row r="5789" spans="1:16" x14ac:dyDescent="0.25">
      <c r="A5789" t="s">
        <v>1045</v>
      </c>
      <c r="B5789" t="s">
        <v>1060</v>
      </c>
      <c r="C5789" t="s">
        <v>1061</v>
      </c>
      <c r="D5789" t="s">
        <v>1062</v>
      </c>
      <c r="E5789" t="s">
        <v>1063</v>
      </c>
      <c r="F5789" t="s">
        <v>1050</v>
      </c>
      <c r="G5789" t="s">
        <v>30</v>
      </c>
      <c r="H5789">
        <v>202001</v>
      </c>
      <c r="I5789">
        <v>566.83870000000002</v>
      </c>
      <c r="J5789">
        <v>2020</v>
      </c>
      <c r="K5789">
        <v>1</v>
      </c>
      <c r="L5789">
        <v>15910</v>
      </c>
      <c r="M5789">
        <v>302105266</v>
      </c>
      <c r="N5789" s="7">
        <v>43920</v>
      </c>
      <c r="P5789" s="7"/>
    </row>
    <row r="5790" spans="1:16" x14ac:dyDescent="0.25">
      <c r="A5790" t="s">
        <v>1045</v>
      </c>
      <c r="B5790" t="s">
        <v>1054</v>
      </c>
      <c r="C5790" t="s">
        <v>1074</v>
      </c>
      <c r="D5790" t="s">
        <v>1071</v>
      </c>
      <c r="E5790" t="s">
        <v>1075</v>
      </c>
      <c r="F5790" t="s">
        <v>1073</v>
      </c>
      <c r="G5790" t="s">
        <v>244</v>
      </c>
      <c r="H5790">
        <v>202001</v>
      </c>
      <c r="I5790">
        <v>160.18</v>
      </c>
      <c r="J5790">
        <v>2020</v>
      </c>
      <c r="K5790">
        <v>1</v>
      </c>
      <c r="L5790">
        <v>15911</v>
      </c>
      <c r="M5790">
        <v>302106614</v>
      </c>
      <c r="N5790" s="7">
        <v>43848</v>
      </c>
      <c r="P5790" s="7"/>
    </row>
    <row r="5791" spans="1:16" x14ac:dyDescent="0.25">
      <c r="A5791" t="s">
        <v>1045</v>
      </c>
      <c r="B5791" t="s">
        <v>1054</v>
      </c>
      <c r="C5791" t="s">
        <v>1058</v>
      </c>
      <c r="D5791" t="s">
        <v>1056</v>
      </c>
      <c r="E5791" t="s">
        <v>1059</v>
      </c>
      <c r="F5791" t="s">
        <v>1050</v>
      </c>
      <c r="G5791" t="s">
        <v>349</v>
      </c>
      <c r="H5791">
        <v>202001</v>
      </c>
      <c r="I5791">
        <v>306.17160000000001</v>
      </c>
      <c r="J5791">
        <v>2020</v>
      </c>
      <c r="K5791">
        <v>1</v>
      </c>
      <c r="L5791">
        <v>15912</v>
      </c>
      <c r="M5791">
        <v>302106566</v>
      </c>
      <c r="N5791" s="7">
        <v>43850</v>
      </c>
      <c r="P5791" s="7"/>
    </row>
    <row r="5792" spans="1:16" x14ac:dyDescent="0.25">
      <c r="A5792" t="s">
        <v>1028</v>
      </c>
      <c r="B5792" t="s">
        <v>1076</v>
      </c>
      <c r="C5792" t="s">
        <v>1077</v>
      </c>
      <c r="D5792" t="s">
        <v>1078</v>
      </c>
      <c r="E5792" t="s">
        <v>1079</v>
      </c>
      <c r="F5792" t="s">
        <v>1080</v>
      </c>
      <c r="G5792" t="s">
        <v>46</v>
      </c>
      <c r="H5792">
        <v>202001</v>
      </c>
      <c r="I5792">
        <v>169.0959</v>
      </c>
      <c r="J5792">
        <v>2020</v>
      </c>
      <c r="K5792">
        <v>1</v>
      </c>
      <c r="L5792">
        <v>15913</v>
      </c>
      <c r="M5792">
        <v>301806382</v>
      </c>
      <c r="N5792" s="7">
        <v>43931</v>
      </c>
      <c r="P5792" s="7"/>
    </row>
    <row r="5793" spans="1:16" x14ac:dyDescent="0.25">
      <c r="A5793" t="s">
        <v>1045</v>
      </c>
      <c r="B5793" t="s">
        <v>1046</v>
      </c>
      <c r="C5793" t="s">
        <v>1047</v>
      </c>
      <c r="D5793" t="s">
        <v>1048</v>
      </c>
      <c r="E5793" t="s">
        <v>1049</v>
      </c>
      <c r="F5793" t="s">
        <v>1050</v>
      </c>
      <c r="G5793" t="s">
        <v>32</v>
      </c>
      <c r="H5793">
        <v>202001</v>
      </c>
      <c r="I5793">
        <v>227.9161</v>
      </c>
      <c r="J5793">
        <v>2020</v>
      </c>
      <c r="K5793">
        <v>1</v>
      </c>
      <c r="L5793">
        <v>15914</v>
      </c>
      <c r="M5793">
        <v>302107475</v>
      </c>
      <c r="N5793" s="7">
        <v>43991</v>
      </c>
      <c r="P5793" s="7"/>
    </row>
    <row r="5794" spans="1:16" x14ac:dyDescent="0.25">
      <c r="A5794" t="s">
        <v>1045</v>
      </c>
      <c r="B5794" t="s">
        <v>1046</v>
      </c>
      <c r="C5794" t="s">
        <v>1047</v>
      </c>
      <c r="D5794" t="s">
        <v>1048</v>
      </c>
      <c r="E5794" t="s">
        <v>1049</v>
      </c>
      <c r="F5794" t="s">
        <v>1050</v>
      </c>
      <c r="G5794" t="s">
        <v>53</v>
      </c>
      <c r="H5794">
        <v>202001</v>
      </c>
      <c r="I5794">
        <v>278.24740000000003</v>
      </c>
      <c r="J5794">
        <v>2020</v>
      </c>
      <c r="K5794">
        <v>1</v>
      </c>
      <c r="L5794">
        <v>15915</v>
      </c>
      <c r="M5794">
        <v>302107881</v>
      </c>
      <c r="N5794" s="7">
        <v>43869</v>
      </c>
      <c r="P5794" s="7"/>
    </row>
    <row r="5795" spans="1:16" x14ac:dyDescent="0.25">
      <c r="A5795" t="s">
        <v>1045</v>
      </c>
      <c r="B5795" t="s">
        <v>1046</v>
      </c>
      <c r="C5795" t="s">
        <v>1051</v>
      </c>
      <c r="D5795" t="s">
        <v>1052</v>
      </c>
      <c r="E5795" t="s">
        <v>1053</v>
      </c>
      <c r="F5795" t="s">
        <v>1050</v>
      </c>
      <c r="G5795" t="s">
        <v>29</v>
      </c>
      <c r="H5795">
        <v>202001</v>
      </c>
      <c r="I5795">
        <v>315</v>
      </c>
      <c r="J5795">
        <v>2020</v>
      </c>
      <c r="K5795">
        <v>1</v>
      </c>
      <c r="L5795">
        <v>15916</v>
      </c>
      <c r="M5795">
        <v>302107235</v>
      </c>
      <c r="N5795" s="7">
        <v>43848</v>
      </c>
      <c r="P5795" s="7"/>
    </row>
    <row r="5796" spans="1:16" x14ac:dyDescent="0.25">
      <c r="A5796" t="s">
        <v>1045</v>
      </c>
      <c r="B5796" t="s">
        <v>1046</v>
      </c>
      <c r="C5796" t="s">
        <v>1051</v>
      </c>
      <c r="D5796" t="s">
        <v>1052</v>
      </c>
      <c r="E5796" t="s">
        <v>1053</v>
      </c>
      <c r="F5796" t="s">
        <v>1050</v>
      </c>
      <c r="G5796" t="s">
        <v>42</v>
      </c>
      <c r="H5796">
        <v>202001</v>
      </c>
      <c r="I5796">
        <v>397.12810000000002</v>
      </c>
      <c r="J5796">
        <v>2020</v>
      </c>
      <c r="K5796">
        <v>1</v>
      </c>
      <c r="L5796">
        <v>15917</v>
      </c>
      <c r="M5796">
        <v>303000117</v>
      </c>
      <c r="N5796" s="7">
        <v>43899</v>
      </c>
      <c r="P5796" s="7"/>
    </row>
    <row r="5797" spans="1:16" x14ac:dyDescent="0.25">
      <c r="A5797" t="s">
        <v>1045</v>
      </c>
      <c r="B5797" t="s">
        <v>1060</v>
      </c>
      <c r="C5797" t="s">
        <v>1061</v>
      </c>
      <c r="D5797" t="s">
        <v>1062</v>
      </c>
      <c r="E5797" t="s">
        <v>1063</v>
      </c>
      <c r="F5797" t="s">
        <v>1050</v>
      </c>
      <c r="G5797" t="s">
        <v>34</v>
      </c>
      <c r="H5797">
        <v>202001</v>
      </c>
      <c r="I5797">
        <v>559.35479999999995</v>
      </c>
      <c r="J5797">
        <v>2020</v>
      </c>
      <c r="K5797">
        <v>1</v>
      </c>
      <c r="L5797">
        <v>15918</v>
      </c>
      <c r="M5797">
        <v>302108613</v>
      </c>
      <c r="N5797" s="7">
        <v>43844</v>
      </c>
      <c r="P5797" s="7"/>
    </row>
    <row r="5798" spans="1:16" x14ac:dyDescent="0.25">
      <c r="A5798" t="s">
        <v>1045</v>
      </c>
      <c r="B5798" t="s">
        <v>1067</v>
      </c>
      <c r="C5798" t="s">
        <v>1068</v>
      </c>
      <c r="D5798" t="s">
        <v>1069</v>
      </c>
      <c r="E5798" t="s">
        <v>1070</v>
      </c>
      <c r="F5798" t="s">
        <v>1050</v>
      </c>
      <c r="G5798" t="s">
        <v>349</v>
      </c>
      <c r="H5798">
        <v>202001</v>
      </c>
      <c r="I5798">
        <v>42.419400000000003</v>
      </c>
      <c r="J5798">
        <v>2020</v>
      </c>
      <c r="K5798">
        <v>1</v>
      </c>
      <c r="L5798">
        <v>15919</v>
      </c>
      <c r="M5798">
        <v>302109868</v>
      </c>
      <c r="N5798" s="7">
        <v>43982</v>
      </c>
      <c r="P5798" s="7"/>
    </row>
    <row r="5799" spans="1:16" x14ac:dyDescent="0.25">
      <c r="A5799" t="s">
        <v>1045</v>
      </c>
      <c r="B5799" t="s">
        <v>1046</v>
      </c>
      <c r="C5799" t="s">
        <v>1047</v>
      </c>
      <c r="D5799" t="s">
        <v>1048</v>
      </c>
      <c r="E5799" t="s">
        <v>1049</v>
      </c>
      <c r="F5799" t="s">
        <v>1050</v>
      </c>
      <c r="G5799" t="s">
        <v>28</v>
      </c>
      <c r="H5799">
        <v>202001</v>
      </c>
      <c r="I5799">
        <v>277.26190000000003</v>
      </c>
      <c r="J5799">
        <v>2020</v>
      </c>
      <c r="K5799">
        <v>1</v>
      </c>
      <c r="L5799">
        <v>15920</v>
      </c>
      <c r="M5799">
        <v>303009408</v>
      </c>
      <c r="N5799" s="7">
        <v>43841</v>
      </c>
      <c r="P5799" s="7"/>
    </row>
    <row r="5800" spans="1:16" x14ac:dyDescent="0.25">
      <c r="A5800" t="s">
        <v>1045</v>
      </c>
      <c r="B5800" t="s">
        <v>1054</v>
      </c>
      <c r="C5800" t="s">
        <v>1058</v>
      </c>
      <c r="D5800" t="s">
        <v>1056</v>
      </c>
      <c r="E5800" t="s">
        <v>1059</v>
      </c>
      <c r="F5800" t="s">
        <v>1050</v>
      </c>
      <c r="G5800" t="s">
        <v>37</v>
      </c>
      <c r="H5800">
        <v>202001</v>
      </c>
      <c r="I5800">
        <v>217.6773</v>
      </c>
      <c r="J5800">
        <v>2020</v>
      </c>
      <c r="K5800">
        <v>1</v>
      </c>
      <c r="L5800">
        <v>15921</v>
      </c>
      <c r="M5800">
        <v>302101270</v>
      </c>
      <c r="N5800" s="7">
        <v>43867</v>
      </c>
      <c r="P5800" s="7"/>
    </row>
    <row r="5801" spans="1:16" x14ac:dyDescent="0.25">
      <c r="A5801" t="s">
        <v>1028</v>
      </c>
      <c r="B5801" t="s">
        <v>1076</v>
      </c>
      <c r="C5801" t="s">
        <v>1077</v>
      </c>
      <c r="D5801" t="s">
        <v>1078</v>
      </c>
      <c r="E5801" t="s">
        <v>1079</v>
      </c>
      <c r="F5801" t="s">
        <v>1080</v>
      </c>
      <c r="G5801" t="s">
        <v>338</v>
      </c>
      <c r="H5801">
        <v>202001</v>
      </c>
      <c r="I5801">
        <v>169.28190000000001</v>
      </c>
      <c r="J5801">
        <v>2020</v>
      </c>
      <c r="K5801">
        <v>1</v>
      </c>
      <c r="L5801">
        <v>15922</v>
      </c>
      <c r="M5801">
        <v>302102345</v>
      </c>
      <c r="N5801" s="7">
        <v>43969</v>
      </c>
      <c r="P5801" s="7"/>
    </row>
    <row r="5802" spans="1:16" x14ac:dyDescent="0.25">
      <c r="A5802" t="s">
        <v>1045</v>
      </c>
      <c r="B5802" t="s">
        <v>1060</v>
      </c>
      <c r="C5802" t="s">
        <v>1064</v>
      </c>
      <c r="D5802" t="s">
        <v>1065</v>
      </c>
      <c r="E5802" t="s">
        <v>1066</v>
      </c>
      <c r="F5802" t="s">
        <v>1050</v>
      </c>
      <c r="G5802" t="s">
        <v>26</v>
      </c>
      <c r="H5802">
        <v>202001</v>
      </c>
      <c r="I5802">
        <v>597.55139999999994</v>
      </c>
      <c r="J5802">
        <v>2020</v>
      </c>
      <c r="K5802">
        <v>1</v>
      </c>
      <c r="L5802">
        <v>15923</v>
      </c>
      <c r="M5802">
        <v>303007397</v>
      </c>
      <c r="N5802" s="7">
        <v>43876</v>
      </c>
      <c r="P5802" s="7"/>
    </row>
    <row r="5803" spans="1:16" x14ac:dyDescent="0.25">
      <c r="A5803" t="s">
        <v>1045</v>
      </c>
      <c r="B5803" t="s">
        <v>1054</v>
      </c>
      <c r="C5803" t="s">
        <v>1074</v>
      </c>
      <c r="D5803" t="s">
        <v>1071</v>
      </c>
      <c r="E5803" t="s">
        <v>1075</v>
      </c>
      <c r="F5803" t="s">
        <v>1073</v>
      </c>
      <c r="G5803" t="s">
        <v>29</v>
      </c>
      <c r="H5803">
        <v>202001</v>
      </c>
      <c r="I5803">
        <v>117.4945</v>
      </c>
      <c r="J5803">
        <v>2020</v>
      </c>
      <c r="K5803">
        <v>1</v>
      </c>
      <c r="L5803">
        <v>15924</v>
      </c>
      <c r="M5803">
        <v>301604352</v>
      </c>
      <c r="N5803" s="7">
        <v>43888</v>
      </c>
      <c r="P5803" s="7"/>
    </row>
    <row r="5804" spans="1:16" x14ac:dyDescent="0.25">
      <c r="A5804" t="s">
        <v>1037</v>
      </c>
      <c r="B5804" t="s">
        <v>1038</v>
      </c>
      <c r="C5804" t="s">
        <v>1042</v>
      </c>
      <c r="D5804" t="s">
        <v>1043</v>
      </c>
      <c r="E5804" t="s">
        <v>1044</v>
      </c>
      <c r="F5804" t="s">
        <v>1033</v>
      </c>
      <c r="G5804" t="s">
        <v>27</v>
      </c>
      <c r="H5804">
        <v>202001</v>
      </c>
      <c r="I5804">
        <v>329.058065</v>
      </c>
      <c r="J5804">
        <v>2020</v>
      </c>
      <c r="K5804">
        <v>1</v>
      </c>
      <c r="L5804">
        <v>15925</v>
      </c>
      <c r="M5804">
        <v>302105640</v>
      </c>
      <c r="N5804" s="7">
        <v>43874</v>
      </c>
      <c r="P5804" s="7"/>
    </row>
    <row r="5805" spans="1:16" x14ac:dyDescent="0.25">
      <c r="A5805" t="s">
        <v>1045</v>
      </c>
      <c r="B5805" t="s">
        <v>1054</v>
      </c>
      <c r="C5805" t="s">
        <v>1074</v>
      </c>
      <c r="D5805" t="s">
        <v>1071</v>
      </c>
      <c r="E5805" t="s">
        <v>1075</v>
      </c>
      <c r="F5805" t="s">
        <v>1073</v>
      </c>
      <c r="G5805" t="s">
        <v>10</v>
      </c>
      <c r="H5805">
        <v>202001</v>
      </c>
      <c r="I5805">
        <v>93.248099999999994</v>
      </c>
      <c r="J5805">
        <v>2020</v>
      </c>
      <c r="K5805">
        <v>1</v>
      </c>
      <c r="L5805">
        <v>15926</v>
      </c>
      <c r="M5805">
        <v>301806425</v>
      </c>
      <c r="N5805" s="7">
        <v>43870</v>
      </c>
      <c r="P5805" s="7"/>
    </row>
    <row r="5806" spans="1:16" x14ac:dyDescent="0.25">
      <c r="A5806" t="s">
        <v>1045</v>
      </c>
      <c r="B5806" t="s">
        <v>1046</v>
      </c>
      <c r="C5806" t="s">
        <v>1051</v>
      </c>
      <c r="D5806" t="s">
        <v>1052</v>
      </c>
      <c r="E5806" t="s">
        <v>1053</v>
      </c>
      <c r="F5806" t="s">
        <v>1050</v>
      </c>
      <c r="G5806" t="s">
        <v>32</v>
      </c>
      <c r="H5806">
        <v>202001</v>
      </c>
      <c r="I5806">
        <v>347.42919999999998</v>
      </c>
      <c r="J5806">
        <v>2020</v>
      </c>
      <c r="K5806">
        <v>1</v>
      </c>
      <c r="L5806">
        <v>15927</v>
      </c>
      <c r="M5806">
        <v>302104666</v>
      </c>
      <c r="N5806" s="7">
        <v>43826</v>
      </c>
      <c r="P5806" s="7"/>
    </row>
    <row r="5807" spans="1:16" x14ac:dyDescent="0.25">
      <c r="A5807" t="s">
        <v>1045</v>
      </c>
      <c r="B5807" t="s">
        <v>1060</v>
      </c>
      <c r="C5807" t="s">
        <v>1061</v>
      </c>
      <c r="D5807" t="s">
        <v>1062</v>
      </c>
      <c r="E5807" t="s">
        <v>1063</v>
      </c>
      <c r="F5807" t="s">
        <v>1050</v>
      </c>
      <c r="G5807" t="s">
        <v>15</v>
      </c>
      <c r="H5807">
        <v>202001</v>
      </c>
      <c r="I5807">
        <v>224.9195</v>
      </c>
      <c r="J5807">
        <v>2020</v>
      </c>
      <c r="K5807">
        <v>1</v>
      </c>
      <c r="L5807">
        <v>15928</v>
      </c>
      <c r="M5807">
        <v>302108612</v>
      </c>
      <c r="N5807" s="7">
        <v>43971</v>
      </c>
      <c r="P5807" s="7"/>
    </row>
    <row r="5808" spans="1:16" x14ac:dyDescent="0.25">
      <c r="A5808" t="s">
        <v>1045</v>
      </c>
      <c r="B5808" t="s">
        <v>1067</v>
      </c>
      <c r="C5808" t="s">
        <v>1068</v>
      </c>
      <c r="D5808" t="s">
        <v>1069</v>
      </c>
      <c r="E5808" t="s">
        <v>1070</v>
      </c>
      <c r="F5808" t="s">
        <v>1050</v>
      </c>
      <c r="G5808" t="s">
        <v>31</v>
      </c>
      <c r="H5808">
        <v>202001</v>
      </c>
      <c r="I5808">
        <v>86.25</v>
      </c>
      <c r="J5808">
        <v>2020</v>
      </c>
      <c r="K5808">
        <v>1</v>
      </c>
      <c r="L5808">
        <v>15929</v>
      </c>
      <c r="M5808">
        <v>303008264</v>
      </c>
      <c r="N5808" s="7">
        <v>43942</v>
      </c>
      <c r="P5808" s="7"/>
    </row>
    <row r="5809" spans="1:16" x14ac:dyDescent="0.25">
      <c r="A5809" t="s">
        <v>1028</v>
      </c>
      <c r="B5809" t="s">
        <v>1076</v>
      </c>
      <c r="C5809" t="s">
        <v>1077</v>
      </c>
      <c r="D5809" t="s">
        <v>1078</v>
      </c>
      <c r="E5809" t="s">
        <v>1079</v>
      </c>
      <c r="F5809" t="s">
        <v>1080</v>
      </c>
      <c r="G5809" t="s">
        <v>27</v>
      </c>
      <c r="H5809">
        <v>202001</v>
      </c>
      <c r="I5809">
        <v>183.85130000000001</v>
      </c>
      <c r="J5809">
        <v>2020</v>
      </c>
      <c r="K5809">
        <v>1</v>
      </c>
      <c r="L5809">
        <v>15930</v>
      </c>
      <c r="M5809">
        <v>303000144</v>
      </c>
      <c r="N5809" s="7">
        <v>43942</v>
      </c>
      <c r="P5809" s="7"/>
    </row>
    <row r="5810" spans="1:16" x14ac:dyDescent="0.25">
      <c r="A5810" t="s">
        <v>1045</v>
      </c>
      <c r="B5810" t="s">
        <v>1046</v>
      </c>
      <c r="C5810" t="s">
        <v>1047</v>
      </c>
      <c r="D5810" t="s">
        <v>1048</v>
      </c>
      <c r="E5810" t="s">
        <v>1049</v>
      </c>
      <c r="F5810" t="s">
        <v>1050</v>
      </c>
      <c r="G5810" t="s">
        <v>31</v>
      </c>
      <c r="H5810">
        <v>202001</v>
      </c>
      <c r="I5810">
        <v>278.90100000000001</v>
      </c>
      <c r="J5810">
        <v>2020</v>
      </c>
      <c r="K5810">
        <v>1</v>
      </c>
      <c r="L5810">
        <v>15931</v>
      </c>
      <c r="M5810">
        <v>302107310</v>
      </c>
      <c r="N5810" s="7">
        <v>43898</v>
      </c>
      <c r="P5810" s="7"/>
    </row>
    <row r="5811" spans="1:16" x14ac:dyDescent="0.25">
      <c r="A5811" t="s">
        <v>1045</v>
      </c>
      <c r="B5811" t="s">
        <v>1046</v>
      </c>
      <c r="C5811" t="s">
        <v>1051</v>
      </c>
      <c r="D5811" t="s">
        <v>1052</v>
      </c>
      <c r="E5811" t="s">
        <v>1053</v>
      </c>
      <c r="F5811" t="s">
        <v>1050</v>
      </c>
      <c r="G5811" t="s">
        <v>349</v>
      </c>
      <c r="H5811">
        <v>202001</v>
      </c>
      <c r="I5811">
        <v>378.51190000000003</v>
      </c>
      <c r="J5811">
        <v>2020</v>
      </c>
      <c r="K5811">
        <v>1</v>
      </c>
      <c r="L5811">
        <v>15932</v>
      </c>
      <c r="M5811">
        <v>301901737</v>
      </c>
      <c r="N5811" s="7">
        <v>43857</v>
      </c>
      <c r="P5811" s="7"/>
    </row>
    <row r="5812" spans="1:16" x14ac:dyDescent="0.25">
      <c r="A5812" t="s">
        <v>1045</v>
      </c>
      <c r="B5812" t="s">
        <v>1054</v>
      </c>
      <c r="C5812" t="s">
        <v>1058</v>
      </c>
      <c r="D5812" t="s">
        <v>1056</v>
      </c>
      <c r="E5812" t="s">
        <v>1059</v>
      </c>
      <c r="F5812" t="s">
        <v>1050</v>
      </c>
      <c r="G5812" t="s">
        <v>605</v>
      </c>
      <c r="H5812">
        <v>202001</v>
      </c>
      <c r="I5812">
        <v>147.24189999999999</v>
      </c>
      <c r="J5812">
        <v>2020</v>
      </c>
      <c r="K5812">
        <v>1</v>
      </c>
      <c r="L5812">
        <v>15933</v>
      </c>
      <c r="M5812">
        <v>303008550</v>
      </c>
      <c r="N5812" s="7">
        <v>43902</v>
      </c>
      <c r="P5812" s="7"/>
    </row>
    <row r="5813" spans="1:16" x14ac:dyDescent="0.25">
      <c r="A5813" t="s">
        <v>1028</v>
      </c>
      <c r="B5813" t="s">
        <v>1076</v>
      </c>
      <c r="C5813" t="s">
        <v>1077</v>
      </c>
      <c r="D5813" t="s">
        <v>1078</v>
      </c>
      <c r="E5813" t="s">
        <v>1079</v>
      </c>
      <c r="F5813" t="s">
        <v>1080</v>
      </c>
      <c r="G5813" t="s">
        <v>28</v>
      </c>
      <c r="H5813">
        <v>202001</v>
      </c>
      <c r="I5813">
        <v>185.21133750000001</v>
      </c>
      <c r="J5813">
        <v>2020</v>
      </c>
      <c r="K5813">
        <v>1</v>
      </c>
      <c r="L5813">
        <v>15934</v>
      </c>
      <c r="M5813">
        <v>301806786</v>
      </c>
      <c r="N5813" s="7">
        <v>44002</v>
      </c>
      <c r="P5813" s="7"/>
    </row>
    <row r="5814" spans="1:16" x14ac:dyDescent="0.25">
      <c r="A5814" t="s">
        <v>1045</v>
      </c>
      <c r="B5814" t="s">
        <v>1046</v>
      </c>
      <c r="C5814" t="s">
        <v>1047</v>
      </c>
      <c r="D5814" t="s">
        <v>1048</v>
      </c>
      <c r="E5814" t="s">
        <v>1049</v>
      </c>
      <c r="F5814" t="s">
        <v>1050</v>
      </c>
      <c r="G5814" t="s">
        <v>338</v>
      </c>
      <c r="H5814">
        <v>202001</v>
      </c>
      <c r="I5814">
        <v>244.6797</v>
      </c>
      <c r="J5814">
        <v>2020</v>
      </c>
      <c r="K5814">
        <v>1</v>
      </c>
      <c r="L5814">
        <v>15935</v>
      </c>
      <c r="M5814">
        <v>303005560</v>
      </c>
      <c r="N5814" s="7">
        <v>43927</v>
      </c>
      <c r="P5814" s="7"/>
    </row>
    <row r="5815" spans="1:16" x14ac:dyDescent="0.25">
      <c r="A5815" t="s">
        <v>21</v>
      </c>
      <c r="B5815" t="s">
        <v>22</v>
      </c>
      <c r="C5815" t="s">
        <v>54</v>
      </c>
      <c r="D5815" t="s">
        <v>55</v>
      </c>
      <c r="E5815" t="s">
        <v>56</v>
      </c>
      <c r="F5815" t="s">
        <v>23</v>
      </c>
      <c r="G5815" t="s">
        <v>29</v>
      </c>
      <c r="H5815">
        <v>202001</v>
      </c>
      <c r="I5815">
        <v>64.48</v>
      </c>
      <c r="J5815">
        <v>2020</v>
      </c>
      <c r="K5815">
        <v>1</v>
      </c>
      <c r="L5815">
        <v>15936</v>
      </c>
      <c r="M5815">
        <v>303008117</v>
      </c>
      <c r="N5815" s="7">
        <v>43999</v>
      </c>
      <c r="P5815" s="7"/>
    </row>
    <row r="5816" spans="1:16" x14ac:dyDescent="0.25">
      <c r="A5816" t="s">
        <v>1045</v>
      </c>
      <c r="B5816" t="s">
        <v>1067</v>
      </c>
      <c r="C5816" t="s">
        <v>1068</v>
      </c>
      <c r="D5816" t="s">
        <v>1069</v>
      </c>
      <c r="E5816" t="s">
        <v>1070</v>
      </c>
      <c r="F5816" t="s">
        <v>1050</v>
      </c>
      <c r="G5816" t="s">
        <v>24</v>
      </c>
      <c r="H5816">
        <v>202001</v>
      </c>
      <c r="I5816">
        <v>57.052199999999999</v>
      </c>
      <c r="J5816">
        <v>2020</v>
      </c>
      <c r="K5816">
        <v>1</v>
      </c>
      <c r="L5816">
        <v>15937</v>
      </c>
      <c r="M5816">
        <v>303006687</v>
      </c>
      <c r="N5816" s="7">
        <v>43937</v>
      </c>
      <c r="P5816" s="7"/>
    </row>
    <row r="5817" spans="1:16" x14ac:dyDescent="0.25">
      <c r="A5817" t="s">
        <v>1028</v>
      </c>
      <c r="B5817" t="s">
        <v>1029</v>
      </c>
      <c r="C5817" t="s">
        <v>1034</v>
      </c>
      <c r="D5817" t="s">
        <v>1035</v>
      </c>
      <c r="E5817" t="s">
        <v>1036</v>
      </c>
      <c r="F5817" t="s">
        <v>1033</v>
      </c>
      <c r="G5817" t="s">
        <v>10</v>
      </c>
      <c r="H5817">
        <v>202001</v>
      </c>
      <c r="I5817">
        <v>182.70885709999999</v>
      </c>
      <c r="J5817">
        <v>2020</v>
      </c>
      <c r="K5817">
        <v>1</v>
      </c>
      <c r="L5817">
        <v>15938</v>
      </c>
      <c r="M5817">
        <v>302107674</v>
      </c>
      <c r="N5817" s="7">
        <v>43864</v>
      </c>
      <c r="P5817" s="7"/>
    </row>
    <row r="5818" spans="1:16" x14ac:dyDescent="0.25">
      <c r="A5818" t="s">
        <v>1045</v>
      </c>
      <c r="B5818" t="s">
        <v>1054</v>
      </c>
      <c r="C5818" t="s">
        <v>1074</v>
      </c>
      <c r="D5818" t="s">
        <v>1071</v>
      </c>
      <c r="E5818" t="s">
        <v>1075</v>
      </c>
      <c r="F5818" t="s">
        <v>1073</v>
      </c>
      <c r="G5818" t="s">
        <v>319</v>
      </c>
      <c r="H5818">
        <v>202001</v>
      </c>
      <c r="I5818">
        <v>125.7094</v>
      </c>
      <c r="J5818">
        <v>2020</v>
      </c>
      <c r="K5818">
        <v>1</v>
      </c>
      <c r="L5818">
        <v>15939</v>
      </c>
      <c r="M5818">
        <v>301806412</v>
      </c>
      <c r="N5818" s="7">
        <v>43857</v>
      </c>
      <c r="P5818" s="7"/>
    </row>
    <row r="5819" spans="1:16" x14ac:dyDescent="0.25">
      <c r="A5819" t="s">
        <v>1028</v>
      </c>
      <c r="B5819" t="s">
        <v>1076</v>
      </c>
      <c r="C5819" t="s">
        <v>1077</v>
      </c>
      <c r="D5819" t="s">
        <v>1078</v>
      </c>
      <c r="E5819" t="s">
        <v>1079</v>
      </c>
      <c r="F5819" t="s">
        <v>1080</v>
      </c>
      <c r="G5819" t="s">
        <v>37</v>
      </c>
      <c r="H5819">
        <v>202001</v>
      </c>
      <c r="I5819">
        <v>166.16550000000001</v>
      </c>
      <c r="J5819">
        <v>2020</v>
      </c>
      <c r="K5819">
        <v>1</v>
      </c>
      <c r="L5819">
        <v>15940</v>
      </c>
      <c r="M5819">
        <v>302107423</v>
      </c>
      <c r="N5819" s="7">
        <v>43984</v>
      </c>
      <c r="P5819" s="7"/>
    </row>
    <row r="5820" spans="1:16" x14ac:dyDescent="0.25">
      <c r="A5820" t="s">
        <v>1028</v>
      </c>
      <c r="B5820" t="s">
        <v>1076</v>
      </c>
      <c r="C5820" t="s">
        <v>1077</v>
      </c>
      <c r="D5820" t="s">
        <v>1078</v>
      </c>
      <c r="E5820" t="s">
        <v>1079</v>
      </c>
      <c r="F5820" t="s">
        <v>1080</v>
      </c>
      <c r="G5820" t="s">
        <v>30</v>
      </c>
      <c r="H5820">
        <v>202001</v>
      </c>
      <c r="I5820">
        <v>171.25</v>
      </c>
      <c r="J5820">
        <v>2020</v>
      </c>
      <c r="K5820">
        <v>1</v>
      </c>
      <c r="L5820">
        <v>15941</v>
      </c>
      <c r="M5820">
        <v>302107233</v>
      </c>
      <c r="N5820" s="7">
        <v>43850</v>
      </c>
      <c r="P5820" s="7"/>
    </row>
    <row r="5821" spans="1:16" x14ac:dyDescent="0.25">
      <c r="A5821" t="s">
        <v>1028</v>
      </c>
      <c r="B5821" t="s">
        <v>1029</v>
      </c>
      <c r="C5821" t="s">
        <v>1034</v>
      </c>
      <c r="D5821" t="s">
        <v>1035</v>
      </c>
      <c r="E5821" t="s">
        <v>1036</v>
      </c>
      <c r="F5821" t="s">
        <v>1033</v>
      </c>
      <c r="G5821" t="s">
        <v>26</v>
      </c>
      <c r="H5821">
        <v>202001</v>
      </c>
      <c r="I5821">
        <v>196.72970000000001</v>
      </c>
      <c r="J5821">
        <v>2020</v>
      </c>
      <c r="K5821">
        <v>1</v>
      </c>
      <c r="L5821">
        <v>15942</v>
      </c>
      <c r="M5821">
        <v>302107647</v>
      </c>
      <c r="N5821" s="7">
        <v>43877</v>
      </c>
      <c r="P5821" s="7"/>
    </row>
    <row r="5822" spans="1:16" x14ac:dyDescent="0.25">
      <c r="A5822" t="s">
        <v>1037</v>
      </c>
      <c r="B5822" t="s">
        <v>1038</v>
      </c>
      <c r="C5822" t="s">
        <v>1042</v>
      </c>
      <c r="D5822" t="s">
        <v>1043</v>
      </c>
      <c r="E5822" t="s">
        <v>1044</v>
      </c>
      <c r="F5822" t="s">
        <v>1033</v>
      </c>
      <c r="G5822" t="s">
        <v>28</v>
      </c>
      <c r="H5822">
        <v>202001</v>
      </c>
      <c r="I5822">
        <v>317.452</v>
      </c>
      <c r="J5822">
        <v>2020</v>
      </c>
      <c r="K5822">
        <v>1</v>
      </c>
      <c r="L5822">
        <v>15943</v>
      </c>
      <c r="M5822">
        <v>303008117</v>
      </c>
      <c r="N5822" s="7">
        <v>43883</v>
      </c>
      <c r="P5822" s="7"/>
    </row>
    <row r="5823" spans="1:16" x14ac:dyDescent="0.25">
      <c r="A5823" t="s">
        <v>1045</v>
      </c>
      <c r="B5823" t="s">
        <v>1054</v>
      </c>
      <c r="C5823" t="s">
        <v>1058</v>
      </c>
      <c r="D5823" t="s">
        <v>1056</v>
      </c>
      <c r="E5823" t="s">
        <v>1059</v>
      </c>
      <c r="F5823" t="s">
        <v>1050</v>
      </c>
      <c r="G5823" t="s">
        <v>30</v>
      </c>
      <c r="H5823">
        <v>202001</v>
      </c>
      <c r="I5823">
        <v>272.85649999999998</v>
      </c>
      <c r="J5823">
        <v>2020</v>
      </c>
      <c r="K5823">
        <v>1</v>
      </c>
      <c r="L5823">
        <v>15944</v>
      </c>
      <c r="M5823">
        <v>302111021</v>
      </c>
      <c r="N5823" s="7">
        <v>44010</v>
      </c>
      <c r="P5823" s="7"/>
    </row>
    <row r="5824" spans="1:16" x14ac:dyDescent="0.25">
      <c r="A5824" t="s">
        <v>21</v>
      </c>
      <c r="B5824" t="s">
        <v>22</v>
      </c>
      <c r="C5824" t="s">
        <v>54</v>
      </c>
      <c r="D5824" t="s">
        <v>55</v>
      </c>
      <c r="E5824" t="s">
        <v>56</v>
      </c>
      <c r="F5824" t="s">
        <v>23</v>
      </c>
      <c r="G5824" t="s">
        <v>25</v>
      </c>
      <c r="H5824">
        <v>202001</v>
      </c>
      <c r="I5824">
        <v>76.951999999999998</v>
      </c>
      <c r="J5824">
        <v>2020</v>
      </c>
      <c r="K5824">
        <v>1</v>
      </c>
      <c r="L5824">
        <v>15945</v>
      </c>
      <c r="M5824">
        <v>301905728</v>
      </c>
      <c r="N5824" s="7">
        <v>44002</v>
      </c>
      <c r="P5824" s="7"/>
    </row>
    <row r="5825" spans="1:16" x14ac:dyDescent="0.25">
      <c r="A5825" t="s">
        <v>1045</v>
      </c>
      <c r="B5825" t="s">
        <v>1067</v>
      </c>
      <c r="C5825" t="s">
        <v>1068</v>
      </c>
      <c r="D5825" t="s">
        <v>1069</v>
      </c>
      <c r="E5825" t="s">
        <v>1070</v>
      </c>
      <c r="F5825" t="s">
        <v>1050</v>
      </c>
      <c r="G5825" t="s">
        <v>34</v>
      </c>
      <c r="H5825">
        <v>202001</v>
      </c>
      <c r="I5825">
        <v>54.387099999999997</v>
      </c>
      <c r="J5825">
        <v>2020</v>
      </c>
      <c r="K5825">
        <v>1</v>
      </c>
      <c r="L5825">
        <v>15946</v>
      </c>
      <c r="M5825">
        <v>301706586</v>
      </c>
      <c r="N5825" s="7">
        <v>44005</v>
      </c>
      <c r="P5825" s="7"/>
    </row>
    <row r="5826" spans="1:16" x14ac:dyDescent="0.25">
      <c r="A5826" t="s">
        <v>1045</v>
      </c>
      <c r="B5826" t="s">
        <v>1046</v>
      </c>
      <c r="C5826" t="s">
        <v>1047</v>
      </c>
      <c r="D5826" t="s">
        <v>1048</v>
      </c>
      <c r="E5826" t="s">
        <v>1049</v>
      </c>
      <c r="F5826" t="s">
        <v>1050</v>
      </c>
      <c r="G5826" t="s">
        <v>24</v>
      </c>
      <c r="H5826">
        <v>202001</v>
      </c>
      <c r="I5826">
        <v>255.17330000000001</v>
      </c>
      <c r="J5826">
        <v>2020</v>
      </c>
      <c r="K5826">
        <v>1</v>
      </c>
      <c r="L5826">
        <v>15947</v>
      </c>
      <c r="M5826">
        <v>302106709</v>
      </c>
      <c r="N5826" s="7">
        <v>43871</v>
      </c>
      <c r="P5826" s="7"/>
    </row>
    <row r="5827" spans="1:16" x14ac:dyDescent="0.25">
      <c r="A5827" t="s">
        <v>1045</v>
      </c>
      <c r="B5827" t="s">
        <v>1046</v>
      </c>
      <c r="C5827" t="s">
        <v>1051</v>
      </c>
      <c r="D5827" t="s">
        <v>1052</v>
      </c>
      <c r="E5827" t="s">
        <v>1053</v>
      </c>
      <c r="F5827" t="s">
        <v>1050</v>
      </c>
      <c r="G5827" t="s">
        <v>36</v>
      </c>
      <c r="H5827">
        <v>202001</v>
      </c>
      <c r="I5827">
        <v>205.8571</v>
      </c>
      <c r="J5827">
        <v>2020</v>
      </c>
      <c r="K5827">
        <v>1</v>
      </c>
      <c r="L5827">
        <v>15948</v>
      </c>
      <c r="M5827">
        <v>301905506</v>
      </c>
      <c r="N5827" s="7">
        <v>43987</v>
      </c>
      <c r="P5827" s="7"/>
    </row>
    <row r="5828" spans="1:16" x14ac:dyDescent="0.25">
      <c r="A5828" t="s">
        <v>1028</v>
      </c>
      <c r="B5828" t="s">
        <v>1076</v>
      </c>
      <c r="C5828" t="s">
        <v>1077</v>
      </c>
      <c r="D5828" t="s">
        <v>1078</v>
      </c>
      <c r="E5828" t="s">
        <v>1079</v>
      </c>
      <c r="F5828" t="s">
        <v>1080</v>
      </c>
      <c r="G5828" t="s">
        <v>26</v>
      </c>
      <c r="H5828">
        <v>202001</v>
      </c>
      <c r="I5828">
        <v>184.51310000000001</v>
      </c>
      <c r="J5828">
        <v>2020</v>
      </c>
      <c r="K5828">
        <v>1</v>
      </c>
      <c r="L5828">
        <v>15949</v>
      </c>
      <c r="M5828">
        <v>303009042</v>
      </c>
      <c r="N5828" s="7">
        <v>43932</v>
      </c>
      <c r="P5828" s="7"/>
    </row>
    <row r="5829" spans="1:16" x14ac:dyDescent="0.25">
      <c r="A5829" t="s">
        <v>1045</v>
      </c>
      <c r="B5829" t="s">
        <v>1046</v>
      </c>
      <c r="C5829" t="s">
        <v>1047</v>
      </c>
      <c r="D5829" t="s">
        <v>1048</v>
      </c>
      <c r="E5829" t="s">
        <v>1049</v>
      </c>
      <c r="F5829" t="s">
        <v>1050</v>
      </c>
      <c r="G5829" t="s">
        <v>605</v>
      </c>
      <c r="H5829">
        <v>202001</v>
      </c>
      <c r="I5829">
        <v>254.70580000000001</v>
      </c>
      <c r="J5829">
        <v>2020</v>
      </c>
      <c r="K5829">
        <v>1</v>
      </c>
      <c r="L5829">
        <v>15950</v>
      </c>
      <c r="M5829">
        <v>301406261</v>
      </c>
      <c r="N5829" s="7">
        <v>43974</v>
      </c>
      <c r="P5829" s="7"/>
    </row>
    <row r="5830" spans="1:16" x14ac:dyDescent="0.25">
      <c r="A5830" t="s">
        <v>41</v>
      </c>
      <c r="B5830" t="s">
        <v>22</v>
      </c>
      <c r="C5830" t="s">
        <v>57</v>
      </c>
      <c r="D5830" t="s">
        <v>58</v>
      </c>
      <c r="E5830" t="s">
        <v>59</v>
      </c>
      <c r="F5830" t="s">
        <v>23</v>
      </c>
      <c r="G5830" t="s">
        <v>27</v>
      </c>
      <c r="H5830">
        <v>202001</v>
      </c>
      <c r="I5830">
        <v>133.19460000000001</v>
      </c>
      <c r="J5830">
        <v>2020</v>
      </c>
      <c r="K5830">
        <v>1</v>
      </c>
      <c r="L5830">
        <v>15951</v>
      </c>
      <c r="M5830">
        <v>301806663</v>
      </c>
      <c r="N5830" s="7">
        <v>43963</v>
      </c>
      <c r="P5830" s="7"/>
    </row>
    <row r="5831" spans="1:16" x14ac:dyDescent="0.25">
      <c r="A5831" t="s">
        <v>1028</v>
      </c>
      <c r="B5831" t="s">
        <v>1076</v>
      </c>
      <c r="C5831" t="s">
        <v>1077</v>
      </c>
      <c r="D5831" t="s">
        <v>1078</v>
      </c>
      <c r="E5831" t="s">
        <v>1079</v>
      </c>
      <c r="F5831" t="s">
        <v>1080</v>
      </c>
      <c r="G5831" t="s">
        <v>24</v>
      </c>
      <c r="H5831">
        <v>202001</v>
      </c>
      <c r="I5831">
        <v>170.3131333</v>
      </c>
      <c r="J5831">
        <v>2020</v>
      </c>
      <c r="K5831">
        <v>1</v>
      </c>
      <c r="L5831">
        <v>15952</v>
      </c>
      <c r="M5831">
        <v>301800984</v>
      </c>
      <c r="N5831" s="7">
        <v>43931</v>
      </c>
      <c r="P5831" s="7"/>
    </row>
    <row r="5832" spans="1:16" x14ac:dyDescent="0.25">
      <c r="A5832" t="s">
        <v>1045</v>
      </c>
      <c r="B5832" t="s">
        <v>1046</v>
      </c>
      <c r="C5832" t="s">
        <v>1051</v>
      </c>
      <c r="D5832" t="s">
        <v>1052</v>
      </c>
      <c r="E5832" t="s">
        <v>1053</v>
      </c>
      <c r="F5832" t="s">
        <v>1050</v>
      </c>
      <c r="G5832" t="s">
        <v>15</v>
      </c>
      <c r="H5832">
        <v>202001</v>
      </c>
      <c r="I5832">
        <v>272.2774</v>
      </c>
      <c r="J5832">
        <v>2020</v>
      </c>
      <c r="K5832">
        <v>1</v>
      </c>
      <c r="L5832">
        <v>15953</v>
      </c>
      <c r="M5832">
        <v>302108924</v>
      </c>
      <c r="N5832" s="7">
        <v>43959</v>
      </c>
      <c r="P5832" s="7"/>
    </row>
    <row r="5833" spans="1:16" x14ac:dyDescent="0.25">
      <c r="A5833" t="s">
        <v>1037</v>
      </c>
      <c r="B5833" t="s">
        <v>1038</v>
      </c>
      <c r="C5833" t="s">
        <v>1039</v>
      </c>
      <c r="D5833" t="s">
        <v>1040</v>
      </c>
      <c r="E5833" t="s">
        <v>1041</v>
      </c>
      <c r="F5833" t="s">
        <v>1033</v>
      </c>
      <c r="G5833" t="s">
        <v>30</v>
      </c>
      <c r="H5833">
        <v>202001</v>
      </c>
      <c r="I5833">
        <v>498.16800000000001</v>
      </c>
      <c r="J5833">
        <v>2020</v>
      </c>
      <c r="K5833">
        <v>1</v>
      </c>
      <c r="L5833">
        <v>15954</v>
      </c>
      <c r="M5833">
        <v>302105516</v>
      </c>
      <c r="N5833" s="7">
        <v>43984</v>
      </c>
      <c r="P5833" s="7"/>
    </row>
    <row r="5834" spans="1:16" x14ac:dyDescent="0.25">
      <c r="A5834" t="s">
        <v>1045</v>
      </c>
      <c r="B5834" t="s">
        <v>1054</v>
      </c>
      <c r="C5834" t="s">
        <v>1074</v>
      </c>
      <c r="D5834" t="s">
        <v>1071</v>
      </c>
      <c r="E5834" t="s">
        <v>1075</v>
      </c>
      <c r="F5834" t="s">
        <v>1073</v>
      </c>
      <c r="G5834" t="s">
        <v>30</v>
      </c>
      <c r="H5834">
        <v>202001</v>
      </c>
      <c r="I5834">
        <v>190.82900000000001</v>
      </c>
      <c r="J5834">
        <v>2020</v>
      </c>
      <c r="K5834">
        <v>1</v>
      </c>
      <c r="L5834">
        <v>15955</v>
      </c>
      <c r="M5834">
        <v>302103328</v>
      </c>
      <c r="N5834" s="7">
        <v>43929</v>
      </c>
      <c r="P5834" s="7"/>
    </row>
    <row r="5835" spans="1:16" x14ac:dyDescent="0.25">
      <c r="A5835" t="s">
        <v>1045</v>
      </c>
      <c r="B5835" t="s">
        <v>1060</v>
      </c>
      <c r="C5835" t="s">
        <v>1061</v>
      </c>
      <c r="D5835" t="s">
        <v>1062</v>
      </c>
      <c r="E5835" t="s">
        <v>1063</v>
      </c>
      <c r="F5835" t="s">
        <v>1050</v>
      </c>
      <c r="G5835" t="s">
        <v>24</v>
      </c>
      <c r="H5835">
        <v>202001</v>
      </c>
      <c r="I5835">
        <v>462.11399999999998</v>
      </c>
      <c r="J5835">
        <v>2020</v>
      </c>
      <c r="K5835">
        <v>1</v>
      </c>
      <c r="L5835">
        <v>15956</v>
      </c>
      <c r="M5835">
        <v>302108923</v>
      </c>
      <c r="N5835" s="7">
        <v>43831</v>
      </c>
      <c r="P5835" s="7"/>
    </row>
    <row r="5836" spans="1:16" x14ac:dyDescent="0.25">
      <c r="A5836" t="s">
        <v>1045</v>
      </c>
      <c r="B5836" t="s">
        <v>1054</v>
      </c>
      <c r="C5836" t="s">
        <v>1058</v>
      </c>
      <c r="D5836" t="s">
        <v>1056</v>
      </c>
      <c r="E5836" t="s">
        <v>1059</v>
      </c>
      <c r="F5836" t="s">
        <v>1050</v>
      </c>
      <c r="G5836" t="s">
        <v>53</v>
      </c>
      <c r="H5836">
        <v>202001</v>
      </c>
      <c r="I5836">
        <v>214.9777</v>
      </c>
      <c r="J5836">
        <v>2020</v>
      </c>
      <c r="K5836">
        <v>1</v>
      </c>
      <c r="L5836">
        <v>15957</v>
      </c>
      <c r="M5836">
        <v>302107077</v>
      </c>
      <c r="N5836" s="7">
        <v>43930</v>
      </c>
      <c r="P5836" s="7"/>
    </row>
    <row r="5837" spans="1:16" x14ac:dyDescent="0.25">
      <c r="A5837" t="s">
        <v>1045</v>
      </c>
      <c r="B5837" t="s">
        <v>1054</v>
      </c>
      <c r="C5837" t="s">
        <v>1074</v>
      </c>
      <c r="D5837" t="s">
        <v>1071</v>
      </c>
      <c r="E5837" t="s">
        <v>1075</v>
      </c>
      <c r="F5837" t="s">
        <v>1073</v>
      </c>
      <c r="G5837" t="s">
        <v>31</v>
      </c>
      <c r="H5837">
        <v>202001</v>
      </c>
      <c r="I5837">
        <v>182.179</v>
      </c>
      <c r="J5837">
        <v>2020</v>
      </c>
      <c r="K5837">
        <v>1</v>
      </c>
      <c r="L5837">
        <v>15958</v>
      </c>
      <c r="M5837">
        <v>301806432</v>
      </c>
      <c r="N5837" s="7">
        <v>43906</v>
      </c>
      <c r="P5837" s="7"/>
    </row>
    <row r="5838" spans="1:16" x14ac:dyDescent="0.25">
      <c r="A5838" t="s">
        <v>1045</v>
      </c>
      <c r="B5838" t="s">
        <v>1054</v>
      </c>
      <c r="C5838" t="s">
        <v>1074</v>
      </c>
      <c r="D5838" t="s">
        <v>1071</v>
      </c>
      <c r="E5838" t="s">
        <v>1075</v>
      </c>
      <c r="F5838" t="s">
        <v>1073</v>
      </c>
      <c r="G5838" t="s">
        <v>25</v>
      </c>
      <c r="H5838">
        <v>202001</v>
      </c>
      <c r="I5838">
        <v>136.32259999999999</v>
      </c>
      <c r="J5838">
        <v>2020</v>
      </c>
      <c r="K5838">
        <v>1</v>
      </c>
      <c r="L5838">
        <v>15959</v>
      </c>
      <c r="M5838">
        <v>303004507</v>
      </c>
      <c r="N5838" s="7">
        <v>43856</v>
      </c>
      <c r="P5838" s="7"/>
    </row>
    <row r="5839" spans="1:16" x14ac:dyDescent="0.25">
      <c r="A5839" t="s">
        <v>1045</v>
      </c>
      <c r="B5839" t="s">
        <v>1060</v>
      </c>
      <c r="C5839" t="s">
        <v>1061</v>
      </c>
      <c r="D5839" t="s">
        <v>1062</v>
      </c>
      <c r="E5839" t="s">
        <v>1063</v>
      </c>
      <c r="F5839" t="s">
        <v>1050</v>
      </c>
      <c r="G5839" t="s">
        <v>29</v>
      </c>
      <c r="H5839">
        <v>202001</v>
      </c>
      <c r="I5839">
        <v>484.93869999999998</v>
      </c>
      <c r="J5839">
        <v>2020</v>
      </c>
      <c r="K5839">
        <v>1</v>
      </c>
      <c r="L5839">
        <v>15960</v>
      </c>
      <c r="M5839">
        <v>302109688</v>
      </c>
      <c r="N5839" s="7">
        <v>43963</v>
      </c>
      <c r="P5839" s="7"/>
    </row>
    <row r="5840" spans="1:16" x14ac:dyDescent="0.25">
      <c r="A5840" t="s">
        <v>1045</v>
      </c>
      <c r="B5840" t="s">
        <v>1067</v>
      </c>
      <c r="C5840" t="s">
        <v>1068</v>
      </c>
      <c r="D5840" t="s">
        <v>1069</v>
      </c>
      <c r="E5840" t="s">
        <v>1070</v>
      </c>
      <c r="F5840" t="s">
        <v>1050</v>
      </c>
      <c r="G5840" t="s">
        <v>42</v>
      </c>
      <c r="H5840">
        <v>202001</v>
      </c>
      <c r="I5840">
        <v>71.546999999999997</v>
      </c>
      <c r="J5840">
        <v>2020</v>
      </c>
      <c r="K5840">
        <v>1</v>
      </c>
      <c r="L5840">
        <v>15961</v>
      </c>
      <c r="M5840">
        <v>301502909</v>
      </c>
      <c r="N5840" s="7">
        <v>43880</v>
      </c>
      <c r="P5840" s="7"/>
    </row>
    <row r="5841" spans="1:16" x14ac:dyDescent="0.25">
      <c r="A5841" t="s">
        <v>1045</v>
      </c>
      <c r="B5841" t="s">
        <v>1054</v>
      </c>
      <c r="C5841" t="s">
        <v>1074</v>
      </c>
      <c r="D5841" t="s">
        <v>1071</v>
      </c>
      <c r="E5841" t="s">
        <v>1075</v>
      </c>
      <c r="F5841" t="s">
        <v>1073</v>
      </c>
      <c r="G5841" t="s">
        <v>291</v>
      </c>
      <c r="H5841">
        <v>202001</v>
      </c>
      <c r="I5841">
        <v>171.28890000000001</v>
      </c>
      <c r="J5841">
        <v>2020</v>
      </c>
      <c r="K5841">
        <v>1</v>
      </c>
      <c r="L5841">
        <v>15962</v>
      </c>
      <c r="M5841">
        <v>302107447</v>
      </c>
      <c r="N5841" s="7">
        <v>43861</v>
      </c>
      <c r="P5841" s="7"/>
    </row>
    <row r="5842" spans="1:16" x14ac:dyDescent="0.25">
      <c r="A5842" t="s">
        <v>1045</v>
      </c>
      <c r="B5842" t="s">
        <v>1046</v>
      </c>
      <c r="C5842" t="s">
        <v>1047</v>
      </c>
      <c r="D5842" t="s">
        <v>1048</v>
      </c>
      <c r="E5842" t="s">
        <v>1049</v>
      </c>
      <c r="F5842" t="s">
        <v>1050</v>
      </c>
      <c r="G5842" t="s">
        <v>11</v>
      </c>
      <c r="H5842">
        <v>202001</v>
      </c>
      <c r="I5842">
        <v>222.84</v>
      </c>
      <c r="J5842">
        <v>2020</v>
      </c>
      <c r="K5842">
        <v>1</v>
      </c>
      <c r="L5842">
        <v>15963</v>
      </c>
      <c r="M5842">
        <v>302105745</v>
      </c>
      <c r="N5842" s="7">
        <v>43959</v>
      </c>
      <c r="P5842" s="7"/>
    </row>
    <row r="5843" spans="1:16" x14ac:dyDescent="0.25">
      <c r="A5843" t="s">
        <v>1045</v>
      </c>
      <c r="B5843" t="s">
        <v>1054</v>
      </c>
      <c r="C5843" t="s">
        <v>1058</v>
      </c>
      <c r="D5843" t="s">
        <v>1056</v>
      </c>
      <c r="E5843" t="s">
        <v>1059</v>
      </c>
      <c r="F5843" t="s">
        <v>1050</v>
      </c>
      <c r="G5843" t="s">
        <v>28</v>
      </c>
      <c r="H5843">
        <v>202001</v>
      </c>
      <c r="I5843">
        <v>289</v>
      </c>
      <c r="J5843">
        <v>2020</v>
      </c>
      <c r="K5843">
        <v>1</v>
      </c>
      <c r="L5843">
        <v>15964</v>
      </c>
      <c r="M5843">
        <v>301806438</v>
      </c>
      <c r="N5843" s="7">
        <v>43958</v>
      </c>
      <c r="P5843" s="7"/>
    </row>
    <row r="5844" spans="1:16" x14ac:dyDescent="0.25">
      <c r="A5844" t="s">
        <v>1028</v>
      </c>
      <c r="B5844" t="s">
        <v>1076</v>
      </c>
      <c r="C5844" t="s">
        <v>1077</v>
      </c>
      <c r="D5844" t="s">
        <v>1078</v>
      </c>
      <c r="E5844" t="s">
        <v>1079</v>
      </c>
      <c r="F5844" t="s">
        <v>1080</v>
      </c>
      <c r="G5844" t="s">
        <v>42</v>
      </c>
      <c r="H5844">
        <v>202001</v>
      </c>
      <c r="I5844">
        <v>205.48752500000001</v>
      </c>
      <c r="J5844">
        <v>2020</v>
      </c>
      <c r="K5844">
        <v>1</v>
      </c>
      <c r="L5844">
        <v>15965</v>
      </c>
      <c r="M5844">
        <v>301806099</v>
      </c>
      <c r="N5844" s="7">
        <v>43924</v>
      </c>
      <c r="P5844" s="7"/>
    </row>
    <row r="5845" spans="1:16" x14ac:dyDescent="0.25">
      <c r="A5845" t="s">
        <v>1028</v>
      </c>
      <c r="B5845" t="s">
        <v>1029</v>
      </c>
      <c r="C5845" t="s">
        <v>1034</v>
      </c>
      <c r="D5845" t="s">
        <v>1035</v>
      </c>
      <c r="E5845" t="s">
        <v>1036</v>
      </c>
      <c r="F5845" t="s">
        <v>1033</v>
      </c>
      <c r="G5845" t="s">
        <v>34</v>
      </c>
      <c r="H5845">
        <v>202001</v>
      </c>
      <c r="I5845">
        <v>257.5</v>
      </c>
      <c r="J5845">
        <v>2020</v>
      </c>
      <c r="K5845">
        <v>1</v>
      </c>
      <c r="L5845">
        <v>15966</v>
      </c>
      <c r="M5845">
        <v>302107645</v>
      </c>
      <c r="N5845" s="7">
        <v>43996</v>
      </c>
      <c r="P5845" s="7"/>
    </row>
    <row r="5846" spans="1:16" x14ac:dyDescent="0.25">
      <c r="A5846" t="s">
        <v>1045</v>
      </c>
      <c r="B5846" t="s">
        <v>1046</v>
      </c>
      <c r="C5846" t="s">
        <v>1047</v>
      </c>
      <c r="D5846" t="s">
        <v>1048</v>
      </c>
      <c r="E5846" t="s">
        <v>1049</v>
      </c>
      <c r="F5846" t="s">
        <v>1050</v>
      </c>
      <c r="G5846" t="s">
        <v>33</v>
      </c>
      <c r="H5846">
        <v>202001</v>
      </c>
      <c r="I5846">
        <v>296.06450000000001</v>
      </c>
      <c r="J5846">
        <v>2020</v>
      </c>
      <c r="K5846">
        <v>1</v>
      </c>
      <c r="L5846">
        <v>15967</v>
      </c>
      <c r="M5846">
        <v>301603193</v>
      </c>
      <c r="N5846" s="7">
        <v>43929</v>
      </c>
      <c r="P5846" s="7"/>
    </row>
    <row r="5847" spans="1:16" x14ac:dyDescent="0.25">
      <c r="A5847" t="s">
        <v>1045</v>
      </c>
      <c r="B5847" t="s">
        <v>1046</v>
      </c>
      <c r="C5847" t="s">
        <v>1051</v>
      </c>
      <c r="D5847" t="s">
        <v>1052</v>
      </c>
      <c r="E5847" t="s">
        <v>1053</v>
      </c>
      <c r="F5847" t="s">
        <v>1050</v>
      </c>
      <c r="G5847" t="s">
        <v>291</v>
      </c>
      <c r="H5847">
        <v>202001</v>
      </c>
      <c r="I5847">
        <v>343.8904</v>
      </c>
      <c r="J5847">
        <v>2020</v>
      </c>
      <c r="K5847">
        <v>1</v>
      </c>
      <c r="L5847">
        <v>15968</v>
      </c>
      <c r="M5847">
        <v>301906289</v>
      </c>
      <c r="N5847" s="7">
        <v>43864</v>
      </c>
      <c r="P5847" s="7"/>
    </row>
    <row r="5848" spans="1:16" x14ac:dyDescent="0.25">
      <c r="A5848" t="s">
        <v>1045</v>
      </c>
      <c r="B5848" t="s">
        <v>1067</v>
      </c>
      <c r="C5848" t="s">
        <v>1068</v>
      </c>
      <c r="D5848" t="s">
        <v>1069</v>
      </c>
      <c r="E5848" t="s">
        <v>1070</v>
      </c>
      <c r="F5848" t="s">
        <v>1050</v>
      </c>
      <c r="G5848" t="s">
        <v>25</v>
      </c>
      <c r="H5848">
        <v>202001</v>
      </c>
      <c r="I5848">
        <v>59.427399999999999</v>
      </c>
      <c r="J5848">
        <v>2020</v>
      </c>
      <c r="K5848">
        <v>1</v>
      </c>
      <c r="L5848">
        <v>15969</v>
      </c>
      <c r="M5848">
        <v>301704313</v>
      </c>
      <c r="N5848" s="7">
        <v>43874</v>
      </c>
      <c r="P5848" s="7"/>
    </row>
    <row r="5849" spans="1:16" x14ac:dyDescent="0.25">
      <c r="A5849" t="s">
        <v>1045</v>
      </c>
      <c r="B5849" t="s">
        <v>1067</v>
      </c>
      <c r="C5849" t="s">
        <v>1068</v>
      </c>
      <c r="D5849" t="s">
        <v>1069</v>
      </c>
      <c r="E5849" t="s">
        <v>1070</v>
      </c>
      <c r="F5849" t="s">
        <v>1050</v>
      </c>
      <c r="G5849" t="s">
        <v>27</v>
      </c>
      <c r="H5849">
        <v>202001</v>
      </c>
      <c r="I5849">
        <v>65.760999999999996</v>
      </c>
      <c r="J5849">
        <v>2020</v>
      </c>
      <c r="K5849">
        <v>1</v>
      </c>
      <c r="L5849">
        <v>15970</v>
      </c>
      <c r="M5849">
        <v>301907866</v>
      </c>
      <c r="N5849" s="7">
        <v>43991</v>
      </c>
      <c r="P5849" s="7"/>
    </row>
    <row r="5850" spans="1:16" x14ac:dyDescent="0.25">
      <c r="A5850" t="s">
        <v>1028</v>
      </c>
      <c r="B5850" t="s">
        <v>1029</v>
      </c>
      <c r="C5850" t="s">
        <v>1030</v>
      </c>
      <c r="D5850" t="s">
        <v>1031</v>
      </c>
      <c r="E5850" t="s">
        <v>1032</v>
      </c>
      <c r="F5850" t="s">
        <v>1033</v>
      </c>
      <c r="G5850" t="s">
        <v>34</v>
      </c>
      <c r="H5850">
        <v>202001</v>
      </c>
      <c r="I5850">
        <v>230.66666670000001</v>
      </c>
      <c r="J5850">
        <v>2020</v>
      </c>
      <c r="K5850">
        <v>1</v>
      </c>
      <c r="L5850">
        <v>15971</v>
      </c>
      <c r="M5850">
        <v>302109705</v>
      </c>
      <c r="N5850" s="7">
        <v>43877</v>
      </c>
      <c r="P5850" s="7"/>
    </row>
    <row r="5851" spans="1:16" x14ac:dyDescent="0.25">
      <c r="A5851" t="s">
        <v>1037</v>
      </c>
      <c r="B5851" t="s">
        <v>1038</v>
      </c>
      <c r="C5851" t="s">
        <v>1042</v>
      </c>
      <c r="D5851" t="s">
        <v>1043</v>
      </c>
      <c r="E5851" t="s">
        <v>1044</v>
      </c>
      <c r="F5851" t="s">
        <v>1033</v>
      </c>
      <c r="G5851" t="s">
        <v>24</v>
      </c>
      <c r="H5851">
        <v>202001</v>
      </c>
      <c r="I5851">
        <v>339.68400000000003</v>
      </c>
      <c r="J5851">
        <v>2020</v>
      </c>
      <c r="K5851">
        <v>1</v>
      </c>
      <c r="L5851">
        <v>15972</v>
      </c>
      <c r="M5851">
        <v>302105614</v>
      </c>
      <c r="N5851" s="7">
        <v>44009</v>
      </c>
      <c r="P5851" s="7"/>
    </row>
    <row r="5852" spans="1:16" x14ac:dyDescent="0.25">
      <c r="A5852" t="s">
        <v>1045</v>
      </c>
      <c r="B5852" t="s">
        <v>1054</v>
      </c>
      <c r="C5852" t="s">
        <v>1058</v>
      </c>
      <c r="D5852" t="s">
        <v>1056</v>
      </c>
      <c r="E5852" t="s">
        <v>1059</v>
      </c>
      <c r="F5852" t="s">
        <v>1050</v>
      </c>
      <c r="G5852" t="s">
        <v>10</v>
      </c>
      <c r="H5852">
        <v>202001</v>
      </c>
      <c r="I5852">
        <v>163.49709999999999</v>
      </c>
      <c r="J5852">
        <v>2020</v>
      </c>
      <c r="K5852">
        <v>1</v>
      </c>
      <c r="L5852">
        <v>15973</v>
      </c>
      <c r="M5852">
        <v>301806422</v>
      </c>
      <c r="N5852" s="7">
        <v>44002</v>
      </c>
      <c r="P5852" s="7"/>
    </row>
    <row r="5853" spans="1:16" x14ac:dyDescent="0.25">
      <c r="A5853" t="s">
        <v>1045</v>
      </c>
      <c r="B5853" t="s">
        <v>1067</v>
      </c>
      <c r="C5853" t="s">
        <v>1068</v>
      </c>
      <c r="D5853" t="s">
        <v>1069</v>
      </c>
      <c r="E5853" t="s">
        <v>1070</v>
      </c>
      <c r="F5853" t="s">
        <v>1050</v>
      </c>
      <c r="G5853" t="s">
        <v>12</v>
      </c>
      <c r="H5853">
        <v>202001</v>
      </c>
      <c r="I5853">
        <v>75.378600000000006</v>
      </c>
      <c r="J5853">
        <v>2020</v>
      </c>
      <c r="K5853">
        <v>1</v>
      </c>
      <c r="L5853">
        <v>15974</v>
      </c>
      <c r="M5853">
        <v>302105701</v>
      </c>
      <c r="N5853" s="7">
        <v>43827</v>
      </c>
      <c r="P5853" s="7"/>
    </row>
    <row r="5854" spans="1:16" x14ac:dyDescent="0.25">
      <c r="A5854" t="s">
        <v>1045</v>
      </c>
      <c r="B5854" t="s">
        <v>1046</v>
      </c>
      <c r="C5854" t="s">
        <v>1047</v>
      </c>
      <c r="D5854" t="s">
        <v>1048</v>
      </c>
      <c r="E5854" t="s">
        <v>1049</v>
      </c>
      <c r="F5854" t="s">
        <v>1050</v>
      </c>
      <c r="G5854" t="s">
        <v>291</v>
      </c>
      <c r="H5854">
        <v>202001</v>
      </c>
      <c r="I5854">
        <v>285.31630000000001</v>
      </c>
      <c r="J5854">
        <v>2020</v>
      </c>
      <c r="K5854">
        <v>1</v>
      </c>
      <c r="L5854">
        <v>15975</v>
      </c>
      <c r="M5854">
        <v>301806426</v>
      </c>
      <c r="N5854" s="7">
        <v>43940</v>
      </c>
      <c r="P5854" s="7"/>
    </row>
    <row r="5855" spans="1:16" x14ac:dyDescent="0.25">
      <c r="A5855" t="s">
        <v>1045</v>
      </c>
      <c r="B5855" t="s">
        <v>1046</v>
      </c>
      <c r="C5855" t="s">
        <v>1051</v>
      </c>
      <c r="D5855" t="s">
        <v>1052</v>
      </c>
      <c r="E5855" t="s">
        <v>1053</v>
      </c>
      <c r="F5855" t="s">
        <v>1050</v>
      </c>
      <c r="G5855" t="s">
        <v>30</v>
      </c>
      <c r="H5855">
        <v>202001</v>
      </c>
      <c r="I5855">
        <v>347.21609999999998</v>
      </c>
      <c r="J5855">
        <v>2020</v>
      </c>
      <c r="K5855">
        <v>1</v>
      </c>
      <c r="L5855">
        <v>15976</v>
      </c>
      <c r="M5855">
        <v>302104503</v>
      </c>
      <c r="N5855" s="7">
        <v>43958</v>
      </c>
      <c r="P5855" s="7"/>
    </row>
    <row r="5856" spans="1:16" x14ac:dyDescent="0.25">
      <c r="A5856" t="s">
        <v>41</v>
      </c>
      <c r="B5856" t="s">
        <v>22</v>
      </c>
      <c r="C5856" t="s">
        <v>57</v>
      </c>
      <c r="D5856" t="s">
        <v>58</v>
      </c>
      <c r="E5856" t="s">
        <v>59</v>
      </c>
      <c r="F5856" t="s">
        <v>23</v>
      </c>
      <c r="G5856" t="s">
        <v>26</v>
      </c>
      <c r="H5856">
        <v>202001</v>
      </c>
      <c r="I5856">
        <v>133.19460000000001</v>
      </c>
      <c r="J5856">
        <v>2020</v>
      </c>
      <c r="K5856">
        <v>1</v>
      </c>
      <c r="L5856">
        <v>15977</v>
      </c>
      <c r="M5856">
        <v>302109585</v>
      </c>
      <c r="N5856" s="7">
        <v>43859</v>
      </c>
      <c r="P5856" s="7"/>
    </row>
    <row r="5857" spans="1:16" x14ac:dyDescent="0.25">
      <c r="A5857" t="s">
        <v>1045</v>
      </c>
      <c r="B5857" t="s">
        <v>1054</v>
      </c>
      <c r="C5857" t="s">
        <v>1058</v>
      </c>
      <c r="D5857" t="s">
        <v>1056</v>
      </c>
      <c r="E5857" t="s">
        <v>1059</v>
      </c>
      <c r="F5857" t="s">
        <v>1050</v>
      </c>
      <c r="G5857" t="s">
        <v>29</v>
      </c>
      <c r="H5857">
        <v>202001</v>
      </c>
      <c r="I5857">
        <v>162.96770000000001</v>
      </c>
      <c r="J5857">
        <v>2020</v>
      </c>
      <c r="K5857">
        <v>1</v>
      </c>
      <c r="L5857">
        <v>15978</v>
      </c>
      <c r="M5857">
        <v>301800989</v>
      </c>
      <c r="N5857" s="7">
        <v>43906</v>
      </c>
      <c r="P5857" s="7"/>
    </row>
    <row r="5858" spans="1:16" x14ac:dyDescent="0.25">
      <c r="A5858" t="s">
        <v>1045</v>
      </c>
      <c r="B5858" t="s">
        <v>1060</v>
      </c>
      <c r="C5858" t="s">
        <v>1064</v>
      </c>
      <c r="D5858" t="s">
        <v>1065</v>
      </c>
      <c r="E5858" t="s">
        <v>1066</v>
      </c>
      <c r="F5858" t="s">
        <v>1050</v>
      </c>
      <c r="G5858" t="s">
        <v>32</v>
      </c>
      <c r="H5858">
        <v>202001</v>
      </c>
      <c r="I5858">
        <v>784.39</v>
      </c>
      <c r="J5858">
        <v>2020</v>
      </c>
      <c r="K5858">
        <v>1</v>
      </c>
      <c r="L5858">
        <v>15979</v>
      </c>
      <c r="M5858">
        <v>302107759</v>
      </c>
      <c r="N5858" s="7">
        <v>43880</v>
      </c>
      <c r="P5858" s="7"/>
    </row>
    <row r="5859" spans="1:16" x14ac:dyDescent="0.25">
      <c r="A5859" t="s">
        <v>1045</v>
      </c>
      <c r="B5859" t="s">
        <v>1067</v>
      </c>
      <c r="C5859" t="s">
        <v>1068</v>
      </c>
      <c r="D5859" t="s">
        <v>1069</v>
      </c>
      <c r="E5859" t="s">
        <v>1070</v>
      </c>
      <c r="F5859" t="s">
        <v>1050</v>
      </c>
      <c r="G5859" t="s">
        <v>33</v>
      </c>
      <c r="H5859">
        <v>202001</v>
      </c>
      <c r="I5859">
        <v>45.290300000000002</v>
      </c>
      <c r="J5859">
        <v>2020</v>
      </c>
      <c r="K5859">
        <v>1</v>
      </c>
      <c r="L5859">
        <v>15980</v>
      </c>
      <c r="M5859">
        <v>302108585</v>
      </c>
      <c r="N5859" s="7">
        <v>43992</v>
      </c>
      <c r="P5859" s="7"/>
    </row>
    <row r="5860" spans="1:16" x14ac:dyDescent="0.25">
      <c r="A5860" t="s">
        <v>1045</v>
      </c>
      <c r="B5860" t="s">
        <v>1046</v>
      </c>
      <c r="C5860" t="s">
        <v>1051</v>
      </c>
      <c r="D5860" t="s">
        <v>1052</v>
      </c>
      <c r="E5860" t="s">
        <v>1053</v>
      </c>
      <c r="F5860" t="s">
        <v>1050</v>
      </c>
      <c r="G5860" t="s">
        <v>25</v>
      </c>
      <c r="H5860">
        <v>202001</v>
      </c>
      <c r="I5860">
        <v>286.73680000000002</v>
      </c>
      <c r="J5860">
        <v>2020</v>
      </c>
      <c r="K5860">
        <v>1</v>
      </c>
      <c r="L5860">
        <v>15981</v>
      </c>
      <c r="M5860">
        <v>303005921</v>
      </c>
      <c r="N5860" s="7">
        <v>43829</v>
      </c>
      <c r="P5860" s="7"/>
    </row>
    <row r="5861" spans="1:16" x14ac:dyDescent="0.25">
      <c r="A5861" t="s">
        <v>1028</v>
      </c>
      <c r="B5861" t="s">
        <v>1029</v>
      </c>
      <c r="C5861" t="s">
        <v>1030</v>
      </c>
      <c r="D5861" t="s">
        <v>1031</v>
      </c>
      <c r="E5861" t="s">
        <v>1032</v>
      </c>
      <c r="F5861" t="s">
        <v>1033</v>
      </c>
      <c r="G5861" t="s">
        <v>35</v>
      </c>
      <c r="H5861">
        <v>202001</v>
      </c>
      <c r="I5861">
        <v>222.208325</v>
      </c>
      <c r="J5861">
        <v>2020</v>
      </c>
      <c r="K5861">
        <v>1</v>
      </c>
      <c r="L5861">
        <v>15982</v>
      </c>
      <c r="M5861">
        <v>302106248</v>
      </c>
      <c r="N5861" s="7">
        <v>43972</v>
      </c>
      <c r="P5861" s="7"/>
    </row>
    <row r="5862" spans="1:16" x14ac:dyDescent="0.25">
      <c r="A5862" t="s">
        <v>1028</v>
      </c>
      <c r="B5862" t="s">
        <v>1029</v>
      </c>
      <c r="C5862" t="s">
        <v>1034</v>
      </c>
      <c r="D5862" t="s">
        <v>1035</v>
      </c>
      <c r="E5862" t="s">
        <v>1036</v>
      </c>
      <c r="F5862" t="s">
        <v>1033</v>
      </c>
      <c r="G5862" t="s">
        <v>27</v>
      </c>
      <c r="H5862">
        <v>202001</v>
      </c>
      <c r="I5862">
        <v>196.72970000000001</v>
      </c>
      <c r="J5862">
        <v>2020</v>
      </c>
      <c r="K5862">
        <v>1</v>
      </c>
      <c r="L5862">
        <v>15983</v>
      </c>
      <c r="M5862">
        <v>302109696</v>
      </c>
      <c r="N5862" s="7">
        <v>43926</v>
      </c>
      <c r="P5862" s="7"/>
    </row>
    <row r="5863" spans="1:16" x14ac:dyDescent="0.25">
      <c r="A5863" t="s">
        <v>21</v>
      </c>
      <c r="B5863" t="s">
        <v>22</v>
      </c>
      <c r="C5863" t="s">
        <v>47</v>
      </c>
      <c r="D5863" t="s">
        <v>48</v>
      </c>
      <c r="E5863" t="s">
        <v>49</v>
      </c>
      <c r="F5863" t="s">
        <v>23</v>
      </c>
      <c r="G5863" t="s">
        <v>35</v>
      </c>
      <c r="H5863">
        <v>202001</v>
      </c>
      <c r="I5863">
        <v>67.22</v>
      </c>
      <c r="J5863">
        <v>2020</v>
      </c>
      <c r="K5863">
        <v>1</v>
      </c>
      <c r="L5863">
        <v>15984</v>
      </c>
      <c r="M5863">
        <v>301806362</v>
      </c>
      <c r="N5863" s="7">
        <v>43865</v>
      </c>
      <c r="P5863" s="7"/>
    </row>
    <row r="5864" spans="1:16" x14ac:dyDescent="0.25">
      <c r="A5864" t="s">
        <v>1045</v>
      </c>
      <c r="B5864" t="s">
        <v>1060</v>
      </c>
      <c r="C5864" t="s">
        <v>1061</v>
      </c>
      <c r="D5864" t="s">
        <v>1062</v>
      </c>
      <c r="E5864" t="s">
        <v>1063</v>
      </c>
      <c r="F5864" t="s">
        <v>1050</v>
      </c>
      <c r="G5864" t="s">
        <v>32</v>
      </c>
      <c r="H5864">
        <v>202001</v>
      </c>
      <c r="I5864">
        <v>703.65369999999996</v>
      </c>
      <c r="J5864">
        <v>2020</v>
      </c>
      <c r="K5864">
        <v>1</v>
      </c>
      <c r="L5864">
        <v>15985</v>
      </c>
      <c r="M5864">
        <v>303008121</v>
      </c>
      <c r="N5864" s="7">
        <v>43914</v>
      </c>
      <c r="P5864" s="7"/>
    </row>
    <row r="5865" spans="1:16" x14ac:dyDescent="0.25">
      <c r="A5865" t="s">
        <v>1045</v>
      </c>
      <c r="B5865" t="s">
        <v>1067</v>
      </c>
      <c r="C5865" t="s">
        <v>1068</v>
      </c>
      <c r="D5865" t="s">
        <v>1069</v>
      </c>
      <c r="E5865" t="s">
        <v>1070</v>
      </c>
      <c r="F5865" t="s">
        <v>1050</v>
      </c>
      <c r="G5865" t="s">
        <v>26</v>
      </c>
      <c r="H5865">
        <v>202001</v>
      </c>
      <c r="I5865">
        <v>65.956900000000005</v>
      </c>
      <c r="J5865">
        <v>2020</v>
      </c>
      <c r="K5865">
        <v>1</v>
      </c>
      <c r="L5865">
        <v>15986</v>
      </c>
      <c r="M5865">
        <v>302111216</v>
      </c>
      <c r="N5865" s="7">
        <v>43984</v>
      </c>
      <c r="P5865" s="7"/>
    </row>
    <row r="5866" spans="1:16" x14ac:dyDescent="0.25">
      <c r="A5866" t="s">
        <v>1045</v>
      </c>
      <c r="B5866" t="s">
        <v>1054</v>
      </c>
      <c r="C5866" t="s">
        <v>1074</v>
      </c>
      <c r="D5866" t="s">
        <v>1071</v>
      </c>
      <c r="E5866" t="s">
        <v>1075</v>
      </c>
      <c r="F5866" t="s">
        <v>1073</v>
      </c>
      <c r="G5866" t="s">
        <v>53</v>
      </c>
      <c r="H5866">
        <v>202001</v>
      </c>
      <c r="I5866">
        <v>137.9</v>
      </c>
      <c r="J5866">
        <v>2020</v>
      </c>
      <c r="K5866">
        <v>1</v>
      </c>
      <c r="L5866">
        <v>15987</v>
      </c>
      <c r="M5866">
        <v>301806438</v>
      </c>
      <c r="N5866" s="7">
        <v>43957</v>
      </c>
      <c r="P5866" s="7"/>
    </row>
    <row r="5867" spans="1:16" x14ac:dyDescent="0.25">
      <c r="A5867" t="s">
        <v>1045</v>
      </c>
      <c r="B5867" t="s">
        <v>1054</v>
      </c>
      <c r="C5867" t="s">
        <v>1074</v>
      </c>
      <c r="D5867" t="s">
        <v>1071</v>
      </c>
      <c r="E5867" t="s">
        <v>1075</v>
      </c>
      <c r="F5867" t="s">
        <v>1073</v>
      </c>
      <c r="G5867" t="s">
        <v>11</v>
      </c>
      <c r="H5867">
        <v>202001</v>
      </c>
      <c r="I5867">
        <v>141.78</v>
      </c>
      <c r="J5867">
        <v>2020</v>
      </c>
      <c r="K5867">
        <v>1</v>
      </c>
      <c r="L5867">
        <v>15988</v>
      </c>
      <c r="M5867">
        <v>303004417</v>
      </c>
      <c r="N5867" s="7">
        <v>43961</v>
      </c>
      <c r="P5867" s="7"/>
    </row>
    <row r="5868" spans="1:16" x14ac:dyDescent="0.25">
      <c r="A5868" t="s">
        <v>1028</v>
      </c>
      <c r="B5868" t="s">
        <v>1081</v>
      </c>
      <c r="C5868" t="s">
        <v>1082</v>
      </c>
      <c r="D5868" t="s">
        <v>1083</v>
      </c>
      <c r="E5868" t="s">
        <v>1084</v>
      </c>
      <c r="F5868" t="s">
        <v>1080</v>
      </c>
      <c r="G5868" t="s">
        <v>26</v>
      </c>
      <c r="H5868">
        <v>202001</v>
      </c>
      <c r="I5868">
        <v>360</v>
      </c>
      <c r="J5868">
        <v>2020</v>
      </c>
      <c r="K5868">
        <v>1</v>
      </c>
      <c r="L5868">
        <v>15989</v>
      </c>
      <c r="M5868">
        <v>303000126</v>
      </c>
      <c r="N5868" s="7">
        <v>43849</v>
      </c>
      <c r="P5868" s="7"/>
    </row>
    <row r="5869" spans="1:16" x14ac:dyDescent="0.25">
      <c r="A5869" t="s">
        <v>1045</v>
      </c>
      <c r="B5869" t="s">
        <v>1060</v>
      </c>
      <c r="C5869" t="s">
        <v>1064</v>
      </c>
      <c r="D5869" t="s">
        <v>1065</v>
      </c>
      <c r="E5869" t="s">
        <v>1066</v>
      </c>
      <c r="F5869" t="s">
        <v>1050</v>
      </c>
      <c r="G5869" t="s">
        <v>24</v>
      </c>
      <c r="H5869">
        <v>202001</v>
      </c>
      <c r="I5869">
        <v>555.01070000000004</v>
      </c>
      <c r="J5869">
        <v>2020</v>
      </c>
      <c r="K5869">
        <v>1</v>
      </c>
      <c r="L5869">
        <v>15990</v>
      </c>
      <c r="M5869">
        <v>301705219</v>
      </c>
      <c r="N5869" s="7">
        <v>43840</v>
      </c>
      <c r="P5869" s="7"/>
    </row>
    <row r="5870" spans="1:16" x14ac:dyDescent="0.25">
      <c r="A5870" t="s">
        <v>1045</v>
      </c>
      <c r="B5870" t="s">
        <v>1054</v>
      </c>
      <c r="C5870" t="s">
        <v>1058</v>
      </c>
      <c r="D5870" t="s">
        <v>1056</v>
      </c>
      <c r="E5870" t="s">
        <v>1059</v>
      </c>
      <c r="F5870" t="s">
        <v>1050</v>
      </c>
      <c r="G5870" t="s">
        <v>36</v>
      </c>
      <c r="H5870">
        <v>202001</v>
      </c>
      <c r="I5870">
        <v>150.3331</v>
      </c>
      <c r="J5870">
        <v>2020</v>
      </c>
      <c r="K5870">
        <v>1</v>
      </c>
      <c r="L5870">
        <v>15991</v>
      </c>
      <c r="M5870">
        <v>303004219</v>
      </c>
      <c r="N5870" s="7">
        <v>43926</v>
      </c>
      <c r="P5870" s="7"/>
    </row>
    <row r="5871" spans="1:16" x14ac:dyDescent="0.25">
      <c r="A5871" t="s">
        <v>1045</v>
      </c>
      <c r="B5871" t="s">
        <v>1060</v>
      </c>
      <c r="C5871" t="s">
        <v>1064</v>
      </c>
      <c r="D5871" t="s">
        <v>1065</v>
      </c>
      <c r="E5871" t="s">
        <v>1066</v>
      </c>
      <c r="F5871" t="s">
        <v>1050</v>
      </c>
      <c r="G5871" t="s">
        <v>27</v>
      </c>
      <c r="H5871">
        <v>202001</v>
      </c>
      <c r="I5871">
        <v>597.55139999999994</v>
      </c>
      <c r="J5871">
        <v>2020</v>
      </c>
      <c r="K5871">
        <v>1</v>
      </c>
      <c r="L5871">
        <v>15992</v>
      </c>
      <c r="M5871">
        <v>301806231</v>
      </c>
      <c r="N5871" s="7">
        <v>43987</v>
      </c>
      <c r="P5871" s="7"/>
    </row>
    <row r="5872" spans="1:16" x14ac:dyDescent="0.25">
      <c r="A5872" t="s">
        <v>1028</v>
      </c>
      <c r="B5872" t="s">
        <v>1076</v>
      </c>
      <c r="C5872" t="s">
        <v>1077</v>
      </c>
      <c r="D5872" t="s">
        <v>1078</v>
      </c>
      <c r="E5872" t="s">
        <v>1079</v>
      </c>
      <c r="F5872" t="s">
        <v>1080</v>
      </c>
      <c r="G5872" t="s">
        <v>15</v>
      </c>
      <c r="H5872">
        <v>202001</v>
      </c>
      <c r="I5872">
        <v>178.18785</v>
      </c>
      <c r="J5872">
        <v>2020</v>
      </c>
      <c r="K5872">
        <v>1</v>
      </c>
      <c r="L5872">
        <v>15993</v>
      </c>
      <c r="M5872">
        <v>301601881</v>
      </c>
      <c r="N5872" s="7">
        <v>43826</v>
      </c>
      <c r="P5872" s="7"/>
    </row>
    <row r="5873" spans="1:16" x14ac:dyDescent="0.25">
      <c r="A5873" t="s">
        <v>1028</v>
      </c>
      <c r="B5873" t="s">
        <v>1076</v>
      </c>
      <c r="C5873" t="s">
        <v>1077</v>
      </c>
      <c r="D5873" t="s">
        <v>1078</v>
      </c>
      <c r="E5873" t="s">
        <v>1079</v>
      </c>
      <c r="F5873" t="s">
        <v>1080</v>
      </c>
      <c r="G5873" t="s">
        <v>323</v>
      </c>
      <c r="H5873">
        <v>202001</v>
      </c>
      <c r="I5873">
        <v>181.2687</v>
      </c>
      <c r="J5873">
        <v>2020</v>
      </c>
      <c r="K5873">
        <v>1</v>
      </c>
      <c r="L5873">
        <v>15994</v>
      </c>
      <c r="M5873">
        <v>302108930</v>
      </c>
      <c r="N5873" s="7">
        <v>43994</v>
      </c>
      <c r="P5873" s="7"/>
    </row>
    <row r="5874" spans="1:16" x14ac:dyDescent="0.25">
      <c r="A5874" t="s">
        <v>1045</v>
      </c>
      <c r="B5874" t="s">
        <v>1054</v>
      </c>
      <c r="C5874" t="s">
        <v>1058</v>
      </c>
      <c r="D5874" t="s">
        <v>1056</v>
      </c>
      <c r="E5874" t="s">
        <v>1059</v>
      </c>
      <c r="F5874" t="s">
        <v>1050</v>
      </c>
      <c r="G5874" t="s">
        <v>11</v>
      </c>
      <c r="H5874">
        <v>202001</v>
      </c>
      <c r="I5874">
        <v>223.75</v>
      </c>
      <c r="J5874">
        <v>2020</v>
      </c>
      <c r="K5874">
        <v>1</v>
      </c>
      <c r="L5874">
        <v>15995</v>
      </c>
      <c r="M5874">
        <v>302108919</v>
      </c>
      <c r="N5874" s="7">
        <v>43978</v>
      </c>
      <c r="P5874" s="7"/>
    </row>
    <row r="5875" spans="1:16" x14ac:dyDescent="0.25">
      <c r="A5875" t="s">
        <v>1028</v>
      </c>
      <c r="B5875" t="s">
        <v>1076</v>
      </c>
      <c r="C5875" t="s">
        <v>1077</v>
      </c>
      <c r="D5875" t="s">
        <v>1078</v>
      </c>
      <c r="E5875" t="s">
        <v>1079</v>
      </c>
      <c r="F5875" t="s">
        <v>1080</v>
      </c>
      <c r="G5875" t="s">
        <v>605</v>
      </c>
      <c r="H5875">
        <v>202001</v>
      </c>
      <c r="I5875">
        <v>175.3365</v>
      </c>
      <c r="J5875">
        <v>2020</v>
      </c>
      <c r="K5875">
        <v>1</v>
      </c>
      <c r="L5875">
        <v>15996</v>
      </c>
      <c r="M5875">
        <v>303006416</v>
      </c>
      <c r="N5875" s="7">
        <v>43988</v>
      </c>
      <c r="P5875" s="7"/>
    </row>
    <row r="5876" spans="1:16" x14ac:dyDescent="0.25">
      <c r="A5876" t="s">
        <v>1037</v>
      </c>
      <c r="B5876" t="s">
        <v>1038</v>
      </c>
      <c r="C5876" t="s">
        <v>1039</v>
      </c>
      <c r="D5876" t="s">
        <v>1040</v>
      </c>
      <c r="E5876" t="s">
        <v>1041</v>
      </c>
      <c r="F5876" t="s">
        <v>1033</v>
      </c>
      <c r="G5876" t="s">
        <v>28</v>
      </c>
      <c r="H5876">
        <v>202001</v>
      </c>
      <c r="I5876">
        <v>440.8</v>
      </c>
      <c r="J5876">
        <v>2020</v>
      </c>
      <c r="K5876">
        <v>1</v>
      </c>
      <c r="L5876">
        <v>15997</v>
      </c>
      <c r="M5876">
        <v>303006439</v>
      </c>
      <c r="N5876" s="7">
        <v>43836</v>
      </c>
      <c r="P5876" s="7"/>
    </row>
    <row r="5877" spans="1:16" x14ac:dyDescent="0.25">
      <c r="A5877" t="s">
        <v>1045</v>
      </c>
      <c r="B5877" t="s">
        <v>1046</v>
      </c>
      <c r="C5877" t="s">
        <v>1047</v>
      </c>
      <c r="D5877" t="s">
        <v>1048</v>
      </c>
      <c r="E5877" t="s">
        <v>1049</v>
      </c>
      <c r="F5877" t="s">
        <v>1050</v>
      </c>
      <c r="G5877" t="s">
        <v>42</v>
      </c>
      <c r="H5877">
        <v>202001</v>
      </c>
      <c r="I5877">
        <v>289.63420000000002</v>
      </c>
      <c r="J5877">
        <v>2020</v>
      </c>
      <c r="K5877">
        <v>1</v>
      </c>
      <c r="L5877">
        <v>15998</v>
      </c>
      <c r="M5877">
        <v>302109582</v>
      </c>
      <c r="N5877" s="7">
        <v>43952</v>
      </c>
      <c r="P5877" s="7"/>
    </row>
    <row r="5878" spans="1:16" x14ac:dyDescent="0.25">
      <c r="A5878" t="s">
        <v>1045</v>
      </c>
      <c r="B5878" t="s">
        <v>1067</v>
      </c>
      <c r="C5878" t="s">
        <v>1068</v>
      </c>
      <c r="D5878" t="s">
        <v>1069</v>
      </c>
      <c r="E5878" t="s">
        <v>1070</v>
      </c>
      <c r="F5878" t="s">
        <v>1050</v>
      </c>
      <c r="G5878" t="s">
        <v>291</v>
      </c>
      <c r="H5878">
        <v>202001</v>
      </c>
      <c r="I5878">
        <v>74.783500000000004</v>
      </c>
      <c r="J5878">
        <v>2020</v>
      </c>
      <c r="K5878">
        <v>1</v>
      </c>
      <c r="L5878">
        <v>15999</v>
      </c>
      <c r="M5878">
        <v>303008550</v>
      </c>
      <c r="N5878" s="7">
        <v>43880</v>
      </c>
      <c r="P5878" s="7"/>
    </row>
    <row r="5879" spans="1:16" x14ac:dyDescent="0.25">
      <c r="A5879" t="s">
        <v>1045</v>
      </c>
      <c r="B5879" t="s">
        <v>1060</v>
      </c>
      <c r="C5879" t="s">
        <v>1061</v>
      </c>
      <c r="D5879" t="s">
        <v>1062</v>
      </c>
      <c r="E5879" t="s">
        <v>1063</v>
      </c>
      <c r="F5879" t="s">
        <v>1050</v>
      </c>
      <c r="G5879" t="s">
        <v>12</v>
      </c>
      <c r="H5879">
        <v>202001</v>
      </c>
      <c r="I5879">
        <v>489.28230000000002</v>
      </c>
      <c r="J5879">
        <v>2020</v>
      </c>
      <c r="K5879">
        <v>1</v>
      </c>
      <c r="L5879">
        <v>16000</v>
      </c>
      <c r="M5879">
        <v>302106927</v>
      </c>
      <c r="N5879" s="7">
        <v>43951</v>
      </c>
      <c r="P5879" s="7"/>
    </row>
    <row r="5880" spans="1:16" x14ac:dyDescent="0.25">
      <c r="A5880" t="s">
        <v>21</v>
      </c>
      <c r="B5880" t="s">
        <v>22</v>
      </c>
      <c r="C5880" t="s">
        <v>54</v>
      </c>
      <c r="D5880" t="s">
        <v>55</v>
      </c>
      <c r="E5880" t="s">
        <v>56</v>
      </c>
      <c r="F5880" t="s">
        <v>23</v>
      </c>
      <c r="G5880" t="s">
        <v>26</v>
      </c>
      <c r="H5880">
        <v>202001</v>
      </c>
      <c r="I5880">
        <v>103.1251</v>
      </c>
      <c r="J5880">
        <v>2020</v>
      </c>
      <c r="K5880">
        <v>1</v>
      </c>
      <c r="L5880">
        <v>16001</v>
      </c>
      <c r="M5880">
        <v>302109816</v>
      </c>
      <c r="N5880" s="7">
        <v>43885</v>
      </c>
      <c r="P5880" s="7"/>
    </row>
    <row r="5881" spans="1:16" x14ac:dyDescent="0.25">
      <c r="A5881" t="s">
        <v>1045</v>
      </c>
      <c r="B5881" t="s">
        <v>1054</v>
      </c>
      <c r="C5881" t="s">
        <v>1055</v>
      </c>
      <c r="D5881" t="s">
        <v>1056</v>
      </c>
      <c r="E5881" t="s">
        <v>1057</v>
      </c>
      <c r="F5881" t="s">
        <v>1050</v>
      </c>
      <c r="G5881" t="s">
        <v>27</v>
      </c>
      <c r="H5881">
        <v>202001</v>
      </c>
      <c r="I5881">
        <v>187.1773</v>
      </c>
      <c r="J5881">
        <v>2020</v>
      </c>
      <c r="K5881">
        <v>1</v>
      </c>
      <c r="L5881">
        <v>16002</v>
      </c>
      <c r="M5881">
        <v>303006687</v>
      </c>
      <c r="N5881" s="7">
        <v>43839</v>
      </c>
      <c r="P5881" s="7"/>
    </row>
    <row r="5882" spans="1:16" x14ac:dyDescent="0.25">
      <c r="A5882" t="s">
        <v>1045</v>
      </c>
      <c r="B5882" t="s">
        <v>1060</v>
      </c>
      <c r="C5882" t="s">
        <v>1061</v>
      </c>
      <c r="D5882" t="s">
        <v>1062</v>
      </c>
      <c r="E5882" t="s">
        <v>1063</v>
      </c>
      <c r="F5882" t="s">
        <v>1050</v>
      </c>
      <c r="G5882" t="s">
        <v>585</v>
      </c>
      <c r="H5882">
        <v>202001</v>
      </c>
      <c r="I5882">
        <v>356.98820000000001</v>
      </c>
      <c r="J5882">
        <v>2020</v>
      </c>
      <c r="K5882">
        <v>1</v>
      </c>
      <c r="L5882">
        <v>16003</v>
      </c>
      <c r="M5882">
        <v>301304970</v>
      </c>
      <c r="N5882" s="7">
        <v>43923</v>
      </c>
      <c r="P5882" s="7"/>
    </row>
    <row r="5883" spans="1:16" x14ac:dyDescent="0.25">
      <c r="A5883" t="s">
        <v>21</v>
      </c>
      <c r="B5883" t="s">
        <v>22</v>
      </c>
      <c r="C5883" t="s">
        <v>47</v>
      </c>
      <c r="D5883" t="s">
        <v>48</v>
      </c>
      <c r="E5883" t="s">
        <v>49</v>
      </c>
      <c r="F5883" t="s">
        <v>23</v>
      </c>
      <c r="G5883" t="s">
        <v>31</v>
      </c>
      <c r="H5883">
        <v>202001</v>
      </c>
      <c r="I5883">
        <v>122.7135</v>
      </c>
      <c r="J5883">
        <v>2020</v>
      </c>
      <c r="K5883">
        <v>1</v>
      </c>
      <c r="L5883">
        <v>16004</v>
      </c>
      <c r="M5883">
        <v>302108926</v>
      </c>
      <c r="N5883" s="7">
        <v>43982</v>
      </c>
      <c r="P5883" s="7"/>
    </row>
    <row r="5884" spans="1:16" x14ac:dyDescent="0.25">
      <c r="A5884" t="s">
        <v>21</v>
      </c>
      <c r="B5884" t="s">
        <v>22</v>
      </c>
      <c r="C5884" t="s">
        <v>47</v>
      </c>
      <c r="D5884" t="s">
        <v>48</v>
      </c>
      <c r="E5884" t="s">
        <v>49</v>
      </c>
      <c r="F5884" t="s">
        <v>23</v>
      </c>
      <c r="G5884" t="s">
        <v>10</v>
      </c>
      <c r="H5884">
        <v>202001</v>
      </c>
      <c r="I5884">
        <v>106.09</v>
      </c>
      <c r="J5884">
        <v>2020</v>
      </c>
      <c r="K5884">
        <v>1</v>
      </c>
      <c r="L5884">
        <v>16005</v>
      </c>
      <c r="M5884">
        <v>302106142</v>
      </c>
      <c r="N5884" s="7">
        <v>43846</v>
      </c>
      <c r="P5884" s="7"/>
    </row>
    <row r="5885" spans="1:16" x14ac:dyDescent="0.25">
      <c r="A5885" t="s">
        <v>1028</v>
      </c>
      <c r="B5885" t="s">
        <v>1076</v>
      </c>
      <c r="C5885" t="s">
        <v>1077</v>
      </c>
      <c r="D5885" t="s">
        <v>1078</v>
      </c>
      <c r="E5885" t="s">
        <v>1079</v>
      </c>
      <c r="F5885" t="s">
        <v>1080</v>
      </c>
      <c r="G5885" t="s">
        <v>349</v>
      </c>
      <c r="H5885">
        <v>202001</v>
      </c>
      <c r="I5885">
        <v>157.2903</v>
      </c>
      <c r="J5885">
        <v>2020</v>
      </c>
      <c r="K5885">
        <v>1</v>
      </c>
      <c r="L5885">
        <v>16006</v>
      </c>
      <c r="M5885">
        <v>302108902</v>
      </c>
      <c r="N5885" s="7">
        <v>43990</v>
      </c>
      <c r="P5885" s="7"/>
    </row>
    <row r="5886" spans="1:16" x14ac:dyDescent="0.25">
      <c r="A5886" t="s">
        <v>1028</v>
      </c>
      <c r="B5886" t="s">
        <v>1076</v>
      </c>
      <c r="C5886" t="s">
        <v>1077</v>
      </c>
      <c r="D5886" t="s">
        <v>1078</v>
      </c>
      <c r="E5886" t="s">
        <v>1079</v>
      </c>
      <c r="F5886" t="s">
        <v>1080</v>
      </c>
      <c r="G5886" t="s">
        <v>34</v>
      </c>
      <c r="H5886">
        <v>202001</v>
      </c>
      <c r="I5886">
        <v>226.4097333</v>
      </c>
      <c r="J5886">
        <v>2020</v>
      </c>
      <c r="K5886">
        <v>1</v>
      </c>
      <c r="L5886">
        <v>16007</v>
      </c>
      <c r="M5886">
        <v>302105167</v>
      </c>
      <c r="N5886" s="7">
        <v>43989</v>
      </c>
      <c r="P5886" s="7"/>
    </row>
    <row r="5887" spans="1:16" x14ac:dyDescent="0.25">
      <c r="A5887" t="s">
        <v>1028</v>
      </c>
      <c r="B5887" t="s">
        <v>1076</v>
      </c>
      <c r="C5887" t="s">
        <v>1077</v>
      </c>
      <c r="D5887" t="s">
        <v>1078</v>
      </c>
      <c r="E5887" t="s">
        <v>1079</v>
      </c>
      <c r="F5887" t="s">
        <v>1080</v>
      </c>
      <c r="G5887" t="s">
        <v>32</v>
      </c>
      <c r="H5887">
        <v>202001</v>
      </c>
      <c r="I5887">
        <v>171.0752</v>
      </c>
      <c r="J5887">
        <v>2020</v>
      </c>
      <c r="K5887">
        <v>1</v>
      </c>
      <c r="L5887">
        <v>16008</v>
      </c>
      <c r="M5887">
        <v>302108910</v>
      </c>
      <c r="N5887" s="7">
        <v>43989</v>
      </c>
      <c r="P5887" s="7"/>
    </row>
    <row r="5888" spans="1:16" x14ac:dyDescent="0.25">
      <c r="A5888" t="s">
        <v>1045</v>
      </c>
      <c r="B5888" t="s">
        <v>1054</v>
      </c>
      <c r="C5888" t="s">
        <v>1058</v>
      </c>
      <c r="D5888" t="s">
        <v>1056</v>
      </c>
      <c r="E5888" t="s">
        <v>1059</v>
      </c>
      <c r="F5888" t="s">
        <v>1050</v>
      </c>
      <c r="G5888" t="s">
        <v>319</v>
      </c>
      <c r="H5888">
        <v>202001</v>
      </c>
      <c r="I5888">
        <v>182.0806</v>
      </c>
      <c r="J5888">
        <v>2020</v>
      </c>
      <c r="K5888">
        <v>1</v>
      </c>
      <c r="L5888">
        <v>16009</v>
      </c>
      <c r="M5888">
        <v>303008264</v>
      </c>
      <c r="N5888" s="7">
        <v>43984</v>
      </c>
      <c r="P5888" s="7"/>
    </row>
    <row r="5889" spans="1:16" x14ac:dyDescent="0.25">
      <c r="A5889" t="s">
        <v>1045</v>
      </c>
      <c r="B5889" t="s">
        <v>1046</v>
      </c>
      <c r="C5889" t="s">
        <v>1051</v>
      </c>
      <c r="D5889" t="s">
        <v>1052</v>
      </c>
      <c r="E5889" t="s">
        <v>1053</v>
      </c>
      <c r="F5889" t="s">
        <v>1050</v>
      </c>
      <c r="G5889" t="s">
        <v>10</v>
      </c>
      <c r="H5889">
        <v>202001</v>
      </c>
      <c r="I5889">
        <v>375.80189999999999</v>
      </c>
      <c r="J5889">
        <v>2020</v>
      </c>
      <c r="K5889">
        <v>1</v>
      </c>
      <c r="L5889">
        <v>16010</v>
      </c>
      <c r="M5889">
        <v>303008879</v>
      </c>
      <c r="N5889" s="7">
        <v>43826</v>
      </c>
      <c r="P5889" s="7"/>
    </row>
    <row r="5890" spans="1:16" x14ac:dyDescent="0.25">
      <c r="A5890" t="s">
        <v>1045</v>
      </c>
      <c r="B5890" t="s">
        <v>1060</v>
      </c>
      <c r="C5890" t="s">
        <v>1064</v>
      </c>
      <c r="D5890" t="s">
        <v>1065</v>
      </c>
      <c r="E5890" t="s">
        <v>1066</v>
      </c>
      <c r="F5890" t="s">
        <v>1050</v>
      </c>
      <c r="G5890" t="s">
        <v>31</v>
      </c>
      <c r="H5890">
        <v>202001</v>
      </c>
      <c r="I5890">
        <v>628.06449999999995</v>
      </c>
      <c r="J5890">
        <v>2020</v>
      </c>
      <c r="K5890">
        <v>1</v>
      </c>
      <c r="L5890">
        <v>16011</v>
      </c>
      <c r="M5890">
        <v>303003068</v>
      </c>
      <c r="N5890" s="7">
        <v>43827</v>
      </c>
      <c r="P5890" s="7"/>
    </row>
    <row r="5891" spans="1:16" x14ac:dyDescent="0.25">
      <c r="A5891" t="s">
        <v>1045</v>
      </c>
      <c r="B5891" t="s">
        <v>1054</v>
      </c>
      <c r="C5891" t="s">
        <v>1074</v>
      </c>
      <c r="D5891" t="s">
        <v>1071</v>
      </c>
      <c r="E5891" t="s">
        <v>1075</v>
      </c>
      <c r="F5891" t="s">
        <v>1073</v>
      </c>
      <c r="G5891" t="s">
        <v>42</v>
      </c>
      <c r="H5891">
        <v>202001</v>
      </c>
      <c r="I5891">
        <v>105.14360000000001</v>
      </c>
      <c r="J5891">
        <v>2020</v>
      </c>
      <c r="K5891">
        <v>1</v>
      </c>
      <c r="L5891">
        <v>16012</v>
      </c>
      <c r="M5891">
        <v>303003068</v>
      </c>
      <c r="N5891" s="7">
        <v>43895</v>
      </c>
      <c r="P5891" s="7"/>
    </row>
    <row r="5892" spans="1:16" x14ac:dyDescent="0.25">
      <c r="A5892" t="s">
        <v>1045</v>
      </c>
      <c r="B5892" t="s">
        <v>1067</v>
      </c>
      <c r="C5892" t="s">
        <v>1068</v>
      </c>
      <c r="D5892" t="s">
        <v>1069</v>
      </c>
      <c r="E5892" t="s">
        <v>1070</v>
      </c>
      <c r="F5892" t="s">
        <v>1050</v>
      </c>
      <c r="G5892" t="s">
        <v>32</v>
      </c>
      <c r="H5892">
        <v>202001</v>
      </c>
      <c r="I5892">
        <v>51.402799999999999</v>
      </c>
      <c r="J5892">
        <v>2020</v>
      </c>
      <c r="K5892">
        <v>1</v>
      </c>
      <c r="L5892">
        <v>16013</v>
      </c>
      <c r="M5892">
        <v>302108915</v>
      </c>
      <c r="N5892" s="7">
        <v>43839</v>
      </c>
      <c r="P5892" s="7"/>
    </row>
    <row r="5893" spans="1:16" x14ac:dyDescent="0.25">
      <c r="A5893" t="s">
        <v>41</v>
      </c>
      <c r="B5893" t="s">
        <v>22</v>
      </c>
      <c r="C5893" t="s">
        <v>57</v>
      </c>
      <c r="D5893" t="s">
        <v>58</v>
      </c>
      <c r="E5893" t="s">
        <v>59</v>
      </c>
      <c r="F5893" t="s">
        <v>23</v>
      </c>
      <c r="G5893" t="s">
        <v>35</v>
      </c>
      <c r="H5893">
        <v>202001</v>
      </c>
      <c r="I5893">
        <v>138.4725</v>
      </c>
      <c r="J5893">
        <v>2020</v>
      </c>
      <c r="K5893">
        <v>1</v>
      </c>
      <c r="L5893">
        <v>16014</v>
      </c>
      <c r="M5893">
        <v>301806663</v>
      </c>
      <c r="N5893" s="7">
        <v>43954</v>
      </c>
      <c r="P5893" s="7"/>
    </row>
    <row r="5894" spans="1:16" x14ac:dyDescent="0.25">
      <c r="A5894" t="s">
        <v>1045</v>
      </c>
      <c r="B5894" t="s">
        <v>1054</v>
      </c>
      <c r="C5894" t="s">
        <v>1074</v>
      </c>
      <c r="D5894" t="s">
        <v>1071</v>
      </c>
      <c r="E5894" t="s">
        <v>1075</v>
      </c>
      <c r="F5894" t="s">
        <v>1073</v>
      </c>
      <c r="G5894" t="s">
        <v>34</v>
      </c>
      <c r="H5894">
        <v>202001</v>
      </c>
      <c r="I5894">
        <v>126.4729</v>
      </c>
      <c r="J5894">
        <v>2020</v>
      </c>
      <c r="K5894">
        <v>1</v>
      </c>
      <c r="L5894">
        <v>16015</v>
      </c>
      <c r="M5894">
        <v>303004486</v>
      </c>
      <c r="N5894" s="7">
        <v>43893</v>
      </c>
      <c r="P5894" s="7"/>
    </row>
    <row r="5895" spans="1:16" x14ac:dyDescent="0.25">
      <c r="A5895" t="s">
        <v>1045</v>
      </c>
      <c r="B5895" t="s">
        <v>1046</v>
      </c>
      <c r="C5895" t="s">
        <v>1051</v>
      </c>
      <c r="D5895" t="s">
        <v>1052</v>
      </c>
      <c r="E5895" t="s">
        <v>1053</v>
      </c>
      <c r="F5895" t="s">
        <v>1050</v>
      </c>
      <c r="G5895" t="s">
        <v>27</v>
      </c>
      <c r="H5895">
        <v>202001</v>
      </c>
      <c r="I5895">
        <v>368.65789999999998</v>
      </c>
      <c r="J5895">
        <v>2020</v>
      </c>
      <c r="K5895">
        <v>1</v>
      </c>
      <c r="L5895">
        <v>16016</v>
      </c>
      <c r="M5895">
        <v>302103319</v>
      </c>
      <c r="N5895" s="7">
        <v>43862</v>
      </c>
      <c r="P5895" s="7"/>
    </row>
    <row r="5896" spans="1:16" x14ac:dyDescent="0.25">
      <c r="A5896" t="s">
        <v>1045</v>
      </c>
      <c r="B5896" t="s">
        <v>1054</v>
      </c>
      <c r="C5896" t="s">
        <v>1055</v>
      </c>
      <c r="D5896" t="s">
        <v>1056</v>
      </c>
      <c r="E5896" t="s">
        <v>1057</v>
      </c>
      <c r="F5896" t="s">
        <v>1050</v>
      </c>
      <c r="G5896" t="s">
        <v>26</v>
      </c>
      <c r="H5896">
        <v>202001</v>
      </c>
      <c r="I5896">
        <v>185.38050000000001</v>
      </c>
      <c r="J5896">
        <v>2020</v>
      </c>
      <c r="K5896">
        <v>1</v>
      </c>
      <c r="L5896">
        <v>16017</v>
      </c>
      <c r="M5896">
        <v>301706586</v>
      </c>
      <c r="N5896" s="7">
        <v>43967</v>
      </c>
      <c r="P5896" s="7"/>
    </row>
    <row r="5897" spans="1:16" x14ac:dyDescent="0.25">
      <c r="A5897" t="s">
        <v>1045</v>
      </c>
      <c r="B5897" t="s">
        <v>1054</v>
      </c>
      <c r="C5897" t="s">
        <v>1055</v>
      </c>
      <c r="D5897" t="s">
        <v>1071</v>
      </c>
      <c r="E5897" t="s">
        <v>1072</v>
      </c>
      <c r="F5897" t="s">
        <v>1073</v>
      </c>
      <c r="G5897" t="s">
        <v>27</v>
      </c>
      <c r="H5897">
        <v>202001</v>
      </c>
      <c r="I5897">
        <v>136.2483</v>
      </c>
      <c r="J5897">
        <v>2020</v>
      </c>
      <c r="K5897">
        <v>1</v>
      </c>
      <c r="L5897">
        <v>16018</v>
      </c>
      <c r="M5897">
        <v>301806382</v>
      </c>
      <c r="N5897" s="7">
        <v>43954</v>
      </c>
      <c r="P5897" s="7"/>
    </row>
    <row r="5898" spans="1:16" x14ac:dyDescent="0.25">
      <c r="A5898" t="s">
        <v>1045</v>
      </c>
      <c r="B5898" t="s">
        <v>1046</v>
      </c>
      <c r="C5898" t="s">
        <v>1047</v>
      </c>
      <c r="D5898" t="s">
        <v>1048</v>
      </c>
      <c r="E5898" t="s">
        <v>1049</v>
      </c>
      <c r="F5898" t="s">
        <v>1050</v>
      </c>
      <c r="G5898" t="s">
        <v>26</v>
      </c>
      <c r="H5898">
        <v>202001</v>
      </c>
      <c r="I5898">
        <v>276.93299999999999</v>
      </c>
      <c r="J5898">
        <v>2020</v>
      </c>
      <c r="K5898">
        <v>1</v>
      </c>
      <c r="L5898">
        <v>16019</v>
      </c>
      <c r="M5898">
        <v>303006051</v>
      </c>
      <c r="N5898" s="7">
        <v>43879</v>
      </c>
      <c r="P5898" s="7"/>
    </row>
    <row r="5899" spans="1:16" x14ac:dyDescent="0.25">
      <c r="A5899" t="s">
        <v>1045</v>
      </c>
      <c r="B5899" t="s">
        <v>1054</v>
      </c>
      <c r="C5899" t="s">
        <v>1055</v>
      </c>
      <c r="D5899" t="s">
        <v>1071</v>
      </c>
      <c r="E5899" t="s">
        <v>1072</v>
      </c>
      <c r="F5899" t="s">
        <v>1073</v>
      </c>
      <c r="G5899" t="s">
        <v>26</v>
      </c>
      <c r="H5899">
        <v>202001</v>
      </c>
      <c r="I5899">
        <v>133.19069999999999</v>
      </c>
      <c r="J5899">
        <v>2020</v>
      </c>
      <c r="K5899">
        <v>1</v>
      </c>
      <c r="L5899">
        <v>16020</v>
      </c>
      <c r="M5899">
        <v>301806380</v>
      </c>
      <c r="N5899" s="7">
        <v>43866</v>
      </c>
      <c r="P5899" s="7"/>
    </row>
    <row r="5900" spans="1:16" x14ac:dyDescent="0.25">
      <c r="A5900" t="s">
        <v>1045</v>
      </c>
      <c r="B5900" t="s">
        <v>1054</v>
      </c>
      <c r="C5900" t="s">
        <v>1074</v>
      </c>
      <c r="D5900" t="s">
        <v>1071</v>
      </c>
      <c r="E5900" t="s">
        <v>1075</v>
      </c>
      <c r="F5900" t="s">
        <v>1073</v>
      </c>
      <c r="G5900" t="s">
        <v>46</v>
      </c>
      <c r="H5900">
        <v>202001</v>
      </c>
      <c r="I5900">
        <v>113.3443</v>
      </c>
      <c r="J5900">
        <v>2020</v>
      </c>
      <c r="K5900">
        <v>1</v>
      </c>
      <c r="L5900">
        <v>16021</v>
      </c>
      <c r="M5900">
        <v>302104590</v>
      </c>
      <c r="N5900" s="7">
        <v>43844</v>
      </c>
      <c r="P5900" s="7"/>
    </row>
    <row r="5901" spans="1:16" x14ac:dyDescent="0.25">
      <c r="A5901" t="s">
        <v>1045</v>
      </c>
      <c r="B5901" t="s">
        <v>1046</v>
      </c>
      <c r="C5901" t="s">
        <v>1047</v>
      </c>
      <c r="D5901" t="s">
        <v>1048</v>
      </c>
      <c r="E5901" t="s">
        <v>1049</v>
      </c>
      <c r="F5901" t="s">
        <v>1050</v>
      </c>
      <c r="G5901" t="s">
        <v>25</v>
      </c>
      <c r="H5901">
        <v>202001</v>
      </c>
      <c r="I5901">
        <v>272.12900000000002</v>
      </c>
      <c r="J5901">
        <v>2020</v>
      </c>
      <c r="K5901">
        <v>1</v>
      </c>
      <c r="L5901">
        <v>16022</v>
      </c>
      <c r="M5901">
        <v>302107916</v>
      </c>
      <c r="N5901" s="7">
        <v>43936</v>
      </c>
      <c r="P5901" s="7"/>
    </row>
    <row r="5902" spans="1:16" x14ac:dyDescent="0.25">
      <c r="A5902" t="s">
        <v>1045</v>
      </c>
      <c r="B5902" t="s">
        <v>1060</v>
      </c>
      <c r="C5902" t="s">
        <v>1064</v>
      </c>
      <c r="D5902" t="s">
        <v>1065</v>
      </c>
      <c r="E5902" t="s">
        <v>1066</v>
      </c>
      <c r="F5902" t="s">
        <v>1050</v>
      </c>
      <c r="G5902" t="s">
        <v>585</v>
      </c>
      <c r="H5902">
        <v>202001</v>
      </c>
      <c r="I5902">
        <v>326.3836</v>
      </c>
      <c r="J5902">
        <v>2020</v>
      </c>
      <c r="K5902">
        <v>1</v>
      </c>
      <c r="L5902">
        <v>16023</v>
      </c>
      <c r="M5902">
        <v>303006798</v>
      </c>
      <c r="N5902" s="7">
        <v>43834</v>
      </c>
      <c r="P5902" s="7"/>
    </row>
    <row r="5903" spans="1:16" x14ac:dyDescent="0.25">
      <c r="A5903" t="s">
        <v>1045</v>
      </c>
      <c r="B5903" t="s">
        <v>1046</v>
      </c>
      <c r="C5903" t="s">
        <v>1051</v>
      </c>
      <c r="D5903" t="s">
        <v>1052</v>
      </c>
      <c r="E5903" t="s">
        <v>1053</v>
      </c>
      <c r="F5903" t="s">
        <v>1050</v>
      </c>
      <c r="G5903" t="s">
        <v>37</v>
      </c>
      <c r="H5903">
        <v>202001</v>
      </c>
      <c r="I5903">
        <v>274.50220000000002</v>
      </c>
      <c r="J5903">
        <v>2020</v>
      </c>
      <c r="K5903">
        <v>1</v>
      </c>
      <c r="L5903">
        <v>16024</v>
      </c>
      <c r="M5903">
        <v>302108906</v>
      </c>
      <c r="N5903" s="7">
        <v>43952</v>
      </c>
      <c r="P5903" s="7"/>
    </row>
    <row r="5904" spans="1:16" x14ac:dyDescent="0.25">
      <c r="A5904" t="s">
        <v>1045</v>
      </c>
      <c r="B5904" t="s">
        <v>1054</v>
      </c>
      <c r="C5904" t="s">
        <v>1058</v>
      </c>
      <c r="D5904" t="s">
        <v>1056</v>
      </c>
      <c r="E5904" t="s">
        <v>1059</v>
      </c>
      <c r="F5904" t="s">
        <v>1050</v>
      </c>
      <c r="G5904" t="s">
        <v>42</v>
      </c>
      <c r="H5904">
        <v>202001</v>
      </c>
      <c r="I5904">
        <v>172.9512</v>
      </c>
      <c r="J5904">
        <v>2020</v>
      </c>
      <c r="K5904">
        <v>1</v>
      </c>
      <c r="L5904">
        <v>16025</v>
      </c>
      <c r="M5904">
        <v>303007187</v>
      </c>
      <c r="N5904" s="7">
        <v>43938</v>
      </c>
      <c r="P5904" s="7"/>
    </row>
    <row r="5905" spans="1:16" x14ac:dyDescent="0.25">
      <c r="A5905" t="s">
        <v>1045</v>
      </c>
      <c r="B5905" t="s">
        <v>1054</v>
      </c>
      <c r="C5905" t="s">
        <v>1074</v>
      </c>
      <c r="D5905" t="s">
        <v>1071</v>
      </c>
      <c r="E5905" t="s">
        <v>1075</v>
      </c>
      <c r="F5905" t="s">
        <v>1073</v>
      </c>
      <c r="G5905" t="s">
        <v>24</v>
      </c>
      <c r="H5905">
        <v>202001</v>
      </c>
      <c r="I5905">
        <v>150.006</v>
      </c>
      <c r="J5905">
        <v>2020</v>
      </c>
      <c r="K5905">
        <v>1</v>
      </c>
      <c r="L5905">
        <v>16026</v>
      </c>
      <c r="M5905">
        <v>303004265</v>
      </c>
      <c r="N5905" s="7">
        <v>43890</v>
      </c>
      <c r="P5905" s="7"/>
    </row>
    <row r="5906" spans="1:16" x14ac:dyDescent="0.25">
      <c r="A5906" t="s">
        <v>1045</v>
      </c>
      <c r="B5906" t="s">
        <v>1046</v>
      </c>
      <c r="C5906" t="s">
        <v>1051</v>
      </c>
      <c r="D5906" t="s">
        <v>1052</v>
      </c>
      <c r="E5906" t="s">
        <v>1053</v>
      </c>
      <c r="F5906" t="s">
        <v>1050</v>
      </c>
      <c r="G5906" t="s">
        <v>605</v>
      </c>
      <c r="H5906">
        <v>202001</v>
      </c>
      <c r="I5906">
        <v>271.93740000000003</v>
      </c>
      <c r="J5906">
        <v>2020</v>
      </c>
      <c r="K5906">
        <v>1</v>
      </c>
      <c r="L5906">
        <v>16027</v>
      </c>
      <c r="M5906">
        <v>303007668</v>
      </c>
      <c r="N5906" s="7">
        <v>43846</v>
      </c>
      <c r="P5906" s="7"/>
    </row>
    <row r="5907" spans="1:16" x14ac:dyDescent="0.25">
      <c r="A5907" t="s">
        <v>1045</v>
      </c>
      <c r="B5907" t="s">
        <v>1060</v>
      </c>
      <c r="C5907" t="s">
        <v>1064</v>
      </c>
      <c r="D5907" t="s">
        <v>1065</v>
      </c>
      <c r="E5907" t="s">
        <v>1066</v>
      </c>
      <c r="F5907" t="s">
        <v>1050</v>
      </c>
      <c r="G5907" t="s">
        <v>36</v>
      </c>
      <c r="H5907">
        <v>202001</v>
      </c>
      <c r="I5907">
        <v>738.54100000000005</v>
      </c>
      <c r="J5907">
        <v>2020</v>
      </c>
      <c r="K5907">
        <v>1</v>
      </c>
      <c r="L5907">
        <v>16028</v>
      </c>
      <c r="M5907">
        <v>301909846</v>
      </c>
      <c r="N5907" s="7">
        <v>43898</v>
      </c>
      <c r="P5907" s="7"/>
    </row>
    <row r="5908" spans="1:16" x14ac:dyDescent="0.25">
      <c r="A5908" t="s">
        <v>1045</v>
      </c>
      <c r="B5908" t="s">
        <v>1054</v>
      </c>
      <c r="C5908" t="s">
        <v>1074</v>
      </c>
      <c r="D5908" t="s">
        <v>1071</v>
      </c>
      <c r="E5908" t="s">
        <v>1075</v>
      </c>
      <c r="F5908" t="s">
        <v>1073</v>
      </c>
      <c r="G5908" t="s">
        <v>32</v>
      </c>
      <c r="H5908">
        <v>202001</v>
      </c>
      <c r="I5908">
        <v>141.1447</v>
      </c>
      <c r="J5908">
        <v>2020</v>
      </c>
      <c r="K5908">
        <v>1</v>
      </c>
      <c r="L5908">
        <v>16029</v>
      </c>
      <c r="M5908">
        <v>303004505</v>
      </c>
      <c r="N5908" s="7">
        <v>43863</v>
      </c>
      <c r="P5908" s="7"/>
    </row>
    <row r="5909" spans="1:16" x14ac:dyDescent="0.25">
      <c r="A5909" t="s">
        <v>1045</v>
      </c>
      <c r="B5909" t="s">
        <v>1060</v>
      </c>
      <c r="C5909" t="s">
        <v>1061</v>
      </c>
      <c r="D5909" t="s">
        <v>1062</v>
      </c>
      <c r="E5909" t="s">
        <v>1063</v>
      </c>
      <c r="F5909" t="s">
        <v>1050</v>
      </c>
      <c r="G5909" t="s">
        <v>291</v>
      </c>
      <c r="H5909">
        <v>202001</v>
      </c>
      <c r="I5909">
        <v>512.21770000000004</v>
      </c>
      <c r="J5909">
        <v>2020</v>
      </c>
      <c r="K5909">
        <v>1</v>
      </c>
      <c r="L5909">
        <v>16030</v>
      </c>
      <c r="M5909">
        <v>301707188</v>
      </c>
      <c r="N5909" s="7">
        <v>43874</v>
      </c>
      <c r="P5909" s="7"/>
    </row>
    <row r="5910" spans="1:16" x14ac:dyDescent="0.25">
      <c r="A5910" t="s">
        <v>1045</v>
      </c>
      <c r="B5910" t="s">
        <v>1060</v>
      </c>
      <c r="C5910" t="s">
        <v>1064</v>
      </c>
      <c r="D5910" t="s">
        <v>1065</v>
      </c>
      <c r="E5910" t="s">
        <v>1066</v>
      </c>
      <c r="F5910" t="s">
        <v>1050</v>
      </c>
      <c r="G5910" t="s">
        <v>46</v>
      </c>
      <c r="H5910">
        <v>202001</v>
      </c>
      <c r="I5910">
        <v>552.56190000000004</v>
      </c>
      <c r="J5910">
        <v>2020</v>
      </c>
      <c r="K5910">
        <v>1</v>
      </c>
      <c r="L5910">
        <v>16031</v>
      </c>
      <c r="M5910">
        <v>301907895</v>
      </c>
      <c r="N5910" s="7">
        <v>43999</v>
      </c>
      <c r="P5910" s="7"/>
    </row>
    <row r="5911" spans="1:16" x14ac:dyDescent="0.25">
      <c r="A5911" t="s">
        <v>1045</v>
      </c>
      <c r="B5911" t="s">
        <v>1060</v>
      </c>
      <c r="C5911" t="s">
        <v>1061</v>
      </c>
      <c r="D5911" t="s">
        <v>1062</v>
      </c>
      <c r="E5911" t="s">
        <v>1063</v>
      </c>
      <c r="F5911" t="s">
        <v>1050</v>
      </c>
      <c r="G5911" t="s">
        <v>27</v>
      </c>
      <c r="H5911">
        <v>202001</v>
      </c>
      <c r="I5911">
        <v>565.14790000000005</v>
      </c>
      <c r="J5911">
        <v>2020</v>
      </c>
      <c r="K5911">
        <v>1</v>
      </c>
      <c r="L5911">
        <v>16032</v>
      </c>
      <c r="M5911">
        <v>302105614</v>
      </c>
      <c r="N5911" s="7">
        <v>43911</v>
      </c>
      <c r="P5911" s="7"/>
    </row>
    <row r="5912" spans="1:16" x14ac:dyDescent="0.25">
      <c r="A5912" t="s">
        <v>1045</v>
      </c>
      <c r="B5912" t="s">
        <v>1054</v>
      </c>
      <c r="C5912" t="s">
        <v>1055</v>
      </c>
      <c r="D5912" t="s">
        <v>1056</v>
      </c>
      <c r="E5912" t="s">
        <v>1057</v>
      </c>
      <c r="F5912" t="s">
        <v>1050</v>
      </c>
      <c r="G5912" t="s">
        <v>26</v>
      </c>
      <c r="H5912">
        <v>202001</v>
      </c>
      <c r="I5912">
        <v>185.38050000000001</v>
      </c>
      <c r="J5912">
        <v>2020</v>
      </c>
      <c r="K5912">
        <v>1</v>
      </c>
      <c r="L5912">
        <v>16033</v>
      </c>
      <c r="M5912">
        <v>302105701</v>
      </c>
      <c r="N5912" s="7">
        <v>43831</v>
      </c>
      <c r="P5912" s="7"/>
    </row>
    <row r="5913" spans="1:16" x14ac:dyDescent="0.25">
      <c r="A5913" t="s">
        <v>1045</v>
      </c>
      <c r="B5913" t="s">
        <v>1054</v>
      </c>
      <c r="C5913" t="s">
        <v>1074</v>
      </c>
      <c r="D5913" t="s">
        <v>1071</v>
      </c>
      <c r="E5913" t="s">
        <v>1075</v>
      </c>
      <c r="F5913" t="s">
        <v>1073</v>
      </c>
      <c r="G5913" t="s">
        <v>37</v>
      </c>
      <c r="H5913">
        <v>202001</v>
      </c>
      <c r="I5913">
        <v>111.48779999999999</v>
      </c>
      <c r="J5913">
        <v>2020</v>
      </c>
      <c r="K5913">
        <v>1</v>
      </c>
      <c r="L5913">
        <v>16034</v>
      </c>
      <c r="M5913">
        <v>302106823</v>
      </c>
      <c r="N5913" s="7">
        <v>43862</v>
      </c>
      <c r="P5913" s="7"/>
    </row>
    <row r="5914" spans="1:16" x14ac:dyDescent="0.25">
      <c r="A5914" t="s">
        <v>1045</v>
      </c>
      <c r="B5914" t="s">
        <v>1060</v>
      </c>
      <c r="C5914" t="s">
        <v>1061</v>
      </c>
      <c r="D5914" t="s">
        <v>1062</v>
      </c>
      <c r="E5914" t="s">
        <v>1063</v>
      </c>
      <c r="F5914" t="s">
        <v>1050</v>
      </c>
      <c r="G5914" t="s">
        <v>10</v>
      </c>
      <c r="H5914">
        <v>202001</v>
      </c>
      <c r="I5914">
        <v>598.16809999999998</v>
      </c>
      <c r="J5914">
        <v>2020</v>
      </c>
      <c r="K5914">
        <v>1</v>
      </c>
      <c r="L5914">
        <v>16035</v>
      </c>
      <c r="M5914">
        <v>302103316</v>
      </c>
      <c r="N5914" s="7">
        <v>43981</v>
      </c>
      <c r="P5914" s="7"/>
    </row>
    <row r="5915" spans="1:16" x14ac:dyDescent="0.25">
      <c r="A5915" t="s">
        <v>1028</v>
      </c>
      <c r="B5915" t="s">
        <v>1076</v>
      </c>
      <c r="C5915" t="s">
        <v>1077</v>
      </c>
      <c r="D5915" t="s">
        <v>1078</v>
      </c>
      <c r="E5915" t="s">
        <v>1079</v>
      </c>
      <c r="F5915" t="s">
        <v>1080</v>
      </c>
      <c r="G5915" t="s">
        <v>319</v>
      </c>
      <c r="H5915">
        <v>202001</v>
      </c>
      <c r="I5915">
        <v>160.38030000000001</v>
      </c>
      <c r="J5915">
        <v>2020</v>
      </c>
      <c r="K5915">
        <v>1</v>
      </c>
      <c r="L5915">
        <v>16036</v>
      </c>
      <c r="M5915">
        <v>301504673</v>
      </c>
      <c r="N5915" s="7">
        <v>43991</v>
      </c>
      <c r="P5915" s="7"/>
    </row>
    <row r="5916" spans="1:16" x14ac:dyDescent="0.25">
      <c r="A5916" t="s">
        <v>1045</v>
      </c>
      <c r="B5916" t="s">
        <v>1054</v>
      </c>
      <c r="C5916" t="s">
        <v>1058</v>
      </c>
      <c r="D5916" t="s">
        <v>1056</v>
      </c>
      <c r="E5916" t="s">
        <v>1059</v>
      </c>
      <c r="F5916" t="s">
        <v>1050</v>
      </c>
      <c r="G5916" t="s">
        <v>25</v>
      </c>
      <c r="H5916">
        <v>202001</v>
      </c>
      <c r="I5916">
        <v>174</v>
      </c>
      <c r="J5916">
        <v>2020</v>
      </c>
      <c r="K5916">
        <v>1</v>
      </c>
      <c r="L5916">
        <v>16037</v>
      </c>
      <c r="M5916">
        <v>301907866</v>
      </c>
      <c r="N5916" s="7">
        <v>43836</v>
      </c>
      <c r="P5916" s="7"/>
    </row>
    <row r="5917" spans="1:16" x14ac:dyDescent="0.25">
      <c r="A5917" t="s">
        <v>41</v>
      </c>
      <c r="B5917" t="s">
        <v>22</v>
      </c>
      <c r="C5917" t="s">
        <v>57</v>
      </c>
      <c r="D5917" t="s">
        <v>58</v>
      </c>
      <c r="E5917" t="s">
        <v>59</v>
      </c>
      <c r="F5917" t="s">
        <v>23</v>
      </c>
      <c r="G5917" t="s">
        <v>34</v>
      </c>
      <c r="H5917">
        <v>202001</v>
      </c>
      <c r="I5917">
        <v>120</v>
      </c>
      <c r="J5917">
        <v>2020</v>
      </c>
      <c r="K5917">
        <v>1</v>
      </c>
      <c r="L5917">
        <v>16038</v>
      </c>
      <c r="M5917">
        <v>302105533</v>
      </c>
      <c r="N5917" s="7">
        <v>43995</v>
      </c>
      <c r="P5917" s="7"/>
    </row>
    <row r="5918" spans="1:16" x14ac:dyDescent="0.25">
      <c r="A5918" t="s">
        <v>1045</v>
      </c>
      <c r="B5918" t="s">
        <v>1054</v>
      </c>
      <c r="C5918" t="s">
        <v>1058</v>
      </c>
      <c r="D5918" t="s">
        <v>1056</v>
      </c>
      <c r="E5918" t="s">
        <v>1059</v>
      </c>
      <c r="F5918" t="s">
        <v>1050</v>
      </c>
      <c r="G5918" t="s">
        <v>32</v>
      </c>
      <c r="H5918">
        <v>202001</v>
      </c>
      <c r="I5918">
        <v>190.7182</v>
      </c>
      <c r="J5918">
        <v>2020</v>
      </c>
      <c r="K5918">
        <v>1</v>
      </c>
      <c r="L5918">
        <v>16039</v>
      </c>
      <c r="M5918">
        <v>302105591</v>
      </c>
      <c r="N5918" s="7">
        <v>43963</v>
      </c>
      <c r="P5918" s="7"/>
    </row>
    <row r="5919" spans="1:16" x14ac:dyDescent="0.25">
      <c r="A5919" t="s">
        <v>1045</v>
      </c>
      <c r="B5919" t="s">
        <v>1060</v>
      </c>
      <c r="C5919" t="s">
        <v>1061</v>
      </c>
      <c r="D5919" t="s">
        <v>1062</v>
      </c>
      <c r="E5919" t="s">
        <v>1063</v>
      </c>
      <c r="F5919" t="s">
        <v>1050</v>
      </c>
      <c r="G5919" t="s">
        <v>605</v>
      </c>
      <c r="H5919">
        <v>202001</v>
      </c>
      <c r="I5919">
        <v>366.77710000000002</v>
      </c>
      <c r="J5919">
        <v>2020</v>
      </c>
      <c r="K5919">
        <v>1</v>
      </c>
      <c r="L5919">
        <v>16040</v>
      </c>
      <c r="M5919">
        <v>303005822</v>
      </c>
      <c r="N5919" s="7">
        <v>43947</v>
      </c>
      <c r="P5919" s="7"/>
    </row>
    <row r="5920" spans="1:16" x14ac:dyDescent="0.25">
      <c r="A5920" t="s">
        <v>1045</v>
      </c>
      <c r="B5920" t="s">
        <v>1060</v>
      </c>
      <c r="C5920" t="s">
        <v>1064</v>
      </c>
      <c r="D5920" t="s">
        <v>1065</v>
      </c>
      <c r="E5920" t="s">
        <v>1066</v>
      </c>
      <c r="F5920" t="s">
        <v>1050</v>
      </c>
      <c r="G5920" t="s">
        <v>34</v>
      </c>
      <c r="H5920">
        <v>202001</v>
      </c>
      <c r="I5920">
        <v>699.60969999999998</v>
      </c>
      <c r="J5920">
        <v>2020</v>
      </c>
      <c r="K5920">
        <v>1</v>
      </c>
      <c r="L5920">
        <v>16041</v>
      </c>
      <c r="M5920">
        <v>301706348</v>
      </c>
      <c r="N5920" s="7">
        <v>43962</v>
      </c>
      <c r="P5920" s="7"/>
    </row>
    <row r="5921" spans="1:16" x14ac:dyDescent="0.25">
      <c r="A5921" t="s">
        <v>1045</v>
      </c>
      <c r="B5921" t="s">
        <v>1046</v>
      </c>
      <c r="C5921" t="s">
        <v>1051</v>
      </c>
      <c r="D5921" t="s">
        <v>1052</v>
      </c>
      <c r="E5921" t="s">
        <v>1053</v>
      </c>
      <c r="F5921" t="s">
        <v>1050</v>
      </c>
      <c r="G5921" t="s">
        <v>53</v>
      </c>
      <c r="H5921">
        <v>202001</v>
      </c>
      <c r="I5921">
        <v>366.74059999999997</v>
      </c>
      <c r="J5921">
        <v>2020</v>
      </c>
      <c r="K5921">
        <v>1</v>
      </c>
      <c r="L5921">
        <v>16042</v>
      </c>
      <c r="M5921">
        <v>302105462</v>
      </c>
      <c r="N5921" s="7">
        <v>43861</v>
      </c>
      <c r="P5921" s="7"/>
    </row>
    <row r="5922" spans="1:16" x14ac:dyDescent="0.25">
      <c r="A5922" t="s">
        <v>1045</v>
      </c>
      <c r="B5922" t="s">
        <v>1054</v>
      </c>
      <c r="C5922" t="s">
        <v>1074</v>
      </c>
      <c r="D5922" t="s">
        <v>1071</v>
      </c>
      <c r="E5922" t="s">
        <v>1075</v>
      </c>
      <c r="F5922" t="s">
        <v>1073</v>
      </c>
      <c r="G5922" t="s">
        <v>338</v>
      </c>
      <c r="H5922">
        <v>202001</v>
      </c>
      <c r="I5922">
        <v>142.48939999999999</v>
      </c>
      <c r="J5922">
        <v>2020</v>
      </c>
      <c r="K5922">
        <v>1</v>
      </c>
      <c r="L5922">
        <v>16043</v>
      </c>
      <c r="M5922">
        <v>301806813</v>
      </c>
      <c r="N5922" s="7">
        <v>43951</v>
      </c>
      <c r="P5922" s="7"/>
    </row>
    <row r="5923" spans="1:16" x14ac:dyDescent="0.25">
      <c r="A5923" t="s">
        <v>1045</v>
      </c>
      <c r="B5923" t="s">
        <v>1060</v>
      </c>
      <c r="C5923" t="s">
        <v>1061</v>
      </c>
      <c r="D5923" t="s">
        <v>1062</v>
      </c>
      <c r="E5923" t="s">
        <v>1063</v>
      </c>
      <c r="F5923" t="s">
        <v>1050</v>
      </c>
      <c r="G5923" t="s">
        <v>26</v>
      </c>
      <c r="H5923">
        <v>202001</v>
      </c>
      <c r="I5923">
        <v>548.71569999999997</v>
      </c>
      <c r="J5923">
        <v>2020</v>
      </c>
      <c r="K5923">
        <v>1</v>
      </c>
      <c r="L5923">
        <v>16044</v>
      </c>
      <c r="M5923">
        <v>303006988</v>
      </c>
      <c r="N5923" s="7">
        <v>43873</v>
      </c>
      <c r="P5923" s="7"/>
    </row>
    <row r="5924" spans="1:16" x14ac:dyDescent="0.25">
      <c r="A5924" t="s">
        <v>1045</v>
      </c>
      <c r="B5924" t="s">
        <v>1046</v>
      </c>
      <c r="C5924" t="s">
        <v>1051</v>
      </c>
      <c r="D5924" t="s">
        <v>1052</v>
      </c>
      <c r="E5924" t="s">
        <v>1053</v>
      </c>
      <c r="F5924" t="s">
        <v>1050</v>
      </c>
      <c r="G5924" t="s">
        <v>585</v>
      </c>
      <c r="H5924">
        <v>202001</v>
      </c>
      <c r="I5924">
        <v>236.15119999999999</v>
      </c>
      <c r="J5924">
        <v>2020</v>
      </c>
      <c r="K5924">
        <v>1</v>
      </c>
      <c r="L5924">
        <v>16045</v>
      </c>
      <c r="M5924">
        <v>301006530</v>
      </c>
      <c r="N5924" s="7">
        <v>43838</v>
      </c>
      <c r="P5924" s="7"/>
    </row>
    <row r="5925" spans="1:16" x14ac:dyDescent="0.25">
      <c r="A5925" t="s">
        <v>1037</v>
      </c>
      <c r="B5925" t="s">
        <v>1038</v>
      </c>
      <c r="C5925" t="s">
        <v>1039</v>
      </c>
      <c r="D5925" t="s">
        <v>1040</v>
      </c>
      <c r="E5925" t="s">
        <v>1041</v>
      </c>
      <c r="F5925" t="s">
        <v>1033</v>
      </c>
      <c r="G5925" t="s">
        <v>27</v>
      </c>
      <c r="H5925">
        <v>202001</v>
      </c>
      <c r="I5925">
        <v>483.53870999999998</v>
      </c>
      <c r="J5925">
        <v>2020</v>
      </c>
      <c r="K5925">
        <v>1</v>
      </c>
      <c r="L5925">
        <v>16046</v>
      </c>
      <c r="M5925">
        <v>302105462</v>
      </c>
      <c r="N5925" s="7">
        <v>43852</v>
      </c>
      <c r="P5925" s="7"/>
    </row>
    <row r="5926" spans="1:16" x14ac:dyDescent="0.25">
      <c r="A5926" t="s">
        <v>1045</v>
      </c>
      <c r="B5926" t="s">
        <v>1046</v>
      </c>
      <c r="C5926" t="s">
        <v>1047</v>
      </c>
      <c r="D5926" t="s">
        <v>1048</v>
      </c>
      <c r="E5926" t="s">
        <v>1049</v>
      </c>
      <c r="F5926" t="s">
        <v>1050</v>
      </c>
      <c r="G5926" t="s">
        <v>34</v>
      </c>
      <c r="H5926">
        <v>202001</v>
      </c>
      <c r="I5926">
        <v>216.36770000000001</v>
      </c>
      <c r="J5926">
        <v>2020</v>
      </c>
      <c r="K5926">
        <v>1</v>
      </c>
      <c r="L5926">
        <v>16047</v>
      </c>
      <c r="M5926">
        <v>301704183</v>
      </c>
      <c r="N5926" s="7">
        <v>43938</v>
      </c>
      <c r="P5926" s="7"/>
    </row>
    <row r="5927" spans="1:16" x14ac:dyDescent="0.25">
      <c r="A5927" t="s">
        <v>1045</v>
      </c>
      <c r="B5927" t="s">
        <v>1060</v>
      </c>
      <c r="C5927" t="s">
        <v>1061</v>
      </c>
      <c r="D5927" t="s">
        <v>1062</v>
      </c>
      <c r="E5927" t="s">
        <v>1063</v>
      </c>
      <c r="F5927" t="s">
        <v>1050</v>
      </c>
      <c r="G5927" t="s">
        <v>53</v>
      </c>
      <c r="H5927">
        <v>202001</v>
      </c>
      <c r="I5927">
        <v>485.7</v>
      </c>
      <c r="J5927">
        <v>2020</v>
      </c>
      <c r="K5927">
        <v>1</v>
      </c>
      <c r="L5927">
        <v>16048</v>
      </c>
      <c r="M5927">
        <v>302109931</v>
      </c>
      <c r="N5927" s="7">
        <v>43822</v>
      </c>
      <c r="P5927" s="7"/>
    </row>
    <row r="5928" spans="1:16" x14ac:dyDescent="0.25">
      <c r="A5928" t="s">
        <v>1045</v>
      </c>
      <c r="B5928" t="s">
        <v>1054</v>
      </c>
      <c r="C5928" t="s">
        <v>1074</v>
      </c>
      <c r="D5928" t="s">
        <v>1071</v>
      </c>
      <c r="E5928" t="s">
        <v>1075</v>
      </c>
      <c r="F5928" t="s">
        <v>1073</v>
      </c>
      <c r="G5928" t="s">
        <v>15</v>
      </c>
      <c r="H5928">
        <v>202001</v>
      </c>
      <c r="I5928">
        <v>110.32729999999999</v>
      </c>
      <c r="J5928">
        <v>2020</v>
      </c>
      <c r="K5928">
        <v>1</v>
      </c>
      <c r="L5928">
        <v>16049</v>
      </c>
      <c r="M5928">
        <v>303004305</v>
      </c>
      <c r="N5928" s="7">
        <v>44003</v>
      </c>
      <c r="P5928" s="7"/>
    </row>
    <row r="5929" spans="1:16" x14ac:dyDescent="0.25">
      <c r="A5929" t="s">
        <v>1045</v>
      </c>
      <c r="B5929" t="s">
        <v>1046</v>
      </c>
      <c r="C5929" t="s">
        <v>1051</v>
      </c>
      <c r="D5929" t="s">
        <v>1052</v>
      </c>
      <c r="E5929" t="s">
        <v>1053</v>
      </c>
      <c r="F5929" t="s">
        <v>1050</v>
      </c>
      <c r="G5929" t="s">
        <v>31</v>
      </c>
      <c r="H5929">
        <v>202001</v>
      </c>
      <c r="I5929">
        <v>395.45389999999998</v>
      </c>
      <c r="J5929">
        <v>2020</v>
      </c>
      <c r="K5929">
        <v>1</v>
      </c>
      <c r="L5929">
        <v>16050</v>
      </c>
      <c r="M5929">
        <v>302110689</v>
      </c>
      <c r="N5929" s="7">
        <v>43883</v>
      </c>
      <c r="P5929" s="7"/>
    </row>
    <row r="5930" spans="1:16" x14ac:dyDescent="0.25">
      <c r="A5930" t="s">
        <v>1045</v>
      </c>
      <c r="B5930" t="s">
        <v>1046</v>
      </c>
      <c r="C5930" t="s">
        <v>1051</v>
      </c>
      <c r="D5930" t="s">
        <v>1052</v>
      </c>
      <c r="E5930" t="s">
        <v>1053</v>
      </c>
      <c r="F5930" t="s">
        <v>1050</v>
      </c>
      <c r="G5930" t="s">
        <v>34</v>
      </c>
      <c r="H5930">
        <v>202001</v>
      </c>
      <c r="I5930">
        <v>372.471</v>
      </c>
      <c r="J5930">
        <v>2020</v>
      </c>
      <c r="K5930">
        <v>1</v>
      </c>
      <c r="L5930">
        <v>16051</v>
      </c>
      <c r="M5930">
        <v>301806338</v>
      </c>
      <c r="N5930" s="7">
        <v>43936</v>
      </c>
      <c r="P5930" s="7"/>
    </row>
    <row r="5931" spans="1:16" x14ac:dyDescent="0.25">
      <c r="A5931" t="s">
        <v>1045</v>
      </c>
      <c r="B5931" t="s">
        <v>1054</v>
      </c>
      <c r="C5931" t="s">
        <v>1058</v>
      </c>
      <c r="D5931" t="s">
        <v>1056</v>
      </c>
      <c r="E5931" t="s">
        <v>1059</v>
      </c>
      <c r="F5931" t="s">
        <v>1050</v>
      </c>
      <c r="G5931" t="s">
        <v>35</v>
      </c>
      <c r="H5931">
        <v>202001</v>
      </c>
      <c r="I5931">
        <v>201.17740000000001</v>
      </c>
      <c r="J5931">
        <v>2020</v>
      </c>
      <c r="K5931">
        <v>1</v>
      </c>
      <c r="L5931">
        <v>16052</v>
      </c>
      <c r="M5931">
        <v>303007383</v>
      </c>
      <c r="N5931" s="7">
        <v>43829</v>
      </c>
      <c r="P5931" s="7"/>
    </row>
    <row r="5932" spans="1:16" x14ac:dyDescent="0.25">
      <c r="A5932" t="s">
        <v>21</v>
      </c>
      <c r="B5932" t="s">
        <v>22</v>
      </c>
      <c r="C5932" t="s">
        <v>47</v>
      </c>
      <c r="D5932" t="s">
        <v>48</v>
      </c>
      <c r="E5932" t="s">
        <v>49</v>
      </c>
      <c r="F5932" t="s">
        <v>23</v>
      </c>
      <c r="G5932" t="s">
        <v>27</v>
      </c>
      <c r="H5932">
        <v>202001</v>
      </c>
      <c r="I5932">
        <v>109.05070000000001</v>
      </c>
      <c r="J5932">
        <v>2020</v>
      </c>
      <c r="K5932">
        <v>1</v>
      </c>
      <c r="L5932">
        <v>16053</v>
      </c>
      <c r="M5932">
        <v>303008529</v>
      </c>
      <c r="N5932" s="7">
        <v>44007</v>
      </c>
      <c r="P5932" s="7"/>
    </row>
    <row r="5933" spans="1:16" x14ac:dyDescent="0.25">
      <c r="A5933" t="s">
        <v>1028</v>
      </c>
      <c r="B5933" t="s">
        <v>1076</v>
      </c>
      <c r="C5933" t="s">
        <v>1077</v>
      </c>
      <c r="D5933" t="s">
        <v>1078</v>
      </c>
      <c r="E5933" t="s">
        <v>1079</v>
      </c>
      <c r="F5933" t="s">
        <v>1080</v>
      </c>
      <c r="G5933" t="s">
        <v>10</v>
      </c>
      <c r="H5933">
        <v>202001</v>
      </c>
      <c r="I5933">
        <v>201.94658889999999</v>
      </c>
      <c r="J5933">
        <v>2020</v>
      </c>
      <c r="K5933">
        <v>1</v>
      </c>
      <c r="L5933">
        <v>16054</v>
      </c>
      <c r="M5933">
        <v>302108918</v>
      </c>
      <c r="N5933" s="7">
        <v>43950</v>
      </c>
      <c r="P5933" s="7"/>
    </row>
    <row r="5934" spans="1:16" x14ac:dyDescent="0.25">
      <c r="A5934" t="s">
        <v>1037</v>
      </c>
      <c r="B5934" t="s">
        <v>1038</v>
      </c>
      <c r="C5934" t="s">
        <v>1039</v>
      </c>
      <c r="D5934" t="s">
        <v>1040</v>
      </c>
      <c r="E5934" t="s">
        <v>1041</v>
      </c>
      <c r="F5934" t="s">
        <v>1033</v>
      </c>
      <c r="G5934" t="s">
        <v>26</v>
      </c>
      <c r="H5934">
        <v>202001</v>
      </c>
      <c r="I5934">
        <v>483.53870999999998</v>
      </c>
      <c r="J5934">
        <v>2020</v>
      </c>
      <c r="K5934">
        <v>1</v>
      </c>
      <c r="L5934">
        <v>16055</v>
      </c>
      <c r="M5934">
        <v>303006423</v>
      </c>
      <c r="N5934" s="7">
        <v>43959</v>
      </c>
      <c r="P5934" s="7"/>
    </row>
    <row r="5935" spans="1:16" x14ac:dyDescent="0.25">
      <c r="A5935" t="s">
        <v>1045</v>
      </c>
      <c r="B5935" t="s">
        <v>1046</v>
      </c>
      <c r="C5935" t="s">
        <v>1047</v>
      </c>
      <c r="D5935" t="s">
        <v>1048</v>
      </c>
      <c r="E5935" t="s">
        <v>1049</v>
      </c>
      <c r="F5935" t="s">
        <v>1050</v>
      </c>
      <c r="G5935" t="s">
        <v>46</v>
      </c>
      <c r="H5935">
        <v>202001</v>
      </c>
      <c r="I5935">
        <v>217.91220000000001</v>
      </c>
      <c r="J5935">
        <v>2020</v>
      </c>
      <c r="K5935">
        <v>1</v>
      </c>
      <c r="L5935">
        <v>16056</v>
      </c>
      <c r="M5935">
        <v>303004516</v>
      </c>
      <c r="N5935" s="7">
        <v>43985</v>
      </c>
      <c r="P5935" s="7"/>
    </row>
    <row r="5936" spans="1:16" x14ac:dyDescent="0.25">
      <c r="A5936" t="s">
        <v>1037</v>
      </c>
      <c r="B5936" t="s">
        <v>1038</v>
      </c>
      <c r="C5936" t="s">
        <v>1039</v>
      </c>
      <c r="D5936" t="s">
        <v>1040</v>
      </c>
      <c r="E5936" t="s">
        <v>1041</v>
      </c>
      <c r="F5936" t="s">
        <v>1033</v>
      </c>
      <c r="G5936" t="s">
        <v>585</v>
      </c>
      <c r="H5936">
        <v>202001</v>
      </c>
      <c r="I5936">
        <v>420.916</v>
      </c>
      <c r="J5936">
        <v>2020</v>
      </c>
      <c r="K5936">
        <v>1</v>
      </c>
      <c r="L5936">
        <v>16057</v>
      </c>
      <c r="M5936">
        <v>302105380</v>
      </c>
      <c r="N5936" s="7">
        <v>43965</v>
      </c>
      <c r="P5936" s="7"/>
    </row>
    <row r="5937" spans="1:16" x14ac:dyDescent="0.25">
      <c r="A5937" t="s">
        <v>1037</v>
      </c>
      <c r="B5937" t="s">
        <v>1038</v>
      </c>
      <c r="C5937" t="s">
        <v>1042</v>
      </c>
      <c r="D5937" t="s">
        <v>1043</v>
      </c>
      <c r="E5937" t="s">
        <v>1044</v>
      </c>
      <c r="F5937" t="s">
        <v>1033</v>
      </c>
      <c r="G5937" t="s">
        <v>26</v>
      </c>
      <c r="H5937">
        <v>202001</v>
      </c>
      <c r="I5937">
        <v>329.058065</v>
      </c>
      <c r="J5937">
        <v>2020</v>
      </c>
      <c r="K5937">
        <v>1</v>
      </c>
      <c r="L5937">
        <v>16058</v>
      </c>
      <c r="M5937">
        <v>303008100</v>
      </c>
      <c r="N5937" s="7">
        <v>43908</v>
      </c>
      <c r="P5937" s="7"/>
    </row>
    <row r="5938" spans="1:16" x14ac:dyDescent="0.25">
      <c r="A5938" t="s">
        <v>1028</v>
      </c>
      <c r="B5938" t="s">
        <v>1029</v>
      </c>
      <c r="C5938" t="s">
        <v>1030</v>
      </c>
      <c r="D5938" t="s">
        <v>1031</v>
      </c>
      <c r="E5938" t="s">
        <v>1032</v>
      </c>
      <c r="F5938" t="s">
        <v>1033</v>
      </c>
      <c r="G5938" t="s">
        <v>26</v>
      </c>
      <c r="H5938">
        <v>202001</v>
      </c>
      <c r="I5938">
        <v>265.62909999999999</v>
      </c>
      <c r="J5938">
        <v>2020</v>
      </c>
      <c r="K5938">
        <v>1</v>
      </c>
      <c r="L5938">
        <v>16059</v>
      </c>
      <c r="M5938">
        <v>302109934</v>
      </c>
      <c r="N5938" s="7">
        <v>43846</v>
      </c>
      <c r="P5938" s="7"/>
    </row>
    <row r="5939" spans="1:16" x14ac:dyDescent="0.25">
      <c r="A5939" t="s">
        <v>1028</v>
      </c>
      <c r="B5939" t="s">
        <v>1029</v>
      </c>
      <c r="C5939" t="s">
        <v>1034</v>
      </c>
      <c r="D5939" t="s">
        <v>1035</v>
      </c>
      <c r="E5939" t="s">
        <v>1036</v>
      </c>
      <c r="F5939" t="s">
        <v>1033</v>
      </c>
      <c r="G5939" t="s">
        <v>31</v>
      </c>
      <c r="H5939">
        <v>202001</v>
      </c>
      <c r="I5939">
        <v>193.8</v>
      </c>
      <c r="J5939">
        <v>2020</v>
      </c>
      <c r="K5939">
        <v>1</v>
      </c>
      <c r="L5939">
        <v>16060</v>
      </c>
      <c r="M5939">
        <v>302109688</v>
      </c>
      <c r="N5939" s="7">
        <v>43881</v>
      </c>
      <c r="P5939" s="7"/>
    </row>
    <row r="5940" spans="1:16" x14ac:dyDescent="0.25">
      <c r="A5940" t="s">
        <v>1045</v>
      </c>
      <c r="B5940" t="s">
        <v>1046</v>
      </c>
      <c r="C5940" t="s">
        <v>1051</v>
      </c>
      <c r="D5940" t="s">
        <v>1052</v>
      </c>
      <c r="E5940" t="s">
        <v>1053</v>
      </c>
      <c r="F5940" t="s">
        <v>1050</v>
      </c>
      <c r="G5940" t="s">
        <v>24</v>
      </c>
      <c r="H5940">
        <v>202001</v>
      </c>
      <c r="I5940">
        <v>323.2527</v>
      </c>
      <c r="J5940">
        <v>2020</v>
      </c>
      <c r="K5940">
        <v>1</v>
      </c>
      <c r="L5940">
        <v>16061</v>
      </c>
      <c r="M5940">
        <v>301907928</v>
      </c>
      <c r="N5940" s="7">
        <v>43958</v>
      </c>
      <c r="P5940" s="7"/>
    </row>
    <row r="5941" spans="1:16" x14ac:dyDescent="0.25">
      <c r="A5941" t="s">
        <v>1028</v>
      </c>
      <c r="B5941" t="s">
        <v>1029</v>
      </c>
      <c r="C5941" t="s">
        <v>1030</v>
      </c>
      <c r="D5941" t="s">
        <v>1031</v>
      </c>
      <c r="E5941" t="s">
        <v>1032</v>
      </c>
      <c r="F5941" t="s">
        <v>1033</v>
      </c>
      <c r="G5941" t="s">
        <v>27</v>
      </c>
      <c r="H5941">
        <v>202001</v>
      </c>
      <c r="I5941">
        <v>265.62909999999999</v>
      </c>
      <c r="J5941">
        <v>2020</v>
      </c>
      <c r="K5941">
        <v>1</v>
      </c>
      <c r="L5941">
        <v>16062</v>
      </c>
      <c r="M5941">
        <v>302106226</v>
      </c>
      <c r="N5941" s="7">
        <v>43863</v>
      </c>
      <c r="P5941" s="7"/>
    </row>
    <row r="5942" spans="1:16" x14ac:dyDescent="0.25">
      <c r="A5942" t="s">
        <v>1045</v>
      </c>
      <c r="B5942" t="s">
        <v>1054</v>
      </c>
      <c r="C5942" t="s">
        <v>1058</v>
      </c>
      <c r="D5942" t="s">
        <v>1056</v>
      </c>
      <c r="E5942" t="s">
        <v>1059</v>
      </c>
      <c r="F5942" t="s">
        <v>1050</v>
      </c>
      <c r="G5942" t="s">
        <v>244</v>
      </c>
      <c r="H5942">
        <v>202001</v>
      </c>
      <c r="I5942">
        <v>255.51</v>
      </c>
      <c r="J5942">
        <v>2020</v>
      </c>
      <c r="K5942">
        <v>1</v>
      </c>
      <c r="L5942">
        <v>16063</v>
      </c>
      <c r="M5942">
        <v>301806624</v>
      </c>
      <c r="N5942" s="7">
        <v>43983</v>
      </c>
      <c r="P5942" s="7"/>
    </row>
    <row r="5943" spans="1:16" x14ac:dyDescent="0.25">
      <c r="A5943" t="s">
        <v>1045</v>
      </c>
      <c r="B5943" t="s">
        <v>1060</v>
      </c>
      <c r="C5943" t="s">
        <v>1064</v>
      </c>
      <c r="D5943" t="s">
        <v>1065</v>
      </c>
      <c r="E5943" t="s">
        <v>1066</v>
      </c>
      <c r="F5943" t="s">
        <v>1050</v>
      </c>
      <c r="G5943" t="s">
        <v>10</v>
      </c>
      <c r="H5943">
        <v>202001</v>
      </c>
      <c r="I5943">
        <v>639.92349999999999</v>
      </c>
      <c r="J5943">
        <v>2020</v>
      </c>
      <c r="K5943">
        <v>1</v>
      </c>
      <c r="L5943">
        <v>16064</v>
      </c>
      <c r="M5943">
        <v>302108570</v>
      </c>
      <c r="N5943" s="7">
        <v>43833</v>
      </c>
      <c r="P5943" s="7"/>
    </row>
    <row r="5944" spans="1:16" x14ac:dyDescent="0.25">
      <c r="A5944" t="s">
        <v>1045</v>
      </c>
      <c r="B5944" t="s">
        <v>1054</v>
      </c>
      <c r="C5944" t="s">
        <v>1055</v>
      </c>
      <c r="D5944" t="s">
        <v>1056</v>
      </c>
      <c r="E5944" t="s">
        <v>1057</v>
      </c>
      <c r="F5944" t="s">
        <v>1050</v>
      </c>
      <c r="G5944" t="s">
        <v>27</v>
      </c>
      <c r="H5944">
        <v>202001</v>
      </c>
      <c r="I5944">
        <v>187.1773</v>
      </c>
      <c r="J5944">
        <v>2020</v>
      </c>
      <c r="K5944">
        <v>1</v>
      </c>
      <c r="L5944">
        <v>16065</v>
      </c>
      <c r="M5944">
        <v>301704313</v>
      </c>
      <c r="N5944" s="7">
        <v>43878</v>
      </c>
      <c r="P5944" s="7"/>
    </row>
    <row r="5945" spans="1:16" x14ac:dyDescent="0.25">
      <c r="A5945" t="s">
        <v>1045</v>
      </c>
      <c r="B5945" t="s">
        <v>1054</v>
      </c>
      <c r="C5945" t="s">
        <v>1058</v>
      </c>
      <c r="D5945" t="s">
        <v>1056</v>
      </c>
      <c r="E5945" t="s">
        <v>1059</v>
      </c>
      <c r="F5945" t="s">
        <v>1050</v>
      </c>
      <c r="G5945" t="s">
        <v>33</v>
      </c>
      <c r="H5945">
        <v>202001</v>
      </c>
      <c r="I5945">
        <v>230</v>
      </c>
      <c r="J5945">
        <v>2020</v>
      </c>
      <c r="K5945">
        <v>1</v>
      </c>
      <c r="L5945">
        <v>16066</v>
      </c>
      <c r="M5945">
        <v>302106565</v>
      </c>
      <c r="N5945" s="7">
        <v>43920</v>
      </c>
      <c r="P5945" s="7"/>
    </row>
    <row r="5946" spans="1:16" x14ac:dyDescent="0.25">
      <c r="A5946" t="s">
        <v>1028</v>
      </c>
      <c r="B5946" t="s">
        <v>1076</v>
      </c>
      <c r="C5946" t="s">
        <v>1077</v>
      </c>
      <c r="D5946" t="s">
        <v>1078</v>
      </c>
      <c r="E5946" t="s">
        <v>1079</v>
      </c>
      <c r="F5946" t="s">
        <v>1080</v>
      </c>
      <c r="G5946" t="s">
        <v>29</v>
      </c>
      <c r="H5946">
        <v>202001</v>
      </c>
      <c r="I5946">
        <v>199.35480000000001</v>
      </c>
      <c r="J5946">
        <v>2020</v>
      </c>
      <c r="K5946">
        <v>1</v>
      </c>
      <c r="L5946">
        <v>16067</v>
      </c>
      <c r="M5946">
        <v>302111084</v>
      </c>
      <c r="N5946" s="7">
        <v>43865</v>
      </c>
      <c r="P5946" s="7"/>
    </row>
    <row r="5947" spans="1:16" x14ac:dyDescent="0.25">
      <c r="A5947" t="s">
        <v>1028</v>
      </c>
      <c r="B5947" t="s">
        <v>1076</v>
      </c>
      <c r="C5947" t="s">
        <v>1077</v>
      </c>
      <c r="D5947" t="s">
        <v>1078</v>
      </c>
      <c r="E5947" t="s">
        <v>1079</v>
      </c>
      <c r="F5947" t="s">
        <v>1080</v>
      </c>
      <c r="G5947" t="s">
        <v>36</v>
      </c>
      <c r="H5947">
        <v>202001</v>
      </c>
      <c r="I5947">
        <v>160.9325</v>
      </c>
      <c r="J5947">
        <v>2020</v>
      </c>
      <c r="K5947">
        <v>1</v>
      </c>
      <c r="L5947">
        <v>16068</v>
      </c>
      <c r="M5947">
        <v>302105738</v>
      </c>
      <c r="N5947" s="7">
        <v>43978</v>
      </c>
      <c r="P5947" s="7"/>
    </row>
    <row r="5948" spans="1:16" x14ac:dyDescent="0.25">
      <c r="A5948" t="s">
        <v>1045</v>
      </c>
      <c r="B5948" t="s">
        <v>1046</v>
      </c>
      <c r="C5948" t="s">
        <v>1047</v>
      </c>
      <c r="D5948" t="s">
        <v>1048</v>
      </c>
      <c r="E5948" t="s">
        <v>1049</v>
      </c>
      <c r="F5948" t="s">
        <v>1050</v>
      </c>
      <c r="G5948" t="s">
        <v>10</v>
      </c>
      <c r="H5948">
        <v>202001</v>
      </c>
      <c r="I5948">
        <v>257.2971</v>
      </c>
      <c r="J5948">
        <v>2020</v>
      </c>
      <c r="K5948">
        <v>1</v>
      </c>
      <c r="L5948">
        <v>16069</v>
      </c>
      <c r="M5948">
        <v>301706340</v>
      </c>
      <c r="N5948" s="7">
        <v>43868</v>
      </c>
      <c r="P5948" s="7"/>
    </row>
    <row r="5949" spans="1:16" x14ac:dyDescent="0.25">
      <c r="A5949" t="s">
        <v>1045</v>
      </c>
      <c r="B5949" t="s">
        <v>1054</v>
      </c>
      <c r="C5949" t="s">
        <v>1058</v>
      </c>
      <c r="D5949" t="s">
        <v>1056</v>
      </c>
      <c r="E5949" t="s">
        <v>1059</v>
      </c>
      <c r="F5949" t="s">
        <v>1050</v>
      </c>
      <c r="G5949" t="s">
        <v>291</v>
      </c>
      <c r="H5949">
        <v>202001</v>
      </c>
      <c r="I5949">
        <v>224.66909999999999</v>
      </c>
      <c r="J5949">
        <v>2020</v>
      </c>
      <c r="K5949">
        <v>1</v>
      </c>
      <c r="L5949">
        <v>16070</v>
      </c>
      <c r="M5949">
        <v>301806799</v>
      </c>
      <c r="N5949" s="7">
        <v>43913</v>
      </c>
      <c r="P5949" s="7"/>
    </row>
    <row r="5950" spans="1:16" x14ac:dyDescent="0.25">
      <c r="A5950" t="s">
        <v>1028</v>
      </c>
      <c r="B5950" t="s">
        <v>1029</v>
      </c>
      <c r="C5950" t="s">
        <v>1030</v>
      </c>
      <c r="D5950" t="s">
        <v>1031</v>
      </c>
      <c r="E5950" t="s">
        <v>1032</v>
      </c>
      <c r="F5950" t="s">
        <v>1033</v>
      </c>
      <c r="G5950" t="s">
        <v>31</v>
      </c>
      <c r="H5950">
        <v>202001</v>
      </c>
      <c r="I5950">
        <v>331.02857139999998</v>
      </c>
      <c r="J5950">
        <v>2020</v>
      </c>
      <c r="K5950">
        <v>1</v>
      </c>
      <c r="L5950">
        <v>16071</v>
      </c>
      <c r="M5950">
        <v>302106230</v>
      </c>
      <c r="N5950" s="7">
        <v>43941</v>
      </c>
      <c r="P5950" s="7"/>
    </row>
    <row r="5951" spans="1:16" x14ac:dyDescent="0.25">
      <c r="A5951" t="s">
        <v>1028</v>
      </c>
      <c r="B5951" t="s">
        <v>1029</v>
      </c>
      <c r="C5951" t="s">
        <v>1034</v>
      </c>
      <c r="D5951" t="s">
        <v>1035</v>
      </c>
      <c r="E5951" t="s">
        <v>1036</v>
      </c>
      <c r="F5951" t="s">
        <v>1033</v>
      </c>
      <c r="G5951" t="s">
        <v>35</v>
      </c>
      <c r="H5951">
        <v>202001</v>
      </c>
      <c r="I5951">
        <v>181.66666670000001</v>
      </c>
      <c r="J5951">
        <v>2020</v>
      </c>
      <c r="K5951">
        <v>1</v>
      </c>
      <c r="L5951">
        <v>16072</v>
      </c>
      <c r="M5951">
        <v>302109707</v>
      </c>
      <c r="N5951" s="7">
        <v>43899</v>
      </c>
      <c r="P5951" s="7"/>
    </row>
    <row r="5952" spans="1:16" x14ac:dyDescent="0.25">
      <c r="A5952" t="s">
        <v>1045</v>
      </c>
      <c r="B5952" t="s">
        <v>1054</v>
      </c>
      <c r="C5952" t="s">
        <v>1058</v>
      </c>
      <c r="D5952" t="s">
        <v>1056</v>
      </c>
      <c r="E5952" t="s">
        <v>1059</v>
      </c>
      <c r="F5952" t="s">
        <v>1050</v>
      </c>
      <c r="G5952" t="s">
        <v>15</v>
      </c>
      <c r="H5952">
        <v>202001</v>
      </c>
      <c r="I5952">
        <v>144.12960000000001</v>
      </c>
      <c r="J5952">
        <v>2020</v>
      </c>
      <c r="K5952">
        <v>1</v>
      </c>
      <c r="L5952">
        <v>16073</v>
      </c>
      <c r="M5952">
        <v>302108585</v>
      </c>
      <c r="N5952" s="7">
        <v>43898</v>
      </c>
      <c r="P5952" s="7"/>
    </row>
    <row r="5953" spans="1:16" x14ac:dyDescent="0.25">
      <c r="A5953" t="s">
        <v>1045</v>
      </c>
      <c r="B5953" t="s">
        <v>1054</v>
      </c>
      <c r="C5953" t="s">
        <v>1058</v>
      </c>
      <c r="D5953" t="s">
        <v>1056</v>
      </c>
      <c r="E5953" t="s">
        <v>1059</v>
      </c>
      <c r="F5953" t="s">
        <v>1050</v>
      </c>
      <c r="G5953" t="s">
        <v>31</v>
      </c>
      <c r="H5953">
        <v>202001</v>
      </c>
      <c r="I5953">
        <v>167.5403</v>
      </c>
      <c r="J5953">
        <v>2020</v>
      </c>
      <c r="K5953">
        <v>1</v>
      </c>
      <c r="L5953">
        <v>16074</v>
      </c>
      <c r="M5953">
        <v>302108914</v>
      </c>
      <c r="N5953" s="7">
        <v>43931</v>
      </c>
      <c r="P5953" s="7"/>
    </row>
    <row r="5954" spans="1:16" x14ac:dyDescent="0.25">
      <c r="A5954" t="s">
        <v>1045</v>
      </c>
      <c r="B5954" t="s">
        <v>1054</v>
      </c>
      <c r="C5954" t="s">
        <v>1058</v>
      </c>
      <c r="D5954" t="s">
        <v>1056</v>
      </c>
      <c r="E5954" t="s">
        <v>1059</v>
      </c>
      <c r="F5954" t="s">
        <v>1050</v>
      </c>
      <c r="G5954" t="s">
        <v>46</v>
      </c>
      <c r="H5954">
        <v>202001</v>
      </c>
      <c r="I5954">
        <v>154.6515</v>
      </c>
      <c r="J5954">
        <v>2020</v>
      </c>
      <c r="K5954">
        <v>1</v>
      </c>
      <c r="L5954">
        <v>16075</v>
      </c>
      <c r="M5954">
        <v>302108900</v>
      </c>
      <c r="N5954" s="7">
        <v>43943</v>
      </c>
      <c r="P5954" s="7"/>
    </row>
    <row r="5955" spans="1:16" x14ac:dyDescent="0.25">
      <c r="A5955" t="s">
        <v>1045</v>
      </c>
      <c r="B5955" t="s">
        <v>1046</v>
      </c>
      <c r="C5955" t="s">
        <v>1047</v>
      </c>
      <c r="D5955" t="s">
        <v>1048</v>
      </c>
      <c r="E5955" t="s">
        <v>1049</v>
      </c>
      <c r="F5955" t="s">
        <v>1050</v>
      </c>
      <c r="G5955" t="s">
        <v>27</v>
      </c>
      <c r="H5955">
        <v>202001</v>
      </c>
      <c r="I5955">
        <v>276.05099999999999</v>
      </c>
      <c r="J5955">
        <v>2020</v>
      </c>
      <c r="K5955">
        <v>1</v>
      </c>
      <c r="L5955">
        <v>16076</v>
      </c>
      <c r="M5955">
        <v>303006953</v>
      </c>
      <c r="N5955" s="7">
        <v>43934</v>
      </c>
      <c r="P5955" s="7"/>
    </row>
    <row r="5956" spans="1:16" x14ac:dyDescent="0.25">
      <c r="A5956" t="s">
        <v>1045</v>
      </c>
      <c r="B5956" t="s">
        <v>1046</v>
      </c>
      <c r="C5956" t="s">
        <v>1047</v>
      </c>
      <c r="D5956" t="s">
        <v>1048</v>
      </c>
      <c r="E5956" t="s">
        <v>1049</v>
      </c>
      <c r="F5956" t="s">
        <v>1050</v>
      </c>
      <c r="G5956" t="s">
        <v>319</v>
      </c>
      <c r="H5956">
        <v>202001</v>
      </c>
      <c r="I5956">
        <v>191.3955</v>
      </c>
      <c r="J5956">
        <v>2020</v>
      </c>
      <c r="K5956">
        <v>1</v>
      </c>
      <c r="L5956">
        <v>16077</v>
      </c>
      <c r="M5956">
        <v>302107752</v>
      </c>
      <c r="N5956" s="7">
        <v>43925</v>
      </c>
      <c r="P5956" s="7"/>
    </row>
    <row r="5957" spans="1:16" x14ac:dyDescent="0.25">
      <c r="A5957" t="s">
        <v>1045</v>
      </c>
      <c r="B5957" t="s">
        <v>1054</v>
      </c>
      <c r="C5957" t="s">
        <v>1074</v>
      </c>
      <c r="D5957" t="s">
        <v>1071</v>
      </c>
      <c r="E5957" t="s">
        <v>1075</v>
      </c>
      <c r="F5957" t="s">
        <v>1073</v>
      </c>
      <c r="G5957" t="s">
        <v>349</v>
      </c>
      <c r="H5957">
        <v>202001</v>
      </c>
      <c r="I5957">
        <v>158.48519999999999</v>
      </c>
      <c r="J5957">
        <v>2020</v>
      </c>
      <c r="K5957">
        <v>1</v>
      </c>
      <c r="L5957">
        <v>16078</v>
      </c>
      <c r="M5957">
        <v>303004516</v>
      </c>
      <c r="N5957" s="7">
        <v>43901</v>
      </c>
      <c r="P5957" s="7"/>
    </row>
    <row r="5958" spans="1:16" x14ac:dyDescent="0.25">
      <c r="A5958" t="s">
        <v>1028</v>
      </c>
      <c r="B5958" t="s">
        <v>1076</v>
      </c>
      <c r="C5958" t="s">
        <v>1077</v>
      </c>
      <c r="D5958" t="s">
        <v>1078</v>
      </c>
      <c r="E5958" t="s">
        <v>1079</v>
      </c>
      <c r="F5958" t="s">
        <v>1080</v>
      </c>
      <c r="G5958" t="s">
        <v>33</v>
      </c>
      <c r="H5958">
        <v>202001</v>
      </c>
      <c r="I5958">
        <v>194.94149999999999</v>
      </c>
      <c r="J5958">
        <v>2020</v>
      </c>
      <c r="K5958">
        <v>1</v>
      </c>
      <c r="L5958">
        <v>16079</v>
      </c>
      <c r="M5958">
        <v>303004543</v>
      </c>
      <c r="N5958" s="7">
        <v>43980</v>
      </c>
      <c r="P5958" s="7"/>
    </row>
    <row r="5959" spans="1:16" x14ac:dyDescent="0.25">
      <c r="A5959" t="s">
        <v>1028</v>
      </c>
      <c r="B5959" t="s">
        <v>1076</v>
      </c>
      <c r="C5959" t="s">
        <v>1077</v>
      </c>
      <c r="D5959" t="s">
        <v>1078</v>
      </c>
      <c r="E5959" t="s">
        <v>1079</v>
      </c>
      <c r="F5959" t="s">
        <v>1080</v>
      </c>
      <c r="G5959" t="s">
        <v>35</v>
      </c>
      <c r="H5959">
        <v>202001</v>
      </c>
      <c r="I5959">
        <v>176.66666670000001</v>
      </c>
      <c r="J5959">
        <v>2020</v>
      </c>
      <c r="K5959">
        <v>1</v>
      </c>
      <c r="L5959">
        <v>16080</v>
      </c>
      <c r="M5959">
        <v>301800986</v>
      </c>
      <c r="N5959" s="7">
        <v>43832</v>
      </c>
      <c r="P5959" s="7"/>
    </row>
    <row r="5960" spans="1:16" x14ac:dyDescent="0.25">
      <c r="A5960" t="s">
        <v>1045</v>
      </c>
      <c r="B5960" t="s">
        <v>1046</v>
      </c>
      <c r="C5960" t="s">
        <v>1051</v>
      </c>
      <c r="D5960" t="s">
        <v>1052</v>
      </c>
      <c r="E5960" t="s">
        <v>1053</v>
      </c>
      <c r="F5960" t="s">
        <v>1050</v>
      </c>
      <c r="G5960" t="s">
        <v>609</v>
      </c>
      <c r="H5960">
        <v>202001</v>
      </c>
      <c r="I5960">
        <v>391.95519999999999</v>
      </c>
      <c r="J5960">
        <v>2020</v>
      </c>
      <c r="K5960">
        <v>1</v>
      </c>
      <c r="L5960">
        <v>16081</v>
      </c>
      <c r="M5960">
        <v>302107674</v>
      </c>
      <c r="N5960" s="7">
        <v>43897</v>
      </c>
      <c r="P5960" s="7"/>
    </row>
    <row r="5961" spans="1:16" x14ac:dyDescent="0.25">
      <c r="A5961" t="s">
        <v>1045</v>
      </c>
      <c r="B5961" t="s">
        <v>1054</v>
      </c>
      <c r="C5961" t="s">
        <v>1058</v>
      </c>
      <c r="D5961" t="s">
        <v>1056</v>
      </c>
      <c r="E5961" t="s">
        <v>1059</v>
      </c>
      <c r="F5961" t="s">
        <v>1050</v>
      </c>
      <c r="G5961" t="s">
        <v>12</v>
      </c>
      <c r="H5961">
        <v>202001</v>
      </c>
      <c r="I5961">
        <v>250.51159999999999</v>
      </c>
      <c r="J5961">
        <v>2020</v>
      </c>
      <c r="K5961">
        <v>1</v>
      </c>
      <c r="L5961">
        <v>16082</v>
      </c>
      <c r="M5961">
        <v>302108915</v>
      </c>
      <c r="N5961" s="7">
        <v>43873</v>
      </c>
      <c r="P5961" s="7"/>
    </row>
    <row r="5962" spans="1:16" x14ac:dyDescent="0.25">
      <c r="A5962" t="s">
        <v>1028</v>
      </c>
      <c r="B5962" t="s">
        <v>1076</v>
      </c>
      <c r="C5962" t="s">
        <v>1077</v>
      </c>
      <c r="D5962" t="s">
        <v>1078</v>
      </c>
      <c r="E5962" t="s">
        <v>1079</v>
      </c>
      <c r="F5962" t="s">
        <v>1080</v>
      </c>
      <c r="G5962" t="s">
        <v>585</v>
      </c>
      <c r="H5962">
        <v>202001</v>
      </c>
      <c r="I5962">
        <v>182.10033329999999</v>
      </c>
      <c r="J5962">
        <v>2020</v>
      </c>
      <c r="K5962">
        <v>1</v>
      </c>
      <c r="L5962">
        <v>16083</v>
      </c>
      <c r="M5962">
        <v>301704116</v>
      </c>
      <c r="N5962" s="7">
        <v>43852</v>
      </c>
      <c r="P5962" s="7"/>
    </row>
    <row r="5963" spans="1:16" x14ac:dyDescent="0.25">
      <c r="A5963" t="s">
        <v>1045</v>
      </c>
      <c r="B5963" t="s">
        <v>1054</v>
      </c>
      <c r="C5963" t="s">
        <v>1055</v>
      </c>
      <c r="D5963" t="s">
        <v>1071</v>
      </c>
      <c r="E5963" t="s">
        <v>1072</v>
      </c>
      <c r="F5963" t="s">
        <v>1073</v>
      </c>
      <c r="G5963" t="s">
        <v>27</v>
      </c>
      <c r="H5963">
        <v>202001</v>
      </c>
      <c r="I5963">
        <v>136.2483</v>
      </c>
      <c r="J5963">
        <v>2020</v>
      </c>
      <c r="K5963">
        <v>1</v>
      </c>
      <c r="L5963">
        <v>16084</v>
      </c>
      <c r="M5963">
        <v>303000174</v>
      </c>
      <c r="N5963" s="7">
        <v>43976</v>
      </c>
      <c r="P5963" s="7"/>
    </row>
    <row r="5964" spans="1:16" x14ac:dyDescent="0.25">
      <c r="A5964" t="s">
        <v>1045</v>
      </c>
      <c r="B5964" t="s">
        <v>1067</v>
      </c>
      <c r="C5964" t="s">
        <v>1068</v>
      </c>
      <c r="D5964" t="s">
        <v>1069</v>
      </c>
      <c r="E5964" t="s">
        <v>1070</v>
      </c>
      <c r="F5964" t="s">
        <v>1050</v>
      </c>
      <c r="G5964" t="s">
        <v>10</v>
      </c>
      <c r="H5964">
        <v>202001</v>
      </c>
      <c r="I5964">
        <v>65.718999999999994</v>
      </c>
      <c r="J5964">
        <v>2020</v>
      </c>
      <c r="K5964">
        <v>1</v>
      </c>
      <c r="L5964">
        <v>16085</v>
      </c>
      <c r="M5964">
        <v>302108919</v>
      </c>
      <c r="N5964" s="7">
        <v>43935</v>
      </c>
      <c r="P5964" s="7"/>
    </row>
    <row r="5965" spans="1:16" x14ac:dyDescent="0.25">
      <c r="A5965" t="s">
        <v>1045</v>
      </c>
      <c r="B5965" t="s">
        <v>1054</v>
      </c>
      <c r="C5965" t="s">
        <v>1074</v>
      </c>
      <c r="D5965" t="s">
        <v>1071</v>
      </c>
      <c r="E5965" t="s">
        <v>1075</v>
      </c>
      <c r="F5965" t="s">
        <v>1073</v>
      </c>
      <c r="G5965" t="s">
        <v>12</v>
      </c>
      <c r="H5965">
        <v>202001</v>
      </c>
      <c r="I5965">
        <v>160.86490000000001</v>
      </c>
      <c r="J5965">
        <v>2020</v>
      </c>
      <c r="K5965">
        <v>1</v>
      </c>
      <c r="L5965">
        <v>16086</v>
      </c>
      <c r="M5965">
        <v>303004467</v>
      </c>
      <c r="N5965" s="7">
        <v>43967</v>
      </c>
      <c r="P5965" s="7"/>
    </row>
    <row r="5966" spans="1:16" x14ac:dyDescent="0.25">
      <c r="A5966" t="s">
        <v>1045</v>
      </c>
      <c r="B5966" t="s">
        <v>1046</v>
      </c>
      <c r="C5966" t="s">
        <v>1051</v>
      </c>
      <c r="D5966" t="s">
        <v>1052</v>
      </c>
      <c r="E5966" t="s">
        <v>1053</v>
      </c>
      <c r="F5966" t="s">
        <v>1050</v>
      </c>
      <c r="G5966" t="s">
        <v>12</v>
      </c>
      <c r="H5966">
        <v>202001</v>
      </c>
      <c r="I5966">
        <v>397.59219999999999</v>
      </c>
      <c r="J5966">
        <v>2020</v>
      </c>
      <c r="K5966">
        <v>1</v>
      </c>
      <c r="L5966">
        <v>16087</v>
      </c>
      <c r="M5966">
        <v>301906293</v>
      </c>
      <c r="N5966" s="7">
        <v>43952</v>
      </c>
      <c r="P5966" s="7"/>
    </row>
    <row r="5967" spans="1:16" x14ac:dyDescent="0.25">
      <c r="A5967" t="s">
        <v>1045</v>
      </c>
      <c r="B5967" t="s">
        <v>1067</v>
      </c>
      <c r="C5967" t="s">
        <v>1068</v>
      </c>
      <c r="D5967" t="s">
        <v>1069</v>
      </c>
      <c r="E5967" t="s">
        <v>1070</v>
      </c>
      <c r="F5967" t="s">
        <v>1050</v>
      </c>
      <c r="G5967" t="s">
        <v>29</v>
      </c>
      <c r="H5967">
        <v>202001</v>
      </c>
      <c r="I5967">
        <v>65.024199999999993</v>
      </c>
      <c r="J5967">
        <v>2020</v>
      </c>
      <c r="K5967">
        <v>1</v>
      </c>
      <c r="L5967">
        <v>16088</v>
      </c>
      <c r="M5967">
        <v>302107077</v>
      </c>
      <c r="N5967" s="7">
        <v>43853</v>
      </c>
      <c r="P5967" s="7"/>
    </row>
    <row r="5968" spans="1:16" x14ac:dyDescent="0.25">
      <c r="A5968" t="s">
        <v>1045</v>
      </c>
      <c r="B5968" t="s">
        <v>1046</v>
      </c>
      <c r="C5968" t="s">
        <v>1047</v>
      </c>
      <c r="D5968" t="s">
        <v>1048</v>
      </c>
      <c r="E5968" t="s">
        <v>1049</v>
      </c>
      <c r="F5968" t="s">
        <v>1050</v>
      </c>
      <c r="G5968" t="s">
        <v>609</v>
      </c>
      <c r="H5968">
        <v>202001</v>
      </c>
      <c r="I5968">
        <v>285.39580000000001</v>
      </c>
      <c r="J5968">
        <v>2020</v>
      </c>
      <c r="K5968">
        <v>1</v>
      </c>
      <c r="L5968">
        <v>16089</v>
      </c>
      <c r="M5968">
        <v>301806832</v>
      </c>
      <c r="N5968" s="7">
        <v>43891</v>
      </c>
      <c r="P5968" s="7"/>
    </row>
    <row r="5969" spans="1:16" x14ac:dyDescent="0.25">
      <c r="A5969" t="s">
        <v>1045</v>
      </c>
      <c r="B5969" t="s">
        <v>1060</v>
      </c>
      <c r="C5969" t="s">
        <v>1061</v>
      </c>
      <c r="D5969" t="s">
        <v>1062</v>
      </c>
      <c r="E5969" t="s">
        <v>1063</v>
      </c>
      <c r="F5969" t="s">
        <v>1050</v>
      </c>
      <c r="G5969" t="s">
        <v>323</v>
      </c>
      <c r="H5969">
        <v>202001</v>
      </c>
      <c r="I5969">
        <v>545.48130000000003</v>
      </c>
      <c r="J5969">
        <v>2020</v>
      </c>
      <c r="K5969">
        <v>1</v>
      </c>
      <c r="L5969">
        <v>16090</v>
      </c>
      <c r="M5969">
        <v>302108545</v>
      </c>
      <c r="N5969" s="7">
        <v>43959</v>
      </c>
      <c r="P5969" s="7"/>
    </row>
    <row r="5970" spans="1:16" x14ac:dyDescent="0.25">
      <c r="A5970" t="s">
        <v>1045</v>
      </c>
      <c r="B5970" t="s">
        <v>1054</v>
      </c>
      <c r="C5970" t="s">
        <v>1074</v>
      </c>
      <c r="D5970" t="s">
        <v>1071</v>
      </c>
      <c r="E5970" t="s">
        <v>1075</v>
      </c>
      <c r="F5970" t="s">
        <v>1073</v>
      </c>
      <c r="G5970" t="s">
        <v>585</v>
      </c>
      <c r="H5970">
        <v>202001</v>
      </c>
      <c r="I5970">
        <v>117.92870000000001</v>
      </c>
      <c r="J5970">
        <v>2020</v>
      </c>
      <c r="K5970">
        <v>1</v>
      </c>
      <c r="L5970">
        <v>16091</v>
      </c>
      <c r="M5970">
        <v>198901822</v>
      </c>
      <c r="N5970" s="7">
        <v>44003</v>
      </c>
      <c r="P5970" s="7"/>
    </row>
    <row r="5971" spans="1:16" x14ac:dyDescent="0.25">
      <c r="A5971" t="s">
        <v>1045</v>
      </c>
      <c r="B5971" t="s">
        <v>1046</v>
      </c>
      <c r="C5971" t="s">
        <v>1047</v>
      </c>
      <c r="D5971" t="s">
        <v>1048</v>
      </c>
      <c r="E5971" t="s">
        <v>1049</v>
      </c>
      <c r="F5971" t="s">
        <v>1050</v>
      </c>
      <c r="G5971" t="s">
        <v>35</v>
      </c>
      <c r="H5971">
        <v>202001</v>
      </c>
      <c r="I5971">
        <v>205.25</v>
      </c>
      <c r="J5971">
        <v>2020</v>
      </c>
      <c r="K5971">
        <v>1</v>
      </c>
      <c r="L5971">
        <v>16092</v>
      </c>
      <c r="M5971">
        <v>303008098</v>
      </c>
      <c r="N5971" s="7">
        <v>43892</v>
      </c>
      <c r="P5971" s="7"/>
    </row>
    <row r="5972" spans="1:16" x14ac:dyDescent="0.25">
      <c r="A5972" t="s">
        <v>1045</v>
      </c>
      <c r="B5972" t="s">
        <v>1060</v>
      </c>
      <c r="C5972" t="s">
        <v>1061</v>
      </c>
      <c r="D5972" t="s">
        <v>1062</v>
      </c>
      <c r="E5972" t="s">
        <v>1063</v>
      </c>
      <c r="F5972" t="s">
        <v>1050</v>
      </c>
      <c r="G5972" t="s">
        <v>349</v>
      </c>
      <c r="H5972">
        <v>202001</v>
      </c>
      <c r="I5972">
        <v>364.5403</v>
      </c>
      <c r="J5972">
        <v>2020</v>
      </c>
      <c r="K5972">
        <v>1</v>
      </c>
      <c r="L5972">
        <v>16093</v>
      </c>
      <c r="M5972">
        <v>302106156</v>
      </c>
      <c r="N5972" s="7">
        <v>43975</v>
      </c>
      <c r="P5972" s="7"/>
    </row>
    <row r="5973" spans="1:16" x14ac:dyDescent="0.25">
      <c r="A5973" t="s">
        <v>1045</v>
      </c>
      <c r="B5973" t="s">
        <v>1060</v>
      </c>
      <c r="C5973" t="s">
        <v>1061</v>
      </c>
      <c r="D5973" t="s">
        <v>1062</v>
      </c>
      <c r="E5973" t="s">
        <v>1063</v>
      </c>
      <c r="F5973" t="s">
        <v>1050</v>
      </c>
      <c r="G5973" t="s">
        <v>244</v>
      </c>
      <c r="H5973">
        <v>202001</v>
      </c>
      <c r="I5973">
        <v>651.96770000000004</v>
      </c>
      <c r="J5973">
        <v>2020</v>
      </c>
      <c r="K5973">
        <v>1</v>
      </c>
      <c r="L5973">
        <v>16094</v>
      </c>
      <c r="M5973">
        <v>302104460</v>
      </c>
      <c r="N5973" s="7">
        <v>43910</v>
      </c>
      <c r="P5973" s="7"/>
    </row>
    <row r="5974" spans="1:16" x14ac:dyDescent="0.25">
      <c r="A5974" t="s">
        <v>21</v>
      </c>
      <c r="B5974" t="s">
        <v>22</v>
      </c>
      <c r="C5974" t="s">
        <v>54</v>
      </c>
      <c r="D5974" t="s">
        <v>55</v>
      </c>
      <c r="E5974" t="s">
        <v>56</v>
      </c>
      <c r="F5974" t="s">
        <v>23</v>
      </c>
      <c r="G5974" t="s">
        <v>27</v>
      </c>
      <c r="H5974">
        <v>202001</v>
      </c>
      <c r="I5974">
        <v>103.1251</v>
      </c>
      <c r="J5974">
        <v>2020</v>
      </c>
      <c r="K5974">
        <v>1</v>
      </c>
      <c r="L5974">
        <v>16095</v>
      </c>
      <c r="M5974">
        <v>302106651</v>
      </c>
      <c r="N5974" s="7">
        <v>43839</v>
      </c>
      <c r="P5974" s="7"/>
    </row>
    <row r="5975" spans="1:16" x14ac:dyDescent="0.25">
      <c r="A5975" t="s">
        <v>1045</v>
      </c>
      <c r="B5975" t="s">
        <v>1046</v>
      </c>
      <c r="C5975" t="s">
        <v>1047</v>
      </c>
      <c r="D5975" t="s">
        <v>1048</v>
      </c>
      <c r="E5975" t="s">
        <v>1049</v>
      </c>
      <c r="F5975" t="s">
        <v>1050</v>
      </c>
      <c r="G5975" t="s">
        <v>37</v>
      </c>
      <c r="H5975">
        <v>202001</v>
      </c>
      <c r="I5975">
        <v>235.2218</v>
      </c>
      <c r="J5975">
        <v>2020</v>
      </c>
      <c r="K5975">
        <v>1</v>
      </c>
      <c r="L5975">
        <v>16096</v>
      </c>
      <c r="M5975">
        <v>301308089</v>
      </c>
      <c r="N5975" s="7">
        <v>43934</v>
      </c>
      <c r="P5975" s="7"/>
    </row>
    <row r="5976" spans="1:16" x14ac:dyDescent="0.25">
      <c r="A5976" t="s">
        <v>1045</v>
      </c>
      <c r="B5976" t="s">
        <v>1054</v>
      </c>
      <c r="C5976" t="s">
        <v>1055</v>
      </c>
      <c r="D5976" t="s">
        <v>1071</v>
      </c>
      <c r="E5976" t="s">
        <v>1072</v>
      </c>
      <c r="F5976" t="s">
        <v>1073</v>
      </c>
      <c r="G5976" t="s">
        <v>26</v>
      </c>
      <c r="H5976">
        <v>202001</v>
      </c>
      <c r="I5976">
        <v>133.19069999999999</v>
      </c>
      <c r="J5976">
        <v>2020</v>
      </c>
      <c r="K5976">
        <v>1</v>
      </c>
      <c r="L5976">
        <v>16097</v>
      </c>
      <c r="M5976">
        <v>303000132</v>
      </c>
      <c r="N5976" s="7">
        <v>43948</v>
      </c>
      <c r="P5976" s="7"/>
    </row>
    <row r="5977" spans="1:16" x14ac:dyDescent="0.25">
      <c r="A5977" t="s">
        <v>1045</v>
      </c>
      <c r="B5977" t="s">
        <v>1054</v>
      </c>
      <c r="C5977" t="s">
        <v>1074</v>
      </c>
      <c r="D5977" t="s">
        <v>1071</v>
      </c>
      <c r="E5977" t="s">
        <v>1075</v>
      </c>
      <c r="F5977" t="s">
        <v>1073</v>
      </c>
      <c r="G5977" t="s">
        <v>33</v>
      </c>
      <c r="H5977">
        <v>202001</v>
      </c>
      <c r="I5977">
        <v>140.28899999999999</v>
      </c>
      <c r="J5977">
        <v>2020</v>
      </c>
      <c r="K5977">
        <v>1</v>
      </c>
      <c r="L5977">
        <v>16098</v>
      </c>
      <c r="M5977">
        <v>301806422</v>
      </c>
      <c r="N5977" s="7">
        <v>43940</v>
      </c>
      <c r="P5977" s="7"/>
    </row>
    <row r="5978" spans="1:16" x14ac:dyDescent="0.25">
      <c r="A5978" t="s">
        <v>1045</v>
      </c>
      <c r="B5978" t="s">
        <v>1060</v>
      </c>
      <c r="C5978" t="s">
        <v>1061</v>
      </c>
      <c r="D5978" t="s">
        <v>1062</v>
      </c>
      <c r="E5978" t="s">
        <v>1063</v>
      </c>
      <c r="F5978" t="s">
        <v>1050</v>
      </c>
      <c r="G5978" t="s">
        <v>25</v>
      </c>
      <c r="H5978">
        <v>202001</v>
      </c>
      <c r="I5978">
        <v>493.32580000000002</v>
      </c>
      <c r="J5978">
        <v>2020</v>
      </c>
      <c r="K5978">
        <v>1</v>
      </c>
      <c r="L5978">
        <v>16099</v>
      </c>
      <c r="M5978">
        <v>302109870</v>
      </c>
      <c r="N5978" s="7">
        <v>43954</v>
      </c>
      <c r="P5978" s="7"/>
    </row>
    <row r="5979" spans="1:16" x14ac:dyDescent="0.25">
      <c r="A5979" t="s">
        <v>1045</v>
      </c>
      <c r="B5979" t="s">
        <v>1060</v>
      </c>
      <c r="C5979" t="s">
        <v>1061</v>
      </c>
      <c r="D5979" t="s">
        <v>1062</v>
      </c>
      <c r="E5979" t="s">
        <v>1063</v>
      </c>
      <c r="F5979" t="s">
        <v>1050</v>
      </c>
      <c r="G5979" t="s">
        <v>33</v>
      </c>
      <c r="H5979">
        <v>202001</v>
      </c>
      <c r="I5979">
        <v>661.4194</v>
      </c>
      <c r="J5979">
        <v>2020</v>
      </c>
      <c r="K5979">
        <v>1</v>
      </c>
      <c r="L5979">
        <v>16100</v>
      </c>
      <c r="M5979">
        <v>302107440</v>
      </c>
      <c r="N5979" s="7">
        <v>43826</v>
      </c>
      <c r="P5979" s="7"/>
    </row>
    <row r="5980" spans="1:16" x14ac:dyDescent="0.25">
      <c r="A5980" t="s">
        <v>21</v>
      </c>
      <c r="B5980" t="s">
        <v>22</v>
      </c>
      <c r="C5980" t="s">
        <v>47</v>
      </c>
      <c r="D5980" t="s">
        <v>48</v>
      </c>
      <c r="E5980" t="s">
        <v>49</v>
      </c>
      <c r="F5980" t="s">
        <v>23</v>
      </c>
      <c r="G5980" t="s">
        <v>26</v>
      </c>
      <c r="H5980">
        <v>202001</v>
      </c>
      <c r="I5980">
        <v>109.05070000000001</v>
      </c>
      <c r="J5980">
        <v>2020</v>
      </c>
      <c r="K5980">
        <v>1</v>
      </c>
      <c r="L5980">
        <v>16101</v>
      </c>
      <c r="M5980">
        <v>301800196</v>
      </c>
      <c r="N5980" s="7">
        <v>43843</v>
      </c>
      <c r="P5980" s="7"/>
    </row>
    <row r="5981" spans="1:16" x14ac:dyDescent="0.25">
      <c r="A5981" t="s">
        <v>1045</v>
      </c>
      <c r="B5981" t="s">
        <v>1046</v>
      </c>
      <c r="C5981" t="s">
        <v>1047</v>
      </c>
      <c r="D5981" t="s">
        <v>1048</v>
      </c>
      <c r="E5981" t="s">
        <v>1049</v>
      </c>
      <c r="F5981" t="s">
        <v>1050</v>
      </c>
      <c r="G5981" t="s">
        <v>34</v>
      </c>
      <c r="H5981">
        <v>202002</v>
      </c>
      <c r="I5981">
        <v>217.27209999999999</v>
      </c>
      <c r="J5981">
        <v>2020</v>
      </c>
      <c r="K5981">
        <v>2</v>
      </c>
      <c r="L5981">
        <v>16102</v>
      </c>
      <c r="M5981">
        <v>301502808</v>
      </c>
      <c r="N5981" s="7">
        <v>43969</v>
      </c>
      <c r="P5981" s="7"/>
    </row>
    <row r="5982" spans="1:16" x14ac:dyDescent="0.25">
      <c r="A5982" t="s">
        <v>21</v>
      </c>
      <c r="B5982" t="s">
        <v>22</v>
      </c>
      <c r="C5982" t="s">
        <v>47</v>
      </c>
      <c r="D5982" t="s">
        <v>48</v>
      </c>
      <c r="E5982" t="s">
        <v>49</v>
      </c>
      <c r="F5982" t="s">
        <v>23</v>
      </c>
      <c r="G5982" t="s">
        <v>31</v>
      </c>
      <c r="H5982">
        <v>202002</v>
      </c>
      <c r="I5982">
        <v>109.1885</v>
      </c>
      <c r="J5982">
        <v>2020</v>
      </c>
      <c r="K5982">
        <v>2</v>
      </c>
      <c r="L5982">
        <v>16103</v>
      </c>
      <c r="M5982">
        <v>302106856</v>
      </c>
      <c r="N5982" s="7">
        <v>44006</v>
      </c>
      <c r="P5982" s="7"/>
    </row>
    <row r="5983" spans="1:16" x14ac:dyDescent="0.25">
      <c r="A5983" t="s">
        <v>1045</v>
      </c>
      <c r="B5983" t="s">
        <v>1054</v>
      </c>
      <c r="C5983" t="s">
        <v>1074</v>
      </c>
      <c r="D5983" t="s">
        <v>1071</v>
      </c>
      <c r="E5983" t="s">
        <v>1075</v>
      </c>
      <c r="F5983" t="s">
        <v>1073</v>
      </c>
      <c r="G5983" t="s">
        <v>37</v>
      </c>
      <c r="H5983">
        <v>202002</v>
      </c>
      <c r="I5983">
        <v>112.9729</v>
      </c>
      <c r="J5983">
        <v>2020</v>
      </c>
      <c r="K5983">
        <v>2</v>
      </c>
      <c r="L5983">
        <v>16104</v>
      </c>
      <c r="M5983">
        <v>301806438</v>
      </c>
      <c r="N5983" s="7">
        <v>44005</v>
      </c>
      <c r="P5983" s="7"/>
    </row>
    <row r="5984" spans="1:16" x14ac:dyDescent="0.25">
      <c r="A5984" t="s">
        <v>1045</v>
      </c>
      <c r="B5984" t="s">
        <v>1046</v>
      </c>
      <c r="C5984" t="s">
        <v>1051</v>
      </c>
      <c r="D5984" t="s">
        <v>1052</v>
      </c>
      <c r="E5984" t="s">
        <v>1053</v>
      </c>
      <c r="F5984" t="s">
        <v>1050</v>
      </c>
      <c r="G5984" t="s">
        <v>27</v>
      </c>
      <c r="H5984">
        <v>202002</v>
      </c>
      <c r="I5984">
        <v>369.73289999999997</v>
      </c>
      <c r="J5984">
        <v>2020</v>
      </c>
      <c r="K5984">
        <v>2</v>
      </c>
      <c r="L5984">
        <v>16105</v>
      </c>
      <c r="M5984">
        <v>302105148</v>
      </c>
      <c r="N5984" s="7">
        <v>44027</v>
      </c>
      <c r="P5984" s="7"/>
    </row>
    <row r="5985" spans="1:16" x14ac:dyDescent="0.25">
      <c r="A5985" t="s">
        <v>1045</v>
      </c>
      <c r="B5985" t="s">
        <v>1060</v>
      </c>
      <c r="C5985" t="s">
        <v>1064</v>
      </c>
      <c r="D5985" t="s">
        <v>1065</v>
      </c>
      <c r="E5985" t="s">
        <v>1066</v>
      </c>
      <c r="F5985" t="s">
        <v>1050</v>
      </c>
      <c r="G5985" t="s">
        <v>24</v>
      </c>
      <c r="H5985">
        <v>202002</v>
      </c>
      <c r="I5985">
        <v>551.64049999999997</v>
      </c>
      <c r="J5985">
        <v>2020</v>
      </c>
      <c r="K5985">
        <v>2</v>
      </c>
      <c r="L5985">
        <v>16106</v>
      </c>
      <c r="M5985">
        <v>301907688</v>
      </c>
      <c r="N5985" s="7">
        <v>44023</v>
      </c>
      <c r="P5985" s="7"/>
    </row>
    <row r="5986" spans="1:16" x14ac:dyDescent="0.25">
      <c r="A5986" t="s">
        <v>1045</v>
      </c>
      <c r="B5986" t="s">
        <v>1046</v>
      </c>
      <c r="C5986" t="s">
        <v>1047</v>
      </c>
      <c r="D5986" t="s">
        <v>1048</v>
      </c>
      <c r="E5986" t="s">
        <v>1049</v>
      </c>
      <c r="F5986" t="s">
        <v>1050</v>
      </c>
      <c r="G5986" t="s">
        <v>42</v>
      </c>
      <c r="H5986">
        <v>202002</v>
      </c>
      <c r="I5986">
        <v>302.41370000000001</v>
      </c>
      <c r="J5986">
        <v>2020</v>
      </c>
      <c r="K5986">
        <v>2</v>
      </c>
      <c r="L5986">
        <v>16107</v>
      </c>
      <c r="M5986">
        <v>303004988</v>
      </c>
      <c r="N5986" s="7">
        <v>43900</v>
      </c>
      <c r="P5986" s="7"/>
    </row>
    <row r="5987" spans="1:16" x14ac:dyDescent="0.25">
      <c r="A5987" t="s">
        <v>1045</v>
      </c>
      <c r="B5987" t="s">
        <v>1067</v>
      </c>
      <c r="C5987" t="s">
        <v>1068</v>
      </c>
      <c r="D5987" t="s">
        <v>1069</v>
      </c>
      <c r="E5987" t="s">
        <v>1070</v>
      </c>
      <c r="F5987" t="s">
        <v>1050</v>
      </c>
      <c r="G5987" t="s">
        <v>12</v>
      </c>
      <c r="H5987">
        <v>202002</v>
      </c>
      <c r="I5987">
        <v>75.007499999999993</v>
      </c>
      <c r="J5987">
        <v>2020</v>
      </c>
      <c r="K5987">
        <v>2</v>
      </c>
      <c r="L5987">
        <v>16108</v>
      </c>
      <c r="M5987">
        <v>302105591</v>
      </c>
      <c r="N5987" s="7">
        <v>44036</v>
      </c>
      <c r="P5987" s="7"/>
    </row>
    <row r="5988" spans="1:16" x14ac:dyDescent="0.25">
      <c r="A5988" t="s">
        <v>1037</v>
      </c>
      <c r="B5988" t="s">
        <v>1038</v>
      </c>
      <c r="C5988" t="s">
        <v>1039</v>
      </c>
      <c r="D5988" t="s">
        <v>1040</v>
      </c>
      <c r="E5988" t="s">
        <v>1041</v>
      </c>
      <c r="F5988" t="s">
        <v>1033</v>
      </c>
      <c r="G5988" t="s">
        <v>27</v>
      </c>
      <c r="H5988">
        <v>202002</v>
      </c>
      <c r="I5988">
        <v>482.90344800000003</v>
      </c>
      <c r="J5988">
        <v>2020</v>
      </c>
      <c r="K5988">
        <v>2</v>
      </c>
      <c r="L5988">
        <v>16109</v>
      </c>
      <c r="M5988">
        <v>302105544</v>
      </c>
      <c r="N5988" s="7">
        <v>44000</v>
      </c>
      <c r="P5988" s="7"/>
    </row>
    <row r="5989" spans="1:16" x14ac:dyDescent="0.25">
      <c r="A5989" t="s">
        <v>1028</v>
      </c>
      <c r="B5989" t="s">
        <v>1076</v>
      </c>
      <c r="C5989" t="s">
        <v>1077</v>
      </c>
      <c r="D5989" t="s">
        <v>1078</v>
      </c>
      <c r="E5989" t="s">
        <v>1079</v>
      </c>
      <c r="F5989" t="s">
        <v>1080</v>
      </c>
      <c r="G5989" t="s">
        <v>319</v>
      </c>
      <c r="H5989">
        <v>202002</v>
      </c>
      <c r="I5989">
        <v>166.459</v>
      </c>
      <c r="J5989">
        <v>2020</v>
      </c>
      <c r="K5989">
        <v>2</v>
      </c>
      <c r="L5989">
        <v>16110</v>
      </c>
      <c r="M5989">
        <v>301905630</v>
      </c>
      <c r="N5989" s="7">
        <v>43922</v>
      </c>
      <c r="P5989" s="7"/>
    </row>
    <row r="5990" spans="1:16" x14ac:dyDescent="0.25">
      <c r="A5990" t="s">
        <v>1028</v>
      </c>
      <c r="B5990" t="s">
        <v>1081</v>
      </c>
      <c r="C5990" t="s">
        <v>1082</v>
      </c>
      <c r="D5990" t="s">
        <v>1083</v>
      </c>
      <c r="E5990" t="s">
        <v>1084</v>
      </c>
      <c r="F5990" t="s">
        <v>1080</v>
      </c>
      <c r="G5990" t="s">
        <v>26</v>
      </c>
      <c r="H5990">
        <v>202002</v>
      </c>
      <c r="I5990">
        <v>371</v>
      </c>
      <c r="J5990">
        <v>2020</v>
      </c>
      <c r="K5990">
        <v>2</v>
      </c>
      <c r="L5990">
        <v>16111</v>
      </c>
      <c r="M5990">
        <v>302105765</v>
      </c>
      <c r="N5990" s="7">
        <v>44023</v>
      </c>
      <c r="P5990" s="7"/>
    </row>
    <row r="5991" spans="1:16" x14ac:dyDescent="0.25">
      <c r="A5991" t="s">
        <v>1045</v>
      </c>
      <c r="B5991" t="s">
        <v>1046</v>
      </c>
      <c r="C5991" t="s">
        <v>1047</v>
      </c>
      <c r="D5991" t="s">
        <v>1048</v>
      </c>
      <c r="E5991" t="s">
        <v>1049</v>
      </c>
      <c r="F5991" t="s">
        <v>1050</v>
      </c>
      <c r="G5991" t="s">
        <v>31</v>
      </c>
      <c r="H5991">
        <v>202002</v>
      </c>
      <c r="I5991">
        <v>275.2176</v>
      </c>
      <c r="J5991">
        <v>2020</v>
      </c>
      <c r="K5991">
        <v>2</v>
      </c>
      <c r="L5991">
        <v>16112</v>
      </c>
      <c r="M5991">
        <v>301605307</v>
      </c>
      <c r="N5991" s="7">
        <v>44018</v>
      </c>
      <c r="P5991" s="7"/>
    </row>
    <row r="5992" spans="1:16" x14ac:dyDescent="0.25">
      <c r="A5992" t="s">
        <v>1028</v>
      </c>
      <c r="B5992" t="s">
        <v>1076</v>
      </c>
      <c r="C5992" t="s">
        <v>1077</v>
      </c>
      <c r="D5992" t="s">
        <v>1078</v>
      </c>
      <c r="E5992" t="s">
        <v>1079</v>
      </c>
      <c r="F5992" t="s">
        <v>1080</v>
      </c>
      <c r="G5992" t="s">
        <v>15</v>
      </c>
      <c r="H5992">
        <v>202002</v>
      </c>
      <c r="I5992">
        <v>186.129425</v>
      </c>
      <c r="J5992">
        <v>2020</v>
      </c>
      <c r="K5992">
        <v>2</v>
      </c>
      <c r="L5992">
        <v>16113</v>
      </c>
      <c r="M5992">
        <v>302104985</v>
      </c>
      <c r="N5992" s="7">
        <v>43953</v>
      </c>
      <c r="P5992" s="7"/>
    </row>
    <row r="5993" spans="1:16" x14ac:dyDescent="0.25">
      <c r="A5993" t="s">
        <v>1045</v>
      </c>
      <c r="B5993" t="s">
        <v>1054</v>
      </c>
      <c r="C5993" t="s">
        <v>1074</v>
      </c>
      <c r="D5993" t="s">
        <v>1071</v>
      </c>
      <c r="E5993" t="s">
        <v>1075</v>
      </c>
      <c r="F5993" t="s">
        <v>1073</v>
      </c>
      <c r="G5993" t="s">
        <v>24</v>
      </c>
      <c r="H5993">
        <v>202002</v>
      </c>
      <c r="I5993">
        <v>147.83420000000001</v>
      </c>
      <c r="J5993">
        <v>2020</v>
      </c>
      <c r="K5993">
        <v>2</v>
      </c>
      <c r="L5993">
        <v>16114</v>
      </c>
      <c r="M5993">
        <v>302108915</v>
      </c>
      <c r="N5993" s="7">
        <v>43873</v>
      </c>
      <c r="P5993" s="7"/>
    </row>
    <row r="5994" spans="1:16" x14ac:dyDescent="0.25">
      <c r="A5994" t="s">
        <v>1045</v>
      </c>
      <c r="B5994" t="s">
        <v>1046</v>
      </c>
      <c r="C5994" t="s">
        <v>1051</v>
      </c>
      <c r="D5994" t="s">
        <v>1052</v>
      </c>
      <c r="E5994" t="s">
        <v>1053</v>
      </c>
      <c r="F5994" t="s">
        <v>1050</v>
      </c>
      <c r="G5994" t="s">
        <v>33</v>
      </c>
      <c r="H5994">
        <v>202002</v>
      </c>
      <c r="I5994">
        <v>387.68970000000002</v>
      </c>
      <c r="J5994">
        <v>2020</v>
      </c>
      <c r="K5994">
        <v>2</v>
      </c>
      <c r="L5994">
        <v>16115</v>
      </c>
      <c r="M5994">
        <v>303007063</v>
      </c>
      <c r="N5994" s="7">
        <v>43998</v>
      </c>
      <c r="P5994" s="7"/>
    </row>
    <row r="5995" spans="1:16" x14ac:dyDescent="0.25">
      <c r="A5995" t="s">
        <v>1045</v>
      </c>
      <c r="B5995" t="s">
        <v>1046</v>
      </c>
      <c r="C5995" t="s">
        <v>1047</v>
      </c>
      <c r="D5995" t="s">
        <v>1048</v>
      </c>
      <c r="E5995" t="s">
        <v>1049</v>
      </c>
      <c r="F5995" t="s">
        <v>1050</v>
      </c>
      <c r="G5995" t="s">
        <v>585</v>
      </c>
      <c r="H5995">
        <v>202002</v>
      </c>
      <c r="I5995">
        <v>227.6369</v>
      </c>
      <c r="J5995">
        <v>2020</v>
      </c>
      <c r="K5995">
        <v>2</v>
      </c>
      <c r="L5995">
        <v>16116</v>
      </c>
      <c r="M5995">
        <v>302109781</v>
      </c>
      <c r="N5995" s="7">
        <v>44030</v>
      </c>
      <c r="P5995" s="7"/>
    </row>
    <row r="5996" spans="1:16" x14ac:dyDescent="0.25">
      <c r="A5996" t="s">
        <v>1045</v>
      </c>
      <c r="B5996" t="s">
        <v>1060</v>
      </c>
      <c r="C5996" t="s">
        <v>1064</v>
      </c>
      <c r="D5996" t="s">
        <v>1065</v>
      </c>
      <c r="E5996" t="s">
        <v>1066</v>
      </c>
      <c r="F5996" t="s">
        <v>1050</v>
      </c>
      <c r="G5996" t="s">
        <v>27</v>
      </c>
      <c r="H5996">
        <v>202002</v>
      </c>
      <c r="I5996">
        <v>558.87710000000004</v>
      </c>
      <c r="J5996">
        <v>2020</v>
      </c>
      <c r="K5996">
        <v>2</v>
      </c>
      <c r="L5996">
        <v>16117</v>
      </c>
      <c r="M5996">
        <v>302107761</v>
      </c>
      <c r="N5996" s="7">
        <v>43969</v>
      </c>
      <c r="P5996" s="7"/>
    </row>
    <row r="5997" spans="1:16" x14ac:dyDescent="0.25">
      <c r="A5997" t="s">
        <v>1045</v>
      </c>
      <c r="B5997" t="s">
        <v>1054</v>
      </c>
      <c r="C5997" t="s">
        <v>1058</v>
      </c>
      <c r="D5997" t="s">
        <v>1056</v>
      </c>
      <c r="E5997" t="s">
        <v>1059</v>
      </c>
      <c r="F5997" t="s">
        <v>1050</v>
      </c>
      <c r="G5997" t="s">
        <v>35</v>
      </c>
      <c r="H5997">
        <v>202002</v>
      </c>
      <c r="I5997">
        <v>200.5762</v>
      </c>
      <c r="J5997">
        <v>2020</v>
      </c>
      <c r="K5997">
        <v>2</v>
      </c>
      <c r="L5997">
        <v>16118</v>
      </c>
      <c r="M5997">
        <v>303008894</v>
      </c>
      <c r="N5997" s="7">
        <v>44008</v>
      </c>
      <c r="P5997" s="7"/>
    </row>
    <row r="5998" spans="1:16" x14ac:dyDescent="0.25">
      <c r="A5998" t="s">
        <v>1045</v>
      </c>
      <c r="B5998" t="s">
        <v>1054</v>
      </c>
      <c r="C5998" t="s">
        <v>1058</v>
      </c>
      <c r="D5998" t="s">
        <v>1056</v>
      </c>
      <c r="E5998" t="s">
        <v>1059</v>
      </c>
      <c r="F5998" t="s">
        <v>1050</v>
      </c>
      <c r="G5998" t="s">
        <v>291</v>
      </c>
      <c r="H5998">
        <v>202002</v>
      </c>
      <c r="I5998">
        <v>240.88730000000001</v>
      </c>
      <c r="J5998">
        <v>2020</v>
      </c>
      <c r="K5998">
        <v>2</v>
      </c>
      <c r="L5998">
        <v>16119</v>
      </c>
      <c r="M5998">
        <v>303008878</v>
      </c>
      <c r="N5998" s="7">
        <v>43947</v>
      </c>
      <c r="P5998" s="7"/>
    </row>
    <row r="5999" spans="1:16" x14ac:dyDescent="0.25">
      <c r="A5999" t="s">
        <v>1045</v>
      </c>
      <c r="B5999" t="s">
        <v>1054</v>
      </c>
      <c r="C5999" t="s">
        <v>1074</v>
      </c>
      <c r="D5999" t="s">
        <v>1071</v>
      </c>
      <c r="E5999" t="s">
        <v>1075</v>
      </c>
      <c r="F5999" t="s">
        <v>1073</v>
      </c>
      <c r="G5999" t="s">
        <v>291</v>
      </c>
      <c r="H5999">
        <v>202002</v>
      </c>
      <c r="I5999">
        <v>171.3167</v>
      </c>
      <c r="J5999">
        <v>2020</v>
      </c>
      <c r="K5999">
        <v>2</v>
      </c>
      <c r="L5999">
        <v>16120</v>
      </c>
      <c r="M5999">
        <v>303007383</v>
      </c>
      <c r="N5999" s="7">
        <v>44030</v>
      </c>
      <c r="P5999" s="7"/>
    </row>
    <row r="6000" spans="1:16" x14ac:dyDescent="0.25">
      <c r="A6000" t="s">
        <v>1045</v>
      </c>
      <c r="B6000" t="s">
        <v>1046</v>
      </c>
      <c r="C6000" t="s">
        <v>1047</v>
      </c>
      <c r="D6000" t="s">
        <v>1048</v>
      </c>
      <c r="E6000" t="s">
        <v>1049</v>
      </c>
      <c r="F6000" t="s">
        <v>1050</v>
      </c>
      <c r="G6000" t="s">
        <v>35</v>
      </c>
      <c r="H6000">
        <v>202002</v>
      </c>
      <c r="I6000">
        <v>214.57339999999999</v>
      </c>
      <c r="J6000">
        <v>2020</v>
      </c>
      <c r="K6000">
        <v>2</v>
      </c>
      <c r="L6000">
        <v>16121</v>
      </c>
      <c r="M6000">
        <v>303008250</v>
      </c>
      <c r="N6000" s="7">
        <v>44016</v>
      </c>
      <c r="P6000" s="7"/>
    </row>
    <row r="6001" spans="1:16" x14ac:dyDescent="0.25">
      <c r="A6001" t="s">
        <v>1045</v>
      </c>
      <c r="B6001" t="s">
        <v>1046</v>
      </c>
      <c r="C6001" t="s">
        <v>1051</v>
      </c>
      <c r="D6001" t="s">
        <v>1052</v>
      </c>
      <c r="E6001" t="s">
        <v>1053</v>
      </c>
      <c r="F6001" t="s">
        <v>1050</v>
      </c>
      <c r="G6001" t="s">
        <v>291</v>
      </c>
      <c r="H6001">
        <v>202002</v>
      </c>
      <c r="I6001">
        <v>342.42559999999997</v>
      </c>
      <c r="J6001">
        <v>2020</v>
      </c>
      <c r="K6001">
        <v>2</v>
      </c>
      <c r="L6001">
        <v>16122</v>
      </c>
      <c r="M6001">
        <v>303004265</v>
      </c>
      <c r="N6001" s="7">
        <v>43961</v>
      </c>
      <c r="P6001" s="7"/>
    </row>
    <row r="6002" spans="1:16" x14ac:dyDescent="0.25">
      <c r="A6002" t="s">
        <v>1045</v>
      </c>
      <c r="B6002" t="s">
        <v>1054</v>
      </c>
      <c r="C6002" t="s">
        <v>1058</v>
      </c>
      <c r="D6002" t="s">
        <v>1056</v>
      </c>
      <c r="E6002" t="s">
        <v>1059</v>
      </c>
      <c r="F6002" t="s">
        <v>1050</v>
      </c>
      <c r="G6002" t="s">
        <v>28</v>
      </c>
      <c r="H6002">
        <v>202002</v>
      </c>
      <c r="I6002">
        <v>289</v>
      </c>
      <c r="J6002">
        <v>2020</v>
      </c>
      <c r="K6002">
        <v>2</v>
      </c>
      <c r="L6002">
        <v>16123</v>
      </c>
      <c r="M6002">
        <v>302109232</v>
      </c>
      <c r="N6002" s="7">
        <v>44001</v>
      </c>
      <c r="P6002" s="7"/>
    </row>
    <row r="6003" spans="1:16" x14ac:dyDescent="0.25">
      <c r="A6003" t="s">
        <v>1028</v>
      </c>
      <c r="B6003" t="s">
        <v>1076</v>
      </c>
      <c r="C6003" t="s">
        <v>1077</v>
      </c>
      <c r="D6003" t="s">
        <v>1078</v>
      </c>
      <c r="E6003" t="s">
        <v>1079</v>
      </c>
      <c r="F6003" t="s">
        <v>1080</v>
      </c>
      <c r="G6003" t="s">
        <v>27</v>
      </c>
      <c r="H6003">
        <v>202002</v>
      </c>
      <c r="I6003">
        <v>187.0899</v>
      </c>
      <c r="J6003">
        <v>2020</v>
      </c>
      <c r="K6003">
        <v>2</v>
      </c>
      <c r="L6003">
        <v>16124</v>
      </c>
      <c r="M6003">
        <v>302102346</v>
      </c>
      <c r="N6003" s="7">
        <v>44025</v>
      </c>
      <c r="P6003" s="7"/>
    </row>
    <row r="6004" spans="1:16" x14ac:dyDescent="0.25">
      <c r="A6004" t="s">
        <v>1028</v>
      </c>
      <c r="B6004" t="s">
        <v>1076</v>
      </c>
      <c r="C6004" t="s">
        <v>1077</v>
      </c>
      <c r="D6004" t="s">
        <v>1078</v>
      </c>
      <c r="E6004" t="s">
        <v>1079</v>
      </c>
      <c r="F6004" t="s">
        <v>1080</v>
      </c>
      <c r="G6004" t="s">
        <v>28</v>
      </c>
      <c r="H6004">
        <v>202002</v>
      </c>
      <c r="I6004">
        <v>184.8458875</v>
      </c>
      <c r="J6004">
        <v>2020</v>
      </c>
      <c r="K6004">
        <v>2</v>
      </c>
      <c r="L6004">
        <v>16125</v>
      </c>
      <c r="M6004">
        <v>302106248</v>
      </c>
      <c r="N6004" s="7">
        <v>43945</v>
      </c>
      <c r="P6004" s="7"/>
    </row>
    <row r="6005" spans="1:16" x14ac:dyDescent="0.25">
      <c r="A6005" t="s">
        <v>1045</v>
      </c>
      <c r="B6005" t="s">
        <v>1046</v>
      </c>
      <c r="C6005" t="s">
        <v>1047</v>
      </c>
      <c r="D6005" t="s">
        <v>1048</v>
      </c>
      <c r="E6005" t="s">
        <v>1049</v>
      </c>
      <c r="F6005" t="s">
        <v>1050</v>
      </c>
      <c r="G6005" t="s">
        <v>28</v>
      </c>
      <c r="H6005">
        <v>202002</v>
      </c>
      <c r="I6005">
        <v>284.35590000000002</v>
      </c>
      <c r="J6005">
        <v>2020</v>
      </c>
      <c r="K6005">
        <v>2</v>
      </c>
      <c r="L6005">
        <v>16126</v>
      </c>
      <c r="M6005">
        <v>302105785</v>
      </c>
      <c r="N6005" s="7">
        <v>43934</v>
      </c>
      <c r="P6005" s="7"/>
    </row>
    <row r="6006" spans="1:16" x14ac:dyDescent="0.25">
      <c r="A6006" t="s">
        <v>1045</v>
      </c>
      <c r="B6006" t="s">
        <v>1067</v>
      </c>
      <c r="C6006" t="s">
        <v>1068</v>
      </c>
      <c r="D6006" t="s">
        <v>1069</v>
      </c>
      <c r="E6006" t="s">
        <v>1070</v>
      </c>
      <c r="F6006" t="s">
        <v>1050</v>
      </c>
      <c r="G6006" t="s">
        <v>27</v>
      </c>
      <c r="H6006">
        <v>202002</v>
      </c>
      <c r="I6006">
        <v>69.444800000000001</v>
      </c>
      <c r="J6006">
        <v>2020</v>
      </c>
      <c r="K6006">
        <v>2</v>
      </c>
      <c r="L6006">
        <v>16127</v>
      </c>
      <c r="M6006">
        <v>301800989</v>
      </c>
      <c r="N6006" s="7">
        <v>43931</v>
      </c>
      <c r="P6006" s="7"/>
    </row>
    <row r="6007" spans="1:16" x14ac:dyDescent="0.25">
      <c r="A6007" t="s">
        <v>1045</v>
      </c>
      <c r="B6007" t="s">
        <v>1054</v>
      </c>
      <c r="C6007" t="s">
        <v>1058</v>
      </c>
      <c r="D6007" t="s">
        <v>1056</v>
      </c>
      <c r="E6007" t="s">
        <v>1059</v>
      </c>
      <c r="F6007" t="s">
        <v>1050</v>
      </c>
      <c r="G6007" t="s">
        <v>605</v>
      </c>
      <c r="H6007">
        <v>202002</v>
      </c>
      <c r="I6007">
        <v>150.74</v>
      </c>
      <c r="J6007">
        <v>2020</v>
      </c>
      <c r="K6007">
        <v>2</v>
      </c>
      <c r="L6007">
        <v>16128</v>
      </c>
      <c r="M6007">
        <v>302104630</v>
      </c>
      <c r="N6007" s="7">
        <v>44007</v>
      </c>
      <c r="P6007" s="7"/>
    </row>
    <row r="6008" spans="1:16" x14ac:dyDescent="0.25">
      <c r="A6008" t="s">
        <v>1045</v>
      </c>
      <c r="B6008" t="s">
        <v>1067</v>
      </c>
      <c r="C6008" t="s">
        <v>1068</v>
      </c>
      <c r="D6008" t="s">
        <v>1069</v>
      </c>
      <c r="E6008" t="s">
        <v>1070</v>
      </c>
      <c r="F6008" t="s">
        <v>1050</v>
      </c>
      <c r="G6008" t="s">
        <v>25</v>
      </c>
      <c r="H6008">
        <v>202002</v>
      </c>
      <c r="I6008">
        <v>66.491399999999999</v>
      </c>
      <c r="J6008">
        <v>2020</v>
      </c>
      <c r="K6008">
        <v>2</v>
      </c>
      <c r="L6008">
        <v>16129</v>
      </c>
      <c r="M6008">
        <v>301806422</v>
      </c>
      <c r="N6008" s="7">
        <v>44014</v>
      </c>
      <c r="P6008" s="7"/>
    </row>
    <row r="6009" spans="1:16" x14ac:dyDescent="0.25">
      <c r="A6009" t="s">
        <v>1028</v>
      </c>
      <c r="B6009" t="s">
        <v>1076</v>
      </c>
      <c r="C6009" t="s">
        <v>1077</v>
      </c>
      <c r="D6009" t="s">
        <v>1078</v>
      </c>
      <c r="E6009" t="s">
        <v>1079</v>
      </c>
      <c r="F6009" t="s">
        <v>1080</v>
      </c>
      <c r="G6009" t="s">
        <v>36</v>
      </c>
      <c r="H6009">
        <v>202002</v>
      </c>
      <c r="I6009">
        <v>161.67186670000001</v>
      </c>
      <c r="J6009">
        <v>2020</v>
      </c>
      <c r="K6009">
        <v>2</v>
      </c>
      <c r="L6009">
        <v>16130</v>
      </c>
      <c r="M6009">
        <v>301804907</v>
      </c>
      <c r="N6009" s="7">
        <v>44029</v>
      </c>
      <c r="P6009" s="7"/>
    </row>
    <row r="6010" spans="1:16" x14ac:dyDescent="0.25">
      <c r="A6010" t="s">
        <v>1045</v>
      </c>
      <c r="B6010" t="s">
        <v>1046</v>
      </c>
      <c r="C6010" t="s">
        <v>1047</v>
      </c>
      <c r="D6010" t="s">
        <v>1048</v>
      </c>
      <c r="E6010" t="s">
        <v>1049</v>
      </c>
      <c r="F6010" t="s">
        <v>1050</v>
      </c>
      <c r="G6010" t="s">
        <v>11</v>
      </c>
      <c r="H6010">
        <v>202002</v>
      </c>
      <c r="I6010">
        <v>222.84</v>
      </c>
      <c r="J6010">
        <v>2020</v>
      </c>
      <c r="K6010">
        <v>2</v>
      </c>
      <c r="L6010">
        <v>16131</v>
      </c>
      <c r="M6010">
        <v>303005099</v>
      </c>
      <c r="N6010" s="7">
        <v>43986</v>
      </c>
      <c r="P6010" s="7"/>
    </row>
    <row r="6011" spans="1:16" x14ac:dyDescent="0.25">
      <c r="A6011" t="s">
        <v>1045</v>
      </c>
      <c r="B6011" t="s">
        <v>1060</v>
      </c>
      <c r="C6011" t="s">
        <v>1061</v>
      </c>
      <c r="D6011" t="s">
        <v>1062</v>
      </c>
      <c r="E6011" t="s">
        <v>1063</v>
      </c>
      <c r="F6011" t="s">
        <v>1050</v>
      </c>
      <c r="G6011" t="s">
        <v>42</v>
      </c>
      <c r="H6011">
        <v>202002</v>
      </c>
      <c r="I6011">
        <v>608.05870000000004</v>
      </c>
      <c r="J6011">
        <v>2020</v>
      </c>
      <c r="K6011">
        <v>2</v>
      </c>
      <c r="L6011">
        <v>16132</v>
      </c>
      <c r="M6011">
        <v>301806370</v>
      </c>
      <c r="N6011" s="7">
        <v>44011</v>
      </c>
      <c r="P6011" s="7"/>
    </row>
    <row r="6012" spans="1:16" x14ac:dyDescent="0.25">
      <c r="A6012" t="s">
        <v>1045</v>
      </c>
      <c r="B6012" t="s">
        <v>1060</v>
      </c>
      <c r="C6012" t="s">
        <v>1064</v>
      </c>
      <c r="D6012" t="s">
        <v>1065</v>
      </c>
      <c r="E6012" t="s">
        <v>1066</v>
      </c>
      <c r="F6012" t="s">
        <v>1050</v>
      </c>
      <c r="G6012" t="s">
        <v>35</v>
      </c>
      <c r="H6012">
        <v>202002</v>
      </c>
      <c r="I6012">
        <v>441.03620000000001</v>
      </c>
      <c r="J6012">
        <v>2020</v>
      </c>
      <c r="K6012">
        <v>2</v>
      </c>
      <c r="L6012">
        <v>16133</v>
      </c>
      <c r="M6012">
        <v>302106890</v>
      </c>
      <c r="N6012" s="7">
        <v>43938</v>
      </c>
      <c r="P6012" s="7"/>
    </row>
    <row r="6013" spans="1:16" x14ac:dyDescent="0.25">
      <c r="A6013" t="s">
        <v>21</v>
      </c>
      <c r="B6013" t="s">
        <v>22</v>
      </c>
      <c r="C6013" t="s">
        <v>54</v>
      </c>
      <c r="D6013" t="s">
        <v>55</v>
      </c>
      <c r="E6013" t="s">
        <v>56</v>
      </c>
      <c r="F6013" t="s">
        <v>23</v>
      </c>
      <c r="G6013" t="s">
        <v>24</v>
      </c>
      <c r="H6013">
        <v>202002</v>
      </c>
      <c r="I6013">
        <v>128.7354</v>
      </c>
      <c r="J6013">
        <v>2020</v>
      </c>
      <c r="K6013">
        <v>2</v>
      </c>
      <c r="L6013">
        <v>16134</v>
      </c>
      <c r="M6013">
        <v>301703783</v>
      </c>
      <c r="N6013" s="7">
        <v>43907</v>
      </c>
      <c r="P6013" s="7"/>
    </row>
    <row r="6014" spans="1:16" x14ac:dyDescent="0.25">
      <c r="A6014" t="s">
        <v>1045</v>
      </c>
      <c r="B6014" t="s">
        <v>1054</v>
      </c>
      <c r="C6014" t="s">
        <v>1074</v>
      </c>
      <c r="D6014" t="s">
        <v>1071</v>
      </c>
      <c r="E6014" t="s">
        <v>1075</v>
      </c>
      <c r="F6014" t="s">
        <v>1073</v>
      </c>
      <c r="G6014" t="s">
        <v>585</v>
      </c>
      <c r="H6014">
        <v>202002</v>
      </c>
      <c r="I6014">
        <v>120.71899999999999</v>
      </c>
      <c r="J6014">
        <v>2020</v>
      </c>
      <c r="K6014">
        <v>2</v>
      </c>
      <c r="L6014">
        <v>16135</v>
      </c>
      <c r="M6014">
        <v>302111216</v>
      </c>
      <c r="N6014" s="7">
        <v>43975</v>
      </c>
      <c r="P6014" s="7"/>
    </row>
    <row r="6015" spans="1:16" x14ac:dyDescent="0.25">
      <c r="A6015" t="s">
        <v>1028</v>
      </c>
      <c r="B6015" t="s">
        <v>1076</v>
      </c>
      <c r="C6015" t="s">
        <v>1077</v>
      </c>
      <c r="D6015" t="s">
        <v>1078</v>
      </c>
      <c r="E6015" t="s">
        <v>1079</v>
      </c>
      <c r="F6015" t="s">
        <v>1080</v>
      </c>
      <c r="G6015" t="s">
        <v>338</v>
      </c>
      <c r="H6015">
        <v>202002</v>
      </c>
      <c r="I6015">
        <v>175.4828</v>
      </c>
      <c r="J6015">
        <v>2020</v>
      </c>
      <c r="K6015">
        <v>2</v>
      </c>
      <c r="L6015">
        <v>16136</v>
      </c>
      <c r="M6015">
        <v>301704100</v>
      </c>
      <c r="N6015" s="7">
        <v>44037</v>
      </c>
      <c r="P6015" s="7"/>
    </row>
    <row r="6016" spans="1:16" x14ac:dyDescent="0.25">
      <c r="A6016" t="s">
        <v>1045</v>
      </c>
      <c r="B6016" t="s">
        <v>1054</v>
      </c>
      <c r="C6016" t="s">
        <v>1058</v>
      </c>
      <c r="D6016" t="s">
        <v>1056</v>
      </c>
      <c r="E6016" t="s">
        <v>1059</v>
      </c>
      <c r="F6016" t="s">
        <v>1050</v>
      </c>
      <c r="G6016" t="s">
        <v>37</v>
      </c>
      <c r="H6016">
        <v>202002</v>
      </c>
      <c r="I6016">
        <v>220.9855</v>
      </c>
      <c r="J6016">
        <v>2020</v>
      </c>
      <c r="K6016">
        <v>2</v>
      </c>
      <c r="L6016">
        <v>16137</v>
      </c>
      <c r="M6016">
        <v>301808563</v>
      </c>
      <c r="N6016" s="7">
        <v>43924</v>
      </c>
      <c r="P6016" s="7"/>
    </row>
    <row r="6017" spans="1:16" x14ac:dyDescent="0.25">
      <c r="A6017" t="s">
        <v>1045</v>
      </c>
      <c r="B6017" t="s">
        <v>1054</v>
      </c>
      <c r="C6017" t="s">
        <v>1074</v>
      </c>
      <c r="D6017" t="s">
        <v>1071</v>
      </c>
      <c r="E6017" t="s">
        <v>1075</v>
      </c>
      <c r="F6017" t="s">
        <v>1073</v>
      </c>
      <c r="G6017" t="s">
        <v>25</v>
      </c>
      <c r="H6017">
        <v>202002</v>
      </c>
      <c r="I6017">
        <v>137.65520000000001</v>
      </c>
      <c r="J6017">
        <v>2020</v>
      </c>
      <c r="K6017">
        <v>2</v>
      </c>
      <c r="L6017">
        <v>16138</v>
      </c>
      <c r="M6017">
        <v>302108585</v>
      </c>
      <c r="N6017" s="7">
        <v>44039</v>
      </c>
      <c r="P6017" s="7"/>
    </row>
    <row r="6018" spans="1:16" x14ac:dyDescent="0.25">
      <c r="A6018" t="s">
        <v>41</v>
      </c>
      <c r="B6018" t="s">
        <v>22</v>
      </c>
      <c r="C6018" t="s">
        <v>57</v>
      </c>
      <c r="D6018" t="s">
        <v>58</v>
      </c>
      <c r="E6018" t="s">
        <v>59</v>
      </c>
      <c r="F6018" t="s">
        <v>23</v>
      </c>
      <c r="G6018" t="s">
        <v>35</v>
      </c>
      <c r="H6018">
        <v>202002</v>
      </c>
      <c r="I6018">
        <v>138.35400000000001</v>
      </c>
      <c r="J6018">
        <v>2020</v>
      </c>
      <c r="K6018">
        <v>2</v>
      </c>
      <c r="L6018">
        <v>16139</v>
      </c>
      <c r="M6018">
        <v>302112345</v>
      </c>
      <c r="N6018" s="7">
        <v>43965</v>
      </c>
      <c r="P6018" s="7"/>
    </row>
    <row r="6019" spans="1:16" x14ac:dyDescent="0.25">
      <c r="A6019" t="s">
        <v>1028</v>
      </c>
      <c r="B6019" t="s">
        <v>1076</v>
      </c>
      <c r="C6019" t="s">
        <v>1077</v>
      </c>
      <c r="D6019" t="s">
        <v>1078</v>
      </c>
      <c r="E6019" t="s">
        <v>1079</v>
      </c>
      <c r="F6019" t="s">
        <v>1080</v>
      </c>
      <c r="G6019" t="s">
        <v>585</v>
      </c>
      <c r="H6019">
        <v>202002</v>
      </c>
      <c r="I6019">
        <v>186.22083330000001</v>
      </c>
      <c r="J6019">
        <v>2020</v>
      </c>
      <c r="K6019">
        <v>2</v>
      </c>
      <c r="L6019">
        <v>16140</v>
      </c>
      <c r="M6019">
        <v>301805419</v>
      </c>
      <c r="N6019" s="7">
        <v>43997</v>
      </c>
      <c r="P6019" s="7"/>
    </row>
    <row r="6020" spans="1:16" x14ac:dyDescent="0.25">
      <c r="A6020" t="s">
        <v>1037</v>
      </c>
      <c r="B6020" t="s">
        <v>1038</v>
      </c>
      <c r="C6020" t="s">
        <v>1039</v>
      </c>
      <c r="D6020" t="s">
        <v>1040</v>
      </c>
      <c r="E6020" t="s">
        <v>1041</v>
      </c>
      <c r="F6020" t="s">
        <v>1033</v>
      </c>
      <c r="G6020" t="s">
        <v>30</v>
      </c>
      <c r="H6020">
        <v>202002</v>
      </c>
      <c r="I6020">
        <v>540.64250000000004</v>
      </c>
      <c r="J6020">
        <v>2020</v>
      </c>
      <c r="K6020">
        <v>2</v>
      </c>
      <c r="L6020">
        <v>16141</v>
      </c>
      <c r="M6020">
        <v>302105613</v>
      </c>
      <c r="N6020" s="7">
        <v>43996</v>
      </c>
      <c r="P6020" s="7"/>
    </row>
    <row r="6021" spans="1:16" x14ac:dyDescent="0.25">
      <c r="A6021" t="s">
        <v>1045</v>
      </c>
      <c r="B6021" t="s">
        <v>1046</v>
      </c>
      <c r="C6021" t="s">
        <v>1047</v>
      </c>
      <c r="D6021" t="s">
        <v>1048</v>
      </c>
      <c r="E6021" t="s">
        <v>1049</v>
      </c>
      <c r="F6021" t="s">
        <v>1050</v>
      </c>
      <c r="G6021" t="s">
        <v>29</v>
      </c>
      <c r="H6021">
        <v>202002</v>
      </c>
      <c r="I6021">
        <v>259.53719999999998</v>
      </c>
      <c r="J6021">
        <v>2020</v>
      </c>
      <c r="K6021">
        <v>2</v>
      </c>
      <c r="L6021">
        <v>16142</v>
      </c>
      <c r="M6021">
        <v>303000117</v>
      </c>
      <c r="N6021" s="7">
        <v>44031</v>
      </c>
      <c r="P6021" s="7"/>
    </row>
    <row r="6022" spans="1:16" x14ac:dyDescent="0.25">
      <c r="A6022" t="s">
        <v>1037</v>
      </c>
      <c r="B6022" t="s">
        <v>1038</v>
      </c>
      <c r="C6022" t="s">
        <v>1042</v>
      </c>
      <c r="D6022" t="s">
        <v>1043</v>
      </c>
      <c r="E6022" t="s">
        <v>1044</v>
      </c>
      <c r="F6022" t="s">
        <v>1033</v>
      </c>
      <c r="G6022" t="s">
        <v>27</v>
      </c>
      <c r="H6022">
        <v>202002</v>
      </c>
      <c r="I6022">
        <v>329.15862099999998</v>
      </c>
      <c r="J6022">
        <v>2020</v>
      </c>
      <c r="K6022">
        <v>2</v>
      </c>
      <c r="L6022">
        <v>16143</v>
      </c>
      <c r="M6022">
        <v>303008121</v>
      </c>
      <c r="N6022" s="7">
        <v>43973</v>
      </c>
      <c r="P6022" s="7"/>
    </row>
    <row r="6023" spans="1:16" x14ac:dyDescent="0.25">
      <c r="A6023" t="s">
        <v>1045</v>
      </c>
      <c r="B6023" t="s">
        <v>1054</v>
      </c>
      <c r="C6023" t="s">
        <v>1074</v>
      </c>
      <c r="D6023" t="s">
        <v>1071</v>
      </c>
      <c r="E6023" t="s">
        <v>1075</v>
      </c>
      <c r="F6023" t="s">
        <v>1073</v>
      </c>
      <c r="G6023" t="s">
        <v>15</v>
      </c>
      <c r="H6023">
        <v>202002</v>
      </c>
      <c r="I6023">
        <v>99.692300000000003</v>
      </c>
      <c r="J6023">
        <v>2020</v>
      </c>
      <c r="K6023">
        <v>2</v>
      </c>
      <c r="L6023">
        <v>16144</v>
      </c>
      <c r="M6023">
        <v>303008264</v>
      </c>
      <c r="N6023" s="7">
        <v>43900</v>
      </c>
      <c r="P6023" s="7"/>
    </row>
    <row r="6024" spans="1:16" x14ac:dyDescent="0.25">
      <c r="A6024" t="s">
        <v>1045</v>
      </c>
      <c r="B6024" t="s">
        <v>1060</v>
      </c>
      <c r="C6024" t="s">
        <v>1064</v>
      </c>
      <c r="D6024" t="s">
        <v>1065</v>
      </c>
      <c r="E6024" t="s">
        <v>1066</v>
      </c>
      <c r="F6024" t="s">
        <v>1050</v>
      </c>
      <c r="G6024" t="s">
        <v>34</v>
      </c>
      <c r="H6024">
        <v>202002</v>
      </c>
      <c r="I6024">
        <v>675.74480000000005</v>
      </c>
      <c r="J6024">
        <v>2020</v>
      </c>
      <c r="K6024">
        <v>2</v>
      </c>
      <c r="L6024">
        <v>16145</v>
      </c>
      <c r="M6024">
        <v>300303165</v>
      </c>
      <c r="N6024" s="7">
        <v>44020</v>
      </c>
      <c r="P6024" s="7"/>
    </row>
    <row r="6025" spans="1:16" x14ac:dyDescent="0.25">
      <c r="A6025" t="s">
        <v>1045</v>
      </c>
      <c r="B6025" t="s">
        <v>1067</v>
      </c>
      <c r="C6025" t="s">
        <v>1068</v>
      </c>
      <c r="D6025" t="s">
        <v>1069</v>
      </c>
      <c r="E6025" t="s">
        <v>1070</v>
      </c>
      <c r="F6025" t="s">
        <v>1050</v>
      </c>
      <c r="G6025" t="s">
        <v>11</v>
      </c>
      <c r="H6025">
        <v>202002</v>
      </c>
      <c r="I6025">
        <v>91.36</v>
      </c>
      <c r="J6025">
        <v>2020</v>
      </c>
      <c r="K6025">
        <v>2</v>
      </c>
      <c r="L6025">
        <v>16146</v>
      </c>
      <c r="M6025">
        <v>303007383</v>
      </c>
      <c r="N6025" s="7">
        <v>43905</v>
      </c>
      <c r="P6025" s="7"/>
    </row>
    <row r="6026" spans="1:16" x14ac:dyDescent="0.25">
      <c r="A6026" t="s">
        <v>1028</v>
      </c>
      <c r="B6026" t="s">
        <v>1029</v>
      </c>
      <c r="C6026" t="s">
        <v>1034</v>
      </c>
      <c r="D6026" t="s">
        <v>1035</v>
      </c>
      <c r="E6026" t="s">
        <v>1036</v>
      </c>
      <c r="F6026" t="s">
        <v>1033</v>
      </c>
      <c r="G6026" t="s">
        <v>10</v>
      </c>
      <c r="H6026">
        <v>202002</v>
      </c>
      <c r="I6026">
        <v>186.23857140000001</v>
      </c>
      <c r="J6026">
        <v>2020</v>
      </c>
      <c r="K6026">
        <v>2</v>
      </c>
      <c r="L6026">
        <v>16147</v>
      </c>
      <c r="M6026">
        <v>302109781</v>
      </c>
      <c r="N6026" s="7">
        <v>44000</v>
      </c>
      <c r="P6026" s="7"/>
    </row>
    <row r="6027" spans="1:16" x14ac:dyDescent="0.25">
      <c r="A6027" t="s">
        <v>1045</v>
      </c>
      <c r="B6027" t="s">
        <v>1067</v>
      </c>
      <c r="C6027" t="s">
        <v>1068</v>
      </c>
      <c r="D6027" t="s">
        <v>1069</v>
      </c>
      <c r="E6027" t="s">
        <v>1070</v>
      </c>
      <c r="F6027" t="s">
        <v>1050</v>
      </c>
      <c r="G6027" t="s">
        <v>10</v>
      </c>
      <c r="H6027">
        <v>202002</v>
      </c>
      <c r="I6027">
        <v>68.5976</v>
      </c>
      <c r="J6027">
        <v>2020</v>
      </c>
      <c r="K6027">
        <v>2</v>
      </c>
      <c r="L6027">
        <v>16148</v>
      </c>
      <c r="M6027">
        <v>302111021</v>
      </c>
      <c r="N6027" s="7">
        <v>43888</v>
      </c>
      <c r="P6027" s="7"/>
    </row>
    <row r="6028" spans="1:16" x14ac:dyDescent="0.25">
      <c r="A6028" t="s">
        <v>1045</v>
      </c>
      <c r="B6028" t="s">
        <v>1067</v>
      </c>
      <c r="C6028" t="s">
        <v>1068</v>
      </c>
      <c r="D6028" t="s">
        <v>1069</v>
      </c>
      <c r="E6028" t="s">
        <v>1070</v>
      </c>
      <c r="F6028" t="s">
        <v>1050</v>
      </c>
      <c r="G6028" t="s">
        <v>291</v>
      </c>
      <c r="H6028">
        <v>202002</v>
      </c>
      <c r="I6028">
        <v>76.104799999999997</v>
      </c>
      <c r="J6028">
        <v>2020</v>
      </c>
      <c r="K6028">
        <v>2</v>
      </c>
      <c r="L6028">
        <v>16149</v>
      </c>
      <c r="M6028">
        <v>302109237</v>
      </c>
      <c r="N6028" s="7">
        <v>43906</v>
      </c>
      <c r="P6028" s="7"/>
    </row>
    <row r="6029" spans="1:16" x14ac:dyDescent="0.25">
      <c r="A6029" t="s">
        <v>41</v>
      </c>
      <c r="B6029" t="s">
        <v>22</v>
      </c>
      <c r="C6029" t="s">
        <v>57</v>
      </c>
      <c r="D6029" t="s">
        <v>58</v>
      </c>
      <c r="E6029" t="s">
        <v>59</v>
      </c>
      <c r="F6029" t="s">
        <v>23</v>
      </c>
      <c r="G6029" t="s">
        <v>27</v>
      </c>
      <c r="H6029">
        <v>202002</v>
      </c>
      <c r="I6029">
        <v>138.35400000000001</v>
      </c>
      <c r="J6029">
        <v>2020</v>
      </c>
      <c r="K6029">
        <v>2</v>
      </c>
      <c r="L6029">
        <v>16150</v>
      </c>
      <c r="M6029">
        <v>302108898</v>
      </c>
      <c r="N6029" s="7">
        <v>43941</v>
      </c>
      <c r="P6029" s="7"/>
    </row>
    <row r="6030" spans="1:16" x14ac:dyDescent="0.25">
      <c r="A6030" t="s">
        <v>1037</v>
      </c>
      <c r="B6030" t="s">
        <v>1038</v>
      </c>
      <c r="C6030" t="s">
        <v>1039</v>
      </c>
      <c r="D6030" t="s">
        <v>1040</v>
      </c>
      <c r="E6030" t="s">
        <v>1041</v>
      </c>
      <c r="F6030" t="s">
        <v>1033</v>
      </c>
      <c r="G6030" t="s">
        <v>585</v>
      </c>
      <c r="H6030">
        <v>202002</v>
      </c>
      <c r="I6030">
        <v>423.09750000000003</v>
      </c>
      <c r="J6030">
        <v>2020</v>
      </c>
      <c r="K6030">
        <v>2</v>
      </c>
      <c r="L6030">
        <v>16151</v>
      </c>
      <c r="M6030">
        <v>303006440</v>
      </c>
      <c r="N6030" s="7">
        <v>43933</v>
      </c>
      <c r="P6030" s="7"/>
    </row>
    <row r="6031" spans="1:16" x14ac:dyDescent="0.25">
      <c r="A6031" t="s">
        <v>1045</v>
      </c>
      <c r="B6031" t="s">
        <v>1046</v>
      </c>
      <c r="C6031" t="s">
        <v>1047</v>
      </c>
      <c r="D6031" t="s">
        <v>1048</v>
      </c>
      <c r="E6031" t="s">
        <v>1049</v>
      </c>
      <c r="F6031" t="s">
        <v>1050</v>
      </c>
      <c r="G6031" t="s">
        <v>36</v>
      </c>
      <c r="H6031">
        <v>202002</v>
      </c>
      <c r="I6031">
        <v>197.72839999999999</v>
      </c>
      <c r="J6031">
        <v>2020</v>
      </c>
      <c r="K6031">
        <v>2</v>
      </c>
      <c r="L6031">
        <v>16152</v>
      </c>
      <c r="M6031">
        <v>302106625</v>
      </c>
      <c r="N6031" s="7">
        <v>43868</v>
      </c>
      <c r="P6031" s="7"/>
    </row>
    <row r="6032" spans="1:16" x14ac:dyDescent="0.25">
      <c r="A6032" t="s">
        <v>1028</v>
      </c>
      <c r="B6032" t="s">
        <v>1076</v>
      </c>
      <c r="C6032" t="s">
        <v>1077</v>
      </c>
      <c r="D6032" t="s">
        <v>1078</v>
      </c>
      <c r="E6032" t="s">
        <v>1079</v>
      </c>
      <c r="F6032" t="s">
        <v>1080</v>
      </c>
      <c r="G6032" t="s">
        <v>32</v>
      </c>
      <c r="H6032">
        <v>202002</v>
      </c>
      <c r="I6032">
        <v>174.73544999999999</v>
      </c>
      <c r="J6032">
        <v>2020</v>
      </c>
      <c r="K6032">
        <v>2</v>
      </c>
      <c r="L6032">
        <v>16153</v>
      </c>
      <c r="M6032">
        <v>303006095</v>
      </c>
      <c r="N6032" s="7">
        <v>43965</v>
      </c>
      <c r="P6032" s="7"/>
    </row>
    <row r="6033" spans="1:16" x14ac:dyDescent="0.25">
      <c r="A6033" t="s">
        <v>1045</v>
      </c>
      <c r="B6033" t="s">
        <v>1054</v>
      </c>
      <c r="C6033" t="s">
        <v>1058</v>
      </c>
      <c r="D6033" t="s">
        <v>1056</v>
      </c>
      <c r="E6033" t="s">
        <v>1059</v>
      </c>
      <c r="F6033" t="s">
        <v>1050</v>
      </c>
      <c r="G6033" t="s">
        <v>319</v>
      </c>
      <c r="H6033">
        <v>202002</v>
      </c>
      <c r="I6033">
        <v>181.5438</v>
      </c>
      <c r="J6033">
        <v>2020</v>
      </c>
      <c r="K6033">
        <v>2</v>
      </c>
      <c r="L6033">
        <v>16154</v>
      </c>
      <c r="M6033">
        <v>301705304</v>
      </c>
      <c r="N6033" s="7">
        <v>43942</v>
      </c>
      <c r="P6033" s="7"/>
    </row>
    <row r="6034" spans="1:16" x14ac:dyDescent="0.25">
      <c r="A6034" t="s">
        <v>21</v>
      </c>
      <c r="B6034" t="s">
        <v>22</v>
      </c>
      <c r="C6034" t="s">
        <v>54</v>
      </c>
      <c r="D6034" t="s">
        <v>55</v>
      </c>
      <c r="E6034" t="s">
        <v>56</v>
      </c>
      <c r="F6034" t="s">
        <v>23</v>
      </c>
      <c r="G6034" t="s">
        <v>31</v>
      </c>
      <c r="H6034">
        <v>202002</v>
      </c>
      <c r="I6034">
        <v>137.5865</v>
      </c>
      <c r="J6034">
        <v>2020</v>
      </c>
      <c r="K6034">
        <v>2</v>
      </c>
      <c r="L6034">
        <v>16155</v>
      </c>
      <c r="M6034">
        <v>301908112</v>
      </c>
      <c r="N6034" s="7">
        <v>43891</v>
      </c>
      <c r="P6034" s="7"/>
    </row>
    <row r="6035" spans="1:16" x14ac:dyDescent="0.25">
      <c r="A6035" t="s">
        <v>1028</v>
      </c>
      <c r="B6035" t="s">
        <v>1029</v>
      </c>
      <c r="C6035" t="s">
        <v>1034</v>
      </c>
      <c r="D6035" t="s">
        <v>1035</v>
      </c>
      <c r="E6035" t="s">
        <v>1036</v>
      </c>
      <c r="F6035" t="s">
        <v>1033</v>
      </c>
      <c r="G6035" t="s">
        <v>34</v>
      </c>
      <c r="H6035">
        <v>202002</v>
      </c>
      <c r="I6035">
        <v>248.33333329999999</v>
      </c>
      <c r="J6035">
        <v>2020</v>
      </c>
      <c r="K6035">
        <v>2</v>
      </c>
      <c r="L6035">
        <v>16156</v>
      </c>
      <c r="M6035">
        <v>302109816</v>
      </c>
      <c r="N6035" s="7">
        <v>43856</v>
      </c>
      <c r="P6035" s="7"/>
    </row>
    <row r="6036" spans="1:16" x14ac:dyDescent="0.25">
      <c r="A6036" t="s">
        <v>1045</v>
      </c>
      <c r="B6036" t="s">
        <v>1046</v>
      </c>
      <c r="C6036" t="s">
        <v>1051</v>
      </c>
      <c r="D6036" t="s">
        <v>1052</v>
      </c>
      <c r="E6036" t="s">
        <v>1053</v>
      </c>
      <c r="F6036" t="s">
        <v>1050</v>
      </c>
      <c r="G6036" t="s">
        <v>32</v>
      </c>
      <c r="H6036">
        <v>202002</v>
      </c>
      <c r="I6036">
        <v>349.64269999999999</v>
      </c>
      <c r="J6036">
        <v>2020</v>
      </c>
      <c r="K6036">
        <v>2</v>
      </c>
      <c r="L6036">
        <v>16157</v>
      </c>
      <c r="M6036">
        <v>303007704</v>
      </c>
      <c r="N6036" s="7">
        <v>43938</v>
      </c>
      <c r="P6036" s="7"/>
    </row>
    <row r="6037" spans="1:16" x14ac:dyDescent="0.25">
      <c r="A6037" t="s">
        <v>1045</v>
      </c>
      <c r="B6037" t="s">
        <v>1046</v>
      </c>
      <c r="C6037" t="s">
        <v>1051</v>
      </c>
      <c r="D6037" t="s">
        <v>1052</v>
      </c>
      <c r="E6037" t="s">
        <v>1053</v>
      </c>
      <c r="F6037" t="s">
        <v>1050</v>
      </c>
      <c r="G6037" t="s">
        <v>323</v>
      </c>
      <c r="H6037">
        <v>202002</v>
      </c>
      <c r="I6037">
        <v>329.99549999999999</v>
      </c>
      <c r="J6037">
        <v>2020</v>
      </c>
      <c r="K6037">
        <v>2</v>
      </c>
      <c r="L6037">
        <v>16158</v>
      </c>
      <c r="M6037">
        <v>303005913</v>
      </c>
      <c r="N6037" s="7">
        <v>43858</v>
      </c>
      <c r="P6037" s="7"/>
    </row>
    <row r="6038" spans="1:16" x14ac:dyDescent="0.25">
      <c r="A6038" t="s">
        <v>1028</v>
      </c>
      <c r="B6038" t="s">
        <v>1029</v>
      </c>
      <c r="C6038" t="s">
        <v>1034</v>
      </c>
      <c r="D6038" t="s">
        <v>1035</v>
      </c>
      <c r="E6038" t="s">
        <v>1036</v>
      </c>
      <c r="F6038" t="s">
        <v>1033</v>
      </c>
      <c r="G6038" t="s">
        <v>35</v>
      </c>
      <c r="H6038">
        <v>202002</v>
      </c>
      <c r="I6038">
        <v>179.44443329999999</v>
      </c>
      <c r="J6038">
        <v>2020</v>
      </c>
      <c r="K6038">
        <v>2</v>
      </c>
      <c r="L6038">
        <v>16159</v>
      </c>
      <c r="M6038">
        <v>302109860</v>
      </c>
      <c r="N6038" s="7">
        <v>43953</v>
      </c>
      <c r="P6038" s="7"/>
    </row>
    <row r="6039" spans="1:16" x14ac:dyDescent="0.25">
      <c r="A6039" t="s">
        <v>1028</v>
      </c>
      <c r="B6039" t="s">
        <v>1076</v>
      </c>
      <c r="C6039" t="s">
        <v>1077</v>
      </c>
      <c r="D6039" t="s">
        <v>1078</v>
      </c>
      <c r="E6039" t="s">
        <v>1079</v>
      </c>
      <c r="F6039" t="s">
        <v>1080</v>
      </c>
      <c r="G6039" t="s">
        <v>323</v>
      </c>
      <c r="H6039">
        <v>202002</v>
      </c>
      <c r="I6039">
        <v>188.39930000000001</v>
      </c>
      <c r="J6039">
        <v>2020</v>
      </c>
      <c r="K6039">
        <v>2</v>
      </c>
      <c r="L6039">
        <v>16160</v>
      </c>
      <c r="M6039">
        <v>301805285</v>
      </c>
      <c r="N6039" s="7">
        <v>43971</v>
      </c>
      <c r="P6039" s="7"/>
    </row>
    <row r="6040" spans="1:16" x14ac:dyDescent="0.25">
      <c r="A6040" t="s">
        <v>1045</v>
      </c>
      <c r="B6040" t="s">
        <v>1054</v>
      </c>
      <c r="C6040" t="s">
        <v>1074</v>
      </c>
      <c r="D6040" t="s">
        <v>1071</v>
      </c>
      <c r="E6040" t="s">
        <v>1075</v>
      </c>
      <c r="F6040" t="s">
        <v>1073</v>
      </c>
      <c r="G6040" t="s">
        <v>319</v>
      </c>
      <c r="H6040">
        <v>202002</v>
      </c>
      <c r="I6040">
        <v>118.5583</v>
      </c>
      <c r="J6040">
        <v>2020</v>
      </c>
      <c r="K6040">
        <v>2</v>
      </c>
      <c r="L6040">
        <v>16161</v>
      </c>
      <c r="M6040">
        <v>303006687</v>
      </c>
      <c r="N6040" s="7">
        <v>43958</v>
      </c>
      <c r="P6040" s="7"/>
    </row>
    <row r="6041" spans="1:16" x14ac:dyDescent="0.25">
      <c r="A6041" t="s">
        <v>1045</v>
      </c>
      <c r="B6041" t="s">
        <v>1046</v>
      </c>
      <c r="C6041" t="s">
        <v>1051</v>
      </c>
      <c r="D6041" t="s">
        <v>1052</v>
      </c>
      <c r="E6041" t="s">
        <v>1053</v>
      </c>
      <c r="F6041" t="s">
        <v>1050</v>
      </c>
      <c r="G6041" t="s">
        <v>36</v>
      </c>
      <c r="H6041">
        <v>202002</v>
      </c>
      <c r="I6041">
        <v>227.6934</v>
      </c>
      <c r="J6041">
        <v>2020</v>
      </c>
      <c r="K6041">
        <v>2</v>
      </c>
      <c r="L6041">
        <v>16162</v>
      </c>
      <c r="M6041">
        <v>303004318</v>
      </c>
      <c r="N6041" s="7">
        <v>43923</v>
      </c>
      <c r="P6041" s="7"/>
    </row>
    <row r="6042" spans="1:16" x14ac:dyDescent="0.25">
      <c r="A6042" t="s">
        <v>1045</v>
      </c>
      <c r="B6042" t="s">
        <v>1060</v>
      </c>
      <c r="C6042" t="s">
        <v>1061</v>
      </c>
      <c r="D6042" t="s">
        <v>1062</v>
      </c>
      <c r="E6042" t="s">
        <v>1063</v>
      </c>
      <c r="F6042" t="s">
        <v>1050</v>
      </c>
      <c r="G6042" t="s">
        <v>27</v>
      </c>
      <c r="H6042">
        <v>202002</v>
      </c>
      <c r="I6042">
        <v>570.59580000000005</v>
      </c>
      <c r="J6042">
        <v>2020</v>
      </c>
      <c r="K6042">
        <v>2</v>
      </c>
      <c r="L6042">
        <v>16163</v>
      </c>
      <c r="M6042">
        <v>301806639</v>
      </c>
      <c r="N6042" s="7">
        <v>43896</v>
      </c>
      <c r="P6042" s="7"/>
    </row>
    <row r="6043" spans="1:16" x14ac:dyDescent="0.25">
      <c r="A6043" t="s">
        <v>1045</v>
      </c>
      <c r="B6043" t="s">
        <v>1046</v>
      </c>
      <c r="C6043" t="s">
        <v>1047</v>
      </c>
      <c r="D6043" t="s">
        <v>1048</v>
      </c>
      <c r="E6043" t="s">
        <v>1049</v>
      </c>
      <c r="F6043" t="s">
        <v>1050</v>
      </c>
      <c r="G6043" t="s">
        <v>349</v>
      </c>
      <c r="H6043">
        <v>202002</v>
      </c>
      <c r="I6043">
        <v>272.27170000000001</v>
      </c>
      <c r="J6043">
        <v>2020</v>
      </c>
      <c r="K6043">
        <v>2</v>
      </c>
      <c r="L6043">
        <v>16164</v>
      </c>
      <c r="M6043">
        <v>301307746</v>
      </c>
      <c r="N6043" s="7">
        <v>43950</v>
      </c>
      <c r="P6043" s="7"/>
    </row>
    <row r="6044" spans="1:16" x14ac:dyDescent="0.25">
      <c r="A6044" t="s">
        <v>1045</v>
      </c>
      <c r="B6044" t="s">
        <v>1046</v>
      </c>
      <c r="C6044" t="s">
        <v>1047</v>
      </c>
      <c r="D6044" t="s">
        <v>1048</v>
      </c>
      <c r="E6044" t="s">
        <v>1049</v>
      </c>
      <c r="F6044" t="s">
        <v>1050</v>
      </c>
      <c r="G6044" t="s">
        <v>15</v>
      </c>
      <c r="H6044">
        <v>202002</v>
      </c>
      <c r="I6044">
        <v>241.5068</v>
      </c>
      <c r="J6044">
        <v>2020</v>
      </c>
      <c r="K6044">
        <v>2</v>
      </c>
      <c r="L6044">
        <v>16165</v>
      </c>
      <c r="M6044">
        <v>301905629</v>
      </c>
      <c r="N6044" s="7">
        <v>43981</v>
      </c>
      <c r="P6044" s="7"/>
    </row>
    <row r="6045" spans="1:16" x14ac:dyDescent="0.25">
      <c r="A6045" t="s">
        <v>1045</v>
      </c>
      <c r="B6045" t="s">
        <v>1046</v>
      </c>
      <c r="C6045" t="s">
        <v>1047</v>
      </c>
      <c r="D6045" t="s">
        <v>1048</v>
      </c>
      <c r="E6045" t="s">
        <v>1049</v>
      </c>
      <c r="F6045" t="s">
        <v>1050</v>
      </c>
      <c r="G6045" t="s">
        <v>319</v>
      </c>
      <c r="H6045">
        <v>202002</v>
      </c>
      <c r="I6045">
        <v>197.80170000000001</v>
      </c>
      <c r="J6045">
        <v>2020</v>
      </c>
      <c r="K6045">
        <v>2</v>
      </c>
      <c r="L6045">
        <v>16166</v>
      </c>
      <c r="M6045">
        <v>302106569</v>
      </c>
      <c r="N6045" s="7">
        <v>43908</v>
      </c>
      <c r="P6045" s="7"/>
    </row>
    <row r="6046" spans="1:16" x14ac:dyDescent="0.25">
      <c r="A6046" t="s">
        <v>1045</v>
      </c>
      <c r="B6046" t="s">
        <v>1060</v>
      </c>
      <c r="C6046" t="s">
        <v>1061</v>
      </c>
      <c r="D6046" t="s">
        <v>1062</v>
      </c>
      <c r="E6046" t="s">
        <v>1063</v>
      </c>
      <c r="F6046" t="s">
        <v>1050</v>
      </c>
      <c r="G6046" t="s">
        <v>32</v>
      </c>
      <c r="H6046">
        <v>202002</v>
      </c>
      <c r="I6046">
        <v>694.5616</v>
      </c>
      <c r="J6046">
        <v>2020</v>
      </c>
      <c r="K6046">
        <v>2</v>
      </c>
      <c r="L6046">
        <v>16167</v>
      </c>
      <c r="M6046">
        <v>301806668</v>
      </c>
      <c r="N6046" s="7">
        <v>43862</v>
      </c>
      <c r="P6046" s="7"/>
    </row>
    <row r="6047" spans="1:16" x14ac:dyDescent="0.25">
      <c r="A6047" t="s">
        <v>1045</v>
      </c>
      <c r="B6047" t="s">
        <v>1060</v>
      </c>
      <c r="C6047" t="s">
        <v>1061</v>
      </c>
      <c r="D6047" t="s">
        <v>1062</v>
      </c>
      <c r="E6047" t="s">
        <v>1063</v>
      </c>
      <c r="F6047" t="s">
        <v>1050</v>
      </c>
      <c r="G6047" t="s">
        <v>585</v>
      </c>
      <c r="H6047">
        <v>202002</v>
      </c>
      <c r="I6047">
        <v>384.0736</v>
      </c>
      <c r="J6047">
        <v>2020</v>
      </c>
      <c r="K6047">
        <v>2</v>
      </c>
      <c r="L6047">
        <v>16168</v>
      </c>
      <c r="M6047">
        <v>303007930</v>
      </c>
      <c r="N6047" s="7">
        <v>43883</v>
      </c>
      <c r="P6047" s="7"/>
    </row>
    <row r="6048" spans="1:16" x14ac:dyDescent="0.25">
      <c r="A6048" t="s">
        <v>1037</v>
      </c>
      <c r="B6048" t="s">
        <v>1038</v>
      </c>
      <c r="C6048" t="s">
        <v>1042</v>
      </c>
      <c r="D6048" t="s">
        <v>1043</v>
      </c>
      <c r="E6048" t="s">
        <v>1044</v>
      </c>
      <c r="F6048" t="s">
        <v>1033</v>
      </c>
      <c r="G6048" t="s">
        <v>24</v>
      </c>
      <c r="H6048">
        <v>202002</v>
      </c>
      <c r="I6048">
        <v>337.6825</v>
      </c>
      <c r="J6048">
        <v>2020</v>
      </c>
      <c r="K6048">
        <v>2</v>
      </c>
      <c r="L6048">
        <v>16169</v>
      </c>
      <c r="M6048">
        <v>302105669</v>
      </c>
      <c r="N6048" s="7">
        <v>43987</v>
      </c>
      <c r="P6048" s="7"/>
    </row>
    <row r="6049" spans="1:16" x14ac:dyDescent="0.25">
      <c r="A6049" t="s">
        <v>1045</v>
      </c>
      <c r="B6049" t="s">
        <v>1060</v>
      </c>
      <c r="C6049" t="s">
        <v>1064</v>
      </c>
      <c r="D6049" t="s">
        <v>1065</v>
      </c>
      <c r="E6049" t="s">
        <v>1066</v>
      </c>
      <c r="F6049" t="s">
        <v>1050</v>
      </c>
      <c r="G6049" t="s">
        <v>585</v>
      </c>
      <c r="H6049">
        <v>202002</v>
      </c>
      <c r="I6049">
        <v>372.19170000000003</v>
      </c>
      <c r="J6049">
        <v>2020</v>
      </c>
      <c r="K6049">
        <v>2</v>
      </c>
      <c r="L6049">
        <v>16170</v>
      </c>
      <c r="M6049">
        <v>302106863</v>
      </c>
      <c r="N6049" s="7">
        <v>43918</v>
      </c>
      <c r="P6049" s="7"/>
    </row>
    <row r="6050" spans="1:16" x14ac:dyDescent="0.25">
      <c r="A6050" t="s">
        <v>1045</v>
      </c>
      <c r="B6050" t="s">
        <v>1054</v>
      </c>
      <c r="C6050" t="s">
        <v>1074</v>
      </c>
      <c r="D6050" t="s">
        <v>1071</v>
      </c>
      <c r="E6050" t="s">
        <v>1075</v>
      </c>
      <c r="F6050" t="s">
        <v>1073</v>
      </c>
      <c r="G6050" t="s">
        <v>605</v>
      </c>
      <c r="H6050">
        <v>202002</v>
      </c>
      <c r="I6050">
        <v>123.27070000000001</v>
      </c>
      <c r="J6050">
        <v>2020</v>
      </c>
      <c r="K6050">
        <v>2</v>
      </c>
      <c r="L6050">
        <v>16171</v>
      </c>
      <c r="M6050">
        <v>301907866</v>
      </c>
      <c r="N6050" s="7">
        <v>43873</v>
      </c>
      <c r="P6050" s="7"/>
    </row>
    <row r="6051" spans="1:16" x14ac:dyDescent="0.25">
      <c r="A6051" t="s">
        <v>1045</v>
      </c>
      <c r="B6051" t="s">
        <v>1054</v>
      </c>
      <c r="C6051" t="s">
        <v>1058</v>
      </c>
      <c r="D6051" t="s">
        <v>1056</v>
      </c>
      <c r="E6051" t="s">
        <v>1059</v>
      </c>
      <c r="F6051" t="s">
        <v>1050</v>
      </c>
      <c r="G6051" t="s">
        <v>29</v>
      </c>
      <c r="H6051">
        <v>202002</v>
      </c>
      <c r="I6051">
        <v>166.89660000000001</v>
      </c>
      <c r="J6051">
        <v>2020</v>
      </c>
      <c r="K6051">
        <v>2</v>
      </c>
      <c r="L6051">
        <v>16172</v>
      </c>
      <c r="M6051">
        <v>302109678</v>
      </c>
      <c r="N6051" s="7">
        <v>43968</v>
      </c>
      <c r="P6051" s="7"/>
    </row>
    <row r="6052" spans="1:16" x14ac:dyDescent="0.25">
      <c r="A6052" t="s">
        <v>21</v>
      </c>
      <c r="B6052" t="s">
        <v>22</v>
      </c>
      <c r="C6052" t="s">
        <v>54</v>
      </c>
      <c r="D6052" t="s">
        <v>55</v>
      </c>
      <c r="E6052" t="s">
        <v>56</v>
      </c>
      <c r="F6052" t="s">
        <v>23</v>
      </c>
      <c r="G6052" t="s">
        <v>27</v>
      </c>
      <c r="H6052">
        <v>202002</v>
      </c>
      <c r="I6052">
        <v>108.6117</v>
      </c>
      <c r="J6052">
        <v>2020</v>
      </c>
      <c r="K6052">
        <v>2</v>
      </c>
      <c r="L6052">
        <v>16173</v>
      </c>
      <c r="M6052">
        <v>302106705</v>
      </c>
      <c r="N6052" s="7">
        <v>43890</v>
      </c>
      <c r="P6052" s="7"/>
    </row>
    <row r="6053" spans="1:16" x14ac:dyDescent="0.25">
      <c r="A6053" t="s">
        <v>1045</v>
      </c>
      <c r="B6053" t="s">
        <v>1060</v>
      </c>
      <c r="C6053" t="s">
        <v>1064</v>
      </c>
      <c r="D6053" t="s">
        <v>1065</v>
      </c>
      <c r="E6053" t="s">
        <v>1066</v>
      </c>
      <c r="F6053" t="s">
        <v>1050</v>
      </c>
      <c r="G6053" t="s">
        <v>323</v>
      </c>
      <c r="H6053">
        <v>202002</v>
      </c>
      <c r="I6053">
        <v>544.82100000000003</v>
      </c>
      <c r="J6053">
        <v>2020</v>
      </c>
      <c r="K6053">
        <v>2</v>
      </c>
      <c r="L6053">
        <v>16174</v>
      </c>
      <c r="M6053">
        <v>303004486</v>
      </c>
      <c r="N6053" s="7">
        <v>44002</v>
      </c>
      <c r="P6053" s="7"/>
    </row>
    <row r="6054" spans="1:16" x14ac:dyDescent="0.25">
      <c r="A6054" t="s">
        <v>21</v>
      </c>
      <c r="B6054" t="s">
        <v>22</v>
      </c>
      <c r="C6054" t="s">
        <v>47</v>
      </c>
      <c r="D6054" t="s">
        <v>48</v>
      </c>
      <c r="E6054" t="s">
        <v>49</v>
      </c>
      <c r="F6054" t="s">
        <v>23</v>
      </c>
      <c r="G6054" t="s">
        <v>35</v>
      </c>
      <c r="H6054">
        <v>202002</v>
      </c>
      <c r="I6054">
        <v>65.891999999999996</v>
      </c>
      <c r="J6054">
        <v>2020</v>
      </c>
      <c r="K6054">
        <v>2</v>
      </c>
      <c r="L6054">
        <v>16175</v>
      </c>
      <c r="M6054">
        <v>301808530</v>
      </c>
      <c r="N6054" s="7">
        <v>43863</v>
      </c>
      <c r="P6054" s="7"/>
    </row>
    <row r="6055" spans="1:16" x14ac:dyDescent="0.25">
      <c r="A6055" t="s">
        <v>1045</v>
      </c>
      <c r="B6055" t="s">
        <v>1046</v>
      </c>
      <c r="C6055" t="s">
        <v>1047</v>
      </c>
      <c r="D6055" t="s">
        <v>1048</v>
      </c>
      <c r="E6055" t="s">
        <v>1049</v>
      </c>
      <c r="F6055" t="s">
        <v>1050</v>
      </c>
      <c r="G6055" t="s">
        <v>609</v>
      </c>
      <c r="H6055">
        <v>202002</v>
      </c>
      <c r="I6055">
        <v>282.62860000000001</v>
      </c>
      <c r="J6055">
        <v>2020</v>
      </c>
      <c r="K6055">
        <v>2</v>
      </c>
      <c r="L6055">
        <v>16176</v>
      </c>
      <c r="M6055">
        <v>303005450</v>
      </c>
      <c r="N6055" s="7">
        <v>43931</v>
      </c>
      <c r="P6055" s="7"/>
    </row>
    <row r="6056" spans="1:16" x14ac:dyDescent="0.25">
      <c r="A6056" t="s">
        <v>1028</v>
      </c>
      <c r="B6056" t="s">
        <v>1076</v>
      </c>
      <c r="C6056" t="s">
        <v>1077</v>
      </c>
      <c r="D6056" t="s">
        <v>1078</v>
      </c>
      <c r="E6056" t="s">
        <v>1079</v>
      </c>
      <c r="F6056" t="s">
        <v>1080</v>
      </c>
      <c r="G6056" t="s">
        <v>31</v>
      </c>
      <c r="H6056">
        <v>202002</v>
      </c>
      <c r="I6056">
        <v>193.28829089999999</v>
      </c>
      <c r="J6056">
        <v>2020</v>
      </c>
      <c r="K6056">
        <v>2</v>
      </c>
      <c r="L6056">
        <v>16177</v>
      </c>
      <c r="M6056">
        <v>198901822</v>
      </c>
      <c r="N6056" s="7">
        <v>43882</v>
      </c>
      <c r="P6056" s="7"/>
    </row>
    <row r="6057" spans="1:16" x14ac:dyDescent="0.25">
      <c r="A6057" t="s">
        <v>1045</v>
      </c>
      <c r="B6057" t="s">
        <v>1046</v>
      </c>
      <c r="C6057" t="s">
        <v>1047</v>
      </c>
      <c r="D6057" t="s">
        <v>1048</v>
      </c>
      <c r="E6057" t="s">
        <v>1049</v>
      </c>
      <c r="F6057" t="s">
        <v>1050</v>
      </c>
      <c r="G6057" t="s">
        <v>25</v>
      </c>
      <c r="H6057">
        <v>202002</v>
      </c>
      <c r="I6057">
        <v>289.55169999999998</v>
      </c>
      <c r="J6057">
        <v>2020</v>
      </c>
      <c r="K6057">
        <v>2</v>
      </c>
      <c r="L6057">
        <v>16178</v>
      </c>
      <c r="M6057">
        <v>301908071</v>
      </c>
      <c r="N6057" s="7">
        <v>43995</v>
      </c>
      <c r="P6057" s="7"/>
    </row>
    <row r="6058" spans="1:16" x14ac:dyDescent="0.25">
      <c r="A6058" t="s">
        <v>1045</v>
      </c>
      <c r="B6058" t="s">
        <v>1046</v>
      </c>
      <c r="C6058" t="s">
        <v>1051</v>
      </c>
      <c r="D6058" t="s">
        <v>1052</v>
      </c>
      <c r="E6058" t="s">
        <v>1053</v>
      </c>
      <c r="F6058" t="s">
        <v>1050</v>
      </c>
      <c r="G6058" t="s">
        <v>25</v>
      </c>
      <c r="H6058">
        <v>202002</v>
      </c>
      <c r="I6058">
        <v>348.33330000000001</v>
      </c>
      <c r="J6058">
        <v>2020</v>
      </c>
      <c r="K6058">
        <v>2</v>
      </c>
      <c r="L6058">
        <v>16179</v>
      </c>
      <c r="M6058">
        <v>303000126</v>
      </c>
      <c r="N6058" s="7">
        <v>44029</v>
      </c>
      <c r="P6058" s="7"/>
    </row>
    <row r="6059" spans="1:16" x14ac:dyDescent="0.25">
      <c r="A6059" t="s">
        <v>1028</v>
      </c>
      <c r="B6059" t="s">
        <v>1029</v>
      </c>
      <c r="C6059" t="s">
        <v>1030</v>
      </c>
      <c r="D6059" t="s">
        <v>1031</v>
      </c>
      <c r="E6059" t="s">
        <v>1032</v>
      </c>
      <c r="F6059" t="s">
        <v>1033</v>
      </c>
      <c r="G6059" t="s">
        <v>31</v>
      </c>
      <c r="H6059">
        <v>202002</v>
      </c>
      <c r="I6059">
        <v>334.35714289999999</v>
      </c>
      <c r="J6059">
        <v>2020</v>
      </c>
      <c r="K6059">
        <v>2</v>
      </c>
      <c r="L6059">
        <v>16180</v>
      </c>
      <c r="M6059">
        <v>302106249</v>
      </c>
      <c r="N6059" s="7">
        <v>43911</v>
      </c>
      <c r="P6059" s="7"/>
    </row>
    <row r="6060" spans="1:16" x14ac:dyDescent="0.25">
      <c r="A6060" t="s">
        <v>1045</v>
      </c>
      <c r="B6060" t="s">
        <v>1060</v>
      </c>
      <c r="C6060" t="s">
        <v>1064</v>
      </c>
      <c r="D6060" t="s">
        <v>1065</v>
      </c>
      <c r="E6060" t="s">
        <v>1066</v>
      </c>
      <c r="F6060" t="s">
        <v>1050</v>
      </c>
      <c r="G6060" t="s">
        <v>46</v>
      </c>
      <c r="H6060">
        <v>202002</v>
      </c>
      <c r="I6060">
        <v>561.91470000000004</v>
      </c>
      <c r="J6060">
        <v>2020</v>
      </c>
      <c r="K6060">
        <v>2</v>
      </c>
      <c r="L6060">
        <v>16181</v>
      </c>
      <c r="M6060">
        <v>303004463</v>
      </c>
      <c r="N6060" s="7">
        <v>43912</v>
      </c>
      <c r="P6060" s="7"/>
    </row>
    <row r="6061" spans="1:16" x14ac:dyDescent="0.25">
      <c r="A6061" t="s">
        <v>1045</v>
      </c>
      <c r="B6061" t="s">
        <v>1067</v>
      </c>
      <c r="C6061" t="s">
        <v>1068</v>
      </c>
      <c r="D6061" t="s">
        <v>1069</v>
      </c>
      <c r="E6061" t="s">
        <v>1070</v>
      </c>
      <c r="F6061" t="s">
        <v>1050</v>
      </c>
      <c r="G6061" t="s">
        <v>42</v>
      </c>
      <c r="H6061">
        <v>202002</v>
      </c>
      <c r="I6061">
        <v>69.813999999999993</v>
      </c>
      <c r="J6061">
        <v>2020</v>
      </c>
      <c r="K6061">
        <v>2</v>
      </c>
      <c r="L6061">
        <v>16182</v>
      </c>
      <c r="M6061">
        <v>303004219</v>
      </c>
      <c r="N6061" s="7">
        <v>43980</v>
      </c>
      <c r="P6061" s="7"/>
    </row>
    <row r="6062" spans="1:16" x14ac:dyDescent="0.25">
      <c r="A6062" t="s">
        <v>1045</v>
      </c>
      <c r="B6062" t="s">
        <v>1054</v>
      </c>
      <c r="C6062" t="s">
        <v>1074</v>
      </c>
      <c r="D6062" t="s">
        <v>1071</v>
      </c>
      <c r="E6062" t="s">
        <v>1075</v>
      </c>
      <c r="F6062" t="s">
        <v>1073</v>
      </c>
      <c r="G6062" t="s">
        <v>31</v>
      </c>
      <c r="H6062">
        <v>202002</v>
      </c>
      <c r="I6062">
        <v>183.0179</v>
      </c>
      <c r="J6062">
        <v>2020</v>
      </c>
      <c r="K6062">
        <v>2</v>
      </c>
      <c r="L6062">
        <v>16183</v>
      </c>
      <c r="M6062">
        <v>302108919</v>
      </c>
      <c r="N6062" s="7">
        <v>43880</v>
      </c>
      <c r="P6062" s="7"/>
    </row>
    <row r="6063" spans="1:16" x14ac:dyDescent="0.25">
      <c r="A6063" t="s">
        <v>1045</v>
      </c>
      <c r="B6063" t="s">
        <v>1054</v>
      </c>
      <c r="C6063" t="s">
        <v>1074</v>
      </c>
      <c r="D6063" t="s">
        <v>1071</v>
      </c>
      <c r="E6063" t="s">
        <v>1075</v>
      </c>
      <c r="F6063" t="s">
        <v>1073</v>
      </c>
      <c r="G6063" t="s">
        <v>53</v>
      </c>
      <c r="H6063">
        <v>202002</v>
      </c>
      <c r="I6063">
        <v>137.9</v>
      </c>
      <c r="J6063">
        <v>2020</v>
      </c>
      <c r="K6063">
        <v>2</v>
      </c>
      <c r="L6063">
        <v>16184</v>
      </c>
      <c r="M6063">
        <v>303008550</v>
      </c>
      <c r="N6063" s="7">
        <v>43962</v>
      </c>
      <c r="P6063" s="7"/>
    </row>
    <row r="6064" spans="1:16" x14ac:dyDescent="0.25">
      <c r="A6064" t="s">
        <v>1045</v>
      </c>
      <c r="B6064" t="s">
        <v>1054</v>
      </c>
      <c r="C6064" t="s">
        <v>1074</v>
      </c>
      <c r="D6064" t="s">
        <v>1071</v>
      </c>
      <c r="E6064" t="s">
        <v>1075</v>
      </c>
      <c r="F6064" t="s">
        <v>1073</v>
      </c>
      <c r="G6064" t="s">
        <v>349</v>
      </c>
      <c r="H6064">
        <v>202002</v>
      </c>
      <c r="I6064">
        <v>156.3741</v>
      </c>
      <c r="J6064">
        <v>2020</v>
      </c>
      <c r="K6064">
        <v>2</v>
      </c>
      <c r="L6064">
        <v>16185</v>
      </c>
      <c r="M6064">
        <v>302105591</v>
      </c>
      <c r="N6064" s="7">
        <v>43879</v>
      </c>
      <c r="P6064" s="7"/>
    </row>
    <row r="6065" spans="1:16" x14ac:dyDescent="0.25">
      <c r="A6065" t="s">
        <v>1045</v>
      </c>
      <c r="B6065" t="s">
        <v>1054</v>
      </c>
      <c r="C6065" t="s">
        <v>1058</v>
      </c>
      <c r="D6065" t="s">
        <v>1056</v>
      </c>
      <c r="E6065" t="s">
        <v>1059</v>
      </c>
      <c r="F6065" t="s">
        <v>1050</v>
      </c>
      <c r="G6065" t="s">
        <v>15</v>
      </c>
      <c r="H6065">
        <v>202002</v>
      </c>
      <c r="I6065">
        <v>142.04140000000001</v>
      </c>
      <c r="J6065">
        <v>2020</v>
      </c>
      <c r="K6065">
        <v>2</v>
      </c>
      <c r="L6065">
        <v>16186</v>
      </c>
      <c r="M6065">
        <v>302107874</v>
      </c>
      <c r="N6065" s="7">
        <v>43979</v>
      </c>
      <c r="P6065" s="7"/>
    </row>
    <row r="6066" spans="1:16" x14ac:dyDescent="0.25">
      <c r="A6066" t="s">
        <v>1028</v>
      </c>
      <c r="B6066" t="s">
        <v>1076</v>
      </c>
      <c r="C6066" t="s">
        <v>1077</v>
      </c>
      <c r="D6066" t="s">
        <v>1078</v>
      </c>
      <c r="E6066" t="s">
        <v>1079</v>
      </c>
      <c r="F6066" t="s">
        <v>1080</v>
      </c>
      <c r="G6066" t="s">
        <v>33</v>
      </c>
      <c r="H6066">
        <v>202002</v>
      </c>
      <c r="I6066">
        <v>194.12205</v>
      </c>
      <c r="J6066">
        <v>2020</v>
      </c>
      <c r="K6066">
        <v>2</v>
      </c>
      <c r="L6066">
        <v>16187</v>
      </c>
      <c r="M6066">
        <v>301706481</v>
      </c>
      <c r="N6066" s="7">
        <v>43920</v>
      </c>
      <c r="P6066" s="7"/>
    </row>
    <row r="6067" spans="1:16" x14ac:dyDescent="0.25">
      <c r="A6067" t="s">
        <v>1045</v>
      </c>
      <c r="B6067" t="s">
        <v>1060</v>
      </c>
      <c r="C6067" t="s">
        <v>1061</v>
      </c>
      <c r="D6067" t="s">
        <v>1062</v>
      </c>
      <c r="E6067" t="s">
        <v>1063</v>
      </c>
      <c r="F6067" t="s">
        <v>1050</v>
      </c>
      <c r="G6067" t="s">
        <v>291</v>
      </c>
      <c r="H6067">
        <v>202002</v>
      </c>
      <c r="I6067">
        <v>512.30050000000006</v>
      </c>
      <c r="J6067">
        <v>2020</v>
      </c>
      <c r="K6067">
        <v>2</v>
      </c>
      <c r="L6067">
        <v>16188</v>
      </c>
      <c r="M6067">
        <v>302108921</v>
      </c>
      <c r="N6067" s="7">
        <v>44038</v>
      </c>
      <c r="P6067" s="7"/>
    </row>
    <row r="6068" spans="1:16" x14ac:dyDescent="0.25">
      <c r="A6068" t="s">
        <v>21</v>
      </c>
      <c r="B6068" t="s">
        <v>22</v>
      </c>
      <c r="C6068" t="s">
        <v>54</v>
      </c>
      <c r="D6068" t="s">
        <v>55</v>
      </c>
      <c r="E6068" t="s">
        <v>56</v>
      </c>
      <c r="F6068" t="s">
        <v>23</v>
      </c>
      <c r="G6068" t="s">
        <v>25</v>
      </c>
      <c r="H6068">
        <v>202002</v>
      </c>
      <c r="I6068">
        <v>80.47</v>
      </c>
      <c r="J6068">
        <v>2020</v>
      </c>
      <c r="K6068">
        <v>2</v>
      </c>
      <c r="L6068">
        <v>16189</v>
      </c>
      <c r="M6068">
        <v>302107832</v>
      </c>
      <c r="N6068" s="7">
        <v>43935</v>
      </c>
      <c r="P6068" s="7"/>
    </row>
    <row r="6069" spans="1:16" x14ac:dyDescent="0.25">
      <c r="A6069" t="s">
        <v>1045</v>
      </c>
      <c r="B6069" t="s">
        <v>1054</v>
      </c>
      <c r="C6069" t="s">
        <v>1055</v>
      </c>
      <c r="D6069" t="s">
        <v>1071</v>
      </c>
      <c r="E6069" t="s">
        <v>1072</v>
      </c>
      <c r="F6069" t="s">
        <v>1073</v>
      </c>
      <c r="G6069" t="s">
        <v>27</v>
      </c>
      <c r="H6069">
        <v>202002</v>
      </c>
      <c r="I6069">
        <v>135.57679999999999</v>
      </c>
      <c r="J6069">
        <v>2020</v>
      </c>
      <c r="K6069">
        <v>2</v>
      </c>
      <c r="L6069">
        <v>16190</v>
      </c>
      <c r="M6069">
        <v>302105701</v>
      </c>
      <c r="N6069" s="7">
        <v>43851</v>
      </c>
      <c r="P6069" s="7"/>
    </row>
    <row r="6070" spans="1:16" x14ac:dyDescent="0.25">
      <c r="A6070" t="s">
        <v>1045</v>
      </c>
      <c r="B6070" t="s">
        <v>1046</v>
      </c>
      <c r="C6070" t="s">
        <v>1047</v>
      </c>
      <c r="D6070" t="s">
        <v>1048</v>
      </c>
      <c r="E6070" t="s">
        <v>1049</v>
      </c>
      <c r="F6070" t="s">
        <v>1050</v>
      </c>
      <c r="G6070" t="s">
        <v>30</v>
      </c>
      <c r="H6070">
        <v>202002</v>
      </c>
      <c r="I6070">
        <v>251.42930000000001</v>
      </c>
      <c r="J6070">
        <v>2020</v>
      </c>
      <c r="K6070">
        <v>2</v>
      </c>
      <c r="L6070">
        <v>16191</v>
      </c>
      <c r="M6070">
        <v>303000129</v>
      </c>
      <c r="N6070" s="7">
        <v>43898</v>
      </c>
      <c r="P6070" s="7"/>
    </row>
    <row r="6071" spans="1:16" x14ac:dyDescent="0.25">
      <c r="A6071" t="s">
        <v>1028</v>
      </c>
      <c r="B6071" t="s">
        <v>1029</v>
      </c>
      <c r="C6071" t="s">
        <v>1034</v>
      </c>
      <c r="D6071" t="s">
        <v>1035</v>
      </c>
      <c r="E6071" t="s">
        <v>1036</v>
      </c>
      <c r="F6071" t="s">
        <v>1033</v>
      </c>
      <c r="G6071" t="s">
        <v>27</v>
      </c>
      <c r="H6071">
        <v>202002</v>
      </c>
      <c r="I6071">
        <v>195.24889999999999</v>
      </c>
      <c r="J6071">
        <v>2020</v>
      </c>
      <c r="K6071">
        <v>2</v>
      </c>
      <c r="L6071">
        <v>16192</v>
      </c>
      <c r="M6071">
        <v>302109826</v>
      </c>
      <c r="N6071" s="7">
        <v>43901</v>
      </c>
      <c r="P6071" s="7"/>
    </row>
    <row r="6072" spans="1:16" x14ac:dyDescent="0.25">
      <c r="A6072" t="s">
        <v>1045</v>
      </c>
      <c r="B6072" t="s">
        <v>1046</v>
      </c>
      <c r="C6072" t="s">
        <v>1051</v>
      </c>
      <c r="D6072" t="s">
        <v>1052</v>
      </c>
      <c r="E6072" t="s">
        <v>1053</v>
      </c>
      <c r="F6072" t="s">
        <v>1050</v>
      </c>
      <c r="G6072" t="s">
        <v>609</v>
      </c>
      <c r="H6072">
        <v>202002</v>
      </c>
      <c r="I6072">
        <v>394.62729999999999</v>
      </c>
      <c r="J6072">
        <v>2020</v>
      </c>
      <c r="K6072">
        <v>2</v>
      </c>
      <c r="L6072">
        <v>16193</v>
      </c>
      <c r="M6072">
        <v>303005711</v>
      </c>
      <c r="N6072" s="7">
        <v>44038</v>
      </c>
      <c r="P6072" s="7"/>
    </row>
    <row r="6073" spans="1:16" x14ac:dyDescent="0.25">
      <c r="A6073" t="s">
        <v>1045</v>
      </c>
      <c r="B6073" t="s">
        <v>1054</v>
      </c>
      <c r="C6073" t="s">
        <v>1058</v>
      </c>
      <c r="D6073" t="s">
        <v>1056</v>
      </c>
      <c r="E6073" t="s">
        <v>1059</v>
      </c>
      <c r="F6073" t="s">
        <v>1050</v>
      </c>
      <c r="G6073" t="s">
        <v>31</v>
      </c>
      <c r="H6073">
        <v>202002</v>
      </c>
      <c r="I6073">
        <v>180.7328</v>
      </c>
      <c r="J6073">
        <v>2020</v>
      </c>
      <c r="K6073">
        <v>2</v>
      </c>
      <c r="L6073">
        <v>16194</v>
      </c>
      <c r="M6073">
        <v>302105669</v>
      </c>
      <c r="N6073" s="7">
        <v>43877</v>
      </c>
      <c r="P6073" s="7"/>
    </row>
    <row r="6074" spans="1:16" x14ac:dyDescent="0.25">
      <c r="A6074" t="s">
        <v>1045</v>
      </c>
      <c r="B6074" t="s">
        <v>1054</v>
      </c>
      <c r="C6074" t="s">
        <v>1058</v>
      </c>
      <c r="D6074" t="s">
        <v>1056</v>
      </c>
      <c r="E6074" t="s">
        <v>1059</v>
      </c>
      <c r="F6074" t="s">
        <v>1050</v>
      </c>
      <c r="G6074" t="s">
        <v>32</v>
      </c>
      <c r="H6074">
        <v>202002</v>
      </c>
      <c r="I6074">
        <v>188.65180000000001</v>
      </c>
      <c r="J6074">
        <v>2020</v>
      </c>
      <c r="K6074">
        <v>2</v>
      </c>
      <c r="L6074">
        <v>16195</v>
      </c>
      <c r="M6074">
        <v>301705696</v>
      </c>
      <c r="N6074" s="7">
        <v>43918</v>
      </c>
      <c r="P6074" s="7"/>
    </row>
    <row r="6075" spans="1:16" x14ac:dyDescent="0.25">
      <c r="A6075" t="s">
        <v>1045</v>
      </c>
      <c r="B6075" t="s">
        <v>1054</v>
      </c>
      <c r="C6075" t="s">
        <v>1058</v>
      </c>
      <c r="D6075" t="s">
        <v>1056</v>
      </c>
      <c r="E6075" t="s">
        <v>1059</v>
      </c>
      <c r="F6075" t="s">
        <v>1050</v>
      </c>
      <c r="G6075" t="s">
        <v>36</v>
      </c>
      <c r="H6075">
        <v>202002</v>
      </c>
      <c r="I6075">
        <v>151.46510000000001</v>
      </c>
      <c r="J6075">
        <v>2020</v>
      </c>
      <c r="K6075">
        <v>2</v>
      </c>
      <c r="L6075">
        <v>16196</v>
      </c>
      <c r="M6075">
        <v>301900370</v>
      </c>
      <c r="N6075" s="7">
        <v>43906</v>
      </c>
      <c r="P6075" s="7"/>
    </row>
    <row r="6076" spans="1:16" x14ac:dyDescent="0.25">
      <c r="A6076" t="s">
        <v>1045</v>
      </c>
      <c r="B6076" t="s">
        <v>1054</v>
      </c>
      <c r="C6076" t="s">
        <v>1055</v>
      </c>
      <c r="D6076" t="s">
        <v>1056</v>
      </c>
      <c r="E6076" t="s">
        <v>1057</v>
      </c>
      <c r="F6076" t="s">
        <v>1050</v>
      </c>
      <c r="G6076" t="s">
        <v>27</v>
      </c>
      <c r="H6076">
        <v>202002</v>
      </c>
      <c r="I6076">
        <v>191.3912</v>
      </c>
      <c r="J6076">
        <v>2020</v>
      </c>
      <c r="K6076">
        <v>2</v>
      </c>
      <c r="L6076">
        <v>16197</v>
      </c>
      <c r="M6076">
        <v>302109237</v>
      </c>
      <c r="N6076" s="7">
        <v>43993</v>
      </c>
      <c r="P6076" s="7"/>
    </row>
    <row r="6077" spans="1:16" x14ac:dyDescent="0.25">
      <c r="A6077" t="s">
        <v>1045</v>
      </c>
      <c r="B6077" t="s">
        <v>1054</v>
      </c>
      <c r="C6077" t="s">
        <v>1074</v>
      </c>
      <c r="D6077" t="s">
        <v>1071</v>
      </c>
      <c r="E6077" t="s">
        <v>1075</v>
      </c>
      <c r="F6077" t="s">
        <v>1073</v>
      </c>
      <c r="G6077" t="s">
        <v>244</v>
      </c>
      <c r="H6077">
        <v>202002</v>
      </c>
      <c r="I6077">
        <v>160.18</v>
      </c>
      <c r="J6077">
        <v>2020</v>
      </c>
      <c r="K6077">
        <v>2</v>
      </c>
      <c r="L6077">
        <v>16198</v>
      </c>
      <c r="M6077">
        <v>302101270</v>
      </c>
      <c r="N6077" s="7">
        <v>43908</v>
      </c>
      <c r="P6077" s="7"/>
    </row>
    <row r="6078" spans="1:16" x14ac:dyDescent="0.25">
      <c r="A6078" t="s">
        <v>1045</v>
      </c>
      <c r="B6078" t="s">
        <v>1054</v>
      </c>
      <c r="C6078" t="s">
        <v>1074</v>
      </c>
      <c r="D6078" t="s">
        <v>1071</v>
      </c>
      <c r="E6078" t="s">
        <v>1075</v>
      </c>
      <c r="F6078" t="s">
        <v>1073</v>
      </c>
      <c r="G6078" t="s">
        <v>29</v>
      </c>
      <c r="H6078">
        <v>202002</v>
      </c>
      <c r="I6078">
        <v>131.6283</v>
      </c>
      <c r="J6078">
        <v>2020</v>
      </c>
      <c r="K6078">
        <v>2</v>
      </c>
      <c r="L6078">
        <v>16199</v>
      </c>
      <c r="M6078">
        <v>302108900</v>
      </c>
      <c r="N6078" s="7">
        <v>43945</v>
      </c>
      <c r="P6078" s="7"/>
    </row>
    <row r="6079" spans="1:16" x14ac:dyDescent="0.25">
      <c r="A6079" t="s">
        <v>1028</v>
      </c>
      <c r="B6079" t="s">
        <v>1029</v>
      </c>
      <c r="C6079" t="s">
        <v>1030</v>
      </c>
      <c r="D6079" t="s">
        <v>1031</v>
      </c>
      <c r="E6079" t="s">
        <v>1032</v>
      </c>
      <c r="F6079" t="s">
        <v>1033</v>
      </c>
      <c r="G6079" t="s">
        <v>35</v>
      </c>
      <c r="H6079">
        <v>202002</v>
      </c>
      <c r="I6079">
        <v>218.416675</v>
      </c>
      <c r="J6079">
        <v>2020</v>
      </c>
      <c r="K6079">
        <v>2</v>
      </c>
      <c r="L6079">
        <v>16200</v>
      </c>
      <c r="M6079">
        <v>302108545</v>
      </c>
      <c r="N6079" s="7">
        <v>43913</v>
      </c>
      <c r="P6079" s="7"/>
    </row>
    <row r="6080" spans="1:16" x14ac:dyDescent="0.25">
      <c r="A6080" t="s">
        <v>1045</v>
      </c>
      <c r="B6080" t="s">
        <v>1060</v>
      </c>
      <c r="C6080" t="s">
        <v>1061</v>
      </c>
      <c r="D6080" t="s">
        <v>1062</v>
      </c>
      <c r="E6080" t="s">
        <v>1063</v>
      </c>
      <c r="F6080" t="s">
        <v>1050</v>
      </c>
      <c r="G6080" t="s">
        <v>30</v>
      </c>
      <c r="H6080">
        <v>202002</v>
      </c>
      <c r="I6080">
        <v>579.86210000000005</v>
      </c>
      <c r="J6080">
        <v>2020</v>
      </c>
      <c r="K6080">
        <v>2</v>
      </c>
      <c r="L6080">
        <v>16201</v>
      </c>
      <c r="M6080">
        <v>301906439</v>
      </c>
      <c r="N6080" s="7">
        <v>43898</v>
      </c>
      <c r="P6080" s="7"/>
    </row>
    <row r="6081" spans="1:16" x14ac:dyDescent="0.25">
      <c r="A6081" t="s">
        <v>1045</v>
      </c>
      <c r="B6081" t="s">
        <v>1060</v>
      </c>
      <c r="C6081" t="s">
        <v>1064</v>
      </c>
      <c r="D6081" t="s">
        <v>1065</v>
      </c>
      <c r="E6081" t="s">
        <v>1066</v>
      </c>
      <c r="F6081" t="s">
        <v>1050</v>
      </c>
      <c r="G6081" t="s">
        <v>31</v>
      </c>
      <c r="H6081">
        <v>202002</v>
      </c>
      <c r="I6081">
        <v>579.7586</v>
      </c>
      <c r="J6081">
        <v>2020</v>
      </c>
      <c r="K6081">
        <v>2</v>
      </c>
      <c r="L6081">
        <v>16202</v>
      </c>
      <c r="M6081">
        <v>302105507</v>
      </c>
      <c r="N6081" s="7">
        <v>43948</v>
      </c>
      <c r="P6081" s="7"/>
    </row>
    <row r="6082" spans="1:16" x14ac:dyDescent="0.25">
      <c r="A6082" t="s">
        <v>1028</v>
      </c>
      <c r="B6082" t="s">
        <v>1076</v>
      </c>
      <c r="C6082" t="s">
        <v>1077</v>
      </c>
      <c r="D6082" t="s">
        <v>1078</v>
      </c>
      <c r="E6082" t="s">
        <v>1079</v>
      </c>
      <c r="F6082" t="s">
        <v>1080</v>
      </c>
      <c r="G6082" t="s">
        <v>42</v>
      </c>
      <c r="H6082">
        <v>202002</v>
      </c>
      <c r="I6082">
        <v>213.7255667</v>
      </c>
      <c r="J6082">
        <v>2020</v>
      </c>
      <c r="K6082">
        <v>2</v>
      </c>
      <c r="L6082">
        <v>16203</v>
      </c>
      <c r="M6082">
        <v>302103317</v>
      </c>
      <c r="N6082" s="7">
        <v>43871</v>
      </c>
      <c r="P6082" s="7"/>
    </row>
    <row r="6083" spans="1:16" x14ac:dyDescent="0.25">
      <c r="A6083" t="s">
        <v>1028</v>
      </c>
      <c r="B6083" t="s">
        <v>1076</v>
      </c>
      <c r="C6083" t="s">
        <v>1077</v>
      </c>
      <c r="D6083" t="s">
        <v>1078</v>
      </c>
      <c r="E6083" t="s">
        <v>1079</v>
      </c>
      <c r="F6083" t="s">
        <v>1080</v>
      </c>
      <c r="G6083" t="s">
        <v>34</v>
      </c>
      <c r="H6083">
        <v>202002</v>
      </c>
      <c r="I6083">
        <v>224.24100000000001</v>
      </c>
      <c r="J6083">
        <v>2020</v>
      </c>
      <c r="K6083">
        <v>2</v>
      </c>
      <c r="L6083">
        <v>16204</v>
      </c>
      <c r="M6083">
        <v>302111096</v>
      </c>
      <c r="N6083" s="7">
        <v>43983</v>
      </c>
      <c r="P6083" s="7"/>
    </row>
    <row r="6084" spans="1:16" x14ac:dyDescent="0.25">
      <c r="A6084" t="s">
        <v>1028</v>
      </c>
      <c r="B6084" t="s">
        <v>1076</v>
      </c>
      <c r="C6084" t="s">
        <v>1077</v>
      </c>
      <c r="D6084" t="s">
        <v>1078</v>
      </c>
      <c r="E6084" t="s">
        <v>1079</v>
      </c>
      <c r="F6084" t="s">
        <v>1080</v>
      </c>
      <c r="G6084" t="s">
        <v>605</v>
      </c>
      <c r="H6084">
        <v>202002</v>
      </c>
      <c r="I6084">
        <v>180.09479999999999</v>
      </c>
      <c r="J6084">
        <v>2020</v>
      </c>
      <c r="K6084">
        <v>2</v>
      </c>
      <c r="L6084">
        <v>16205</v>
      </c>
      <c r="M6084">
        <v>302106226</v>
      </c>
      <c r="N6084" s="7">
        <v>44000</v>
      </c>
      <c r="P6084" s="7"/>
    </row>
    <row r="6085" spans="1:16" x14ac:dyDescent="0.25">
      <c r="A6085" t="s">
        <v>1045</v>
      </c>
      <c r="B6085" t="s">
        <v>1046</v>
      </c>
      <c r="C6085" t="s">
        <v>1051</v>
      </c>
      <c r="D6085" t="s">
        <v>1052</v>
      </c>
      <c r="E6085" t="s">
        <v>1053</v>
      </c>
      <c r="F6085" t="s">
        <v>1050</v>
      </c>
      <c r="G6085" t="s">
        <v>42</v>
      </c>
      <c r="H6085">
        <v>202002</v>
      </c>
      <c r="I6085">
        <v>403.73020000000002</v>
      </c>
      <c r="J6085">
        <v>2020</v>
      </c>
      <c r="K6085">
        <v>2</v>
      </c>
      <c r="L6085">
        <v>16206</v>
      </c>
      <c r="M6085">
        <v>302110261</v>
      </c>
      <c r="N6085" s="7">
        <v>43960</v>
      </c>
      <c r="P6085" s="7"/>
    </row>
    <row r="6086" spans="1:16" x14ac:dyDescent="0.25">
      <c r="A6086" t="s">
        <v>1045</v>
      </c>
      <c r="B6086" t="s">
        <v>1046</v>
      </c>
      <c r="C6086" t="s">
        <v>1051</v>
      </c>
      <c r="D6086" t="s">
        <v>1052</v>
      </c>
      <c r="E6086" t="s">
        <v>1053</v>
      </c>
      <c r="F6086" t="s">
        <v>1050</v>
      </c>
      <c r="G6086" t="s">
        <v>585</v>
      </c>
      <c r="H6086">
        <v>202002</v>
      </c>
      <c r="I6086">
        <v>229.61170000000001</v>
      </c>
      <c r="J6086">
        <v>2020</v>
      </c>
      <c r="K6086">
        <v>2</v>
      </c>
      <c r="L6086">
        <v>16207</v>
      </c>
      <c r="M6086">
        <v>302106216</v>
      </c>
      <c r="N6086" s="7">
        <v>43931</v>
      </c>
      <c r="P6086" s="7"/>
    </row>
    <row r="6087" spans="1:16" x14ac:dyDescent="0.25">
      <c r="A6087" t="s">
        <v>1045</v>
      </c>
      <c r="B6087" t="s">
        <v>1054</v>
      </c>
      <c r="C6087" t="s">
        <v>1058</v>
      </c>
      <c r="D6087" t="s">
        <v>1056</v>
      </c>
      <c r="E6087" t="s">
        <v>1059</v>
      </c>
      <c r="F6087" t="s">
        <v>1050</v>
      </c>
      <c r="G6087" t="s">
        <v>30</v>
      </c>
      <c r="H6087">
        <v>202002</v>
      </c>
      <c r="I6087">
        <v>279.45589999999999</v>
      </c>
      <c r="J6087">
        <v>2020</v>
      </c>
      <c r="K6087">
        <v>2</v>
      </c>
      <c r="L6087">
        <v>16208</v>
      </c>
      <c r="M6087">
        <v>303004984</v>
      </c>
      <c r="N6087" s="7">
        <v>43930</v>
      </c>
      <c r="P6087" s="7"/>
    </row>
    <row r="6088" spans="1:16" x14ac:dyDescent="0.25">
      <c r="A6088" t="s">
        <v>1045</v>
      </c>
      <c r="B6088" t="s">
        <v>1060</v>
      </c>
      <c r="C6088" t="s">
        <v>1061</v>
      </c>
      <c r="D6088" t="s">
        <v>1062</v>
      </c>
      <c r="E6088" t="s">
        <v>1063</v>
      </c>
      <c r="F6088" t="s">
        <v>1050</v>
      </c>
      <c r="G6088" t="s">
        <v>349</v>
      </c>
      <c r="H6088">
        <v>202002</v>
      </c>
      <c r="I6088">
        <v>344.67070000000001</v>
      </c>
      <c r="J6088">
        <v>2020</v>
      </c>
      <c r="K6088">
        <v>2</v>
      </c>
      <c r="L6088">
        <v>16209</v>
      </c>
      <c r="M6088">
        <v>301806621</v>
      </c>
      <c r="N6088" s="7">
        <v>43944</v>
      </c>
      <c r="P6088" s="7"/>
    </row>
    <row r="6089" spans="1:16" x14ac:dyDescent="0.25">
      <c r="A6089" t="s">
        <v>1045</v>
      </c>
      <c r="B6089" t="s">
        <v>1054</v>
      </c>
      <c r="C6089" t="s">
        <v>1074</v>
      </c>
      <c r="D6089" t="s">
        <v>1071</v>
      </c>
      <c r="E6089" t="s">
        <v>1075</v>
      </c>
      <c r="F6089" t="s">
        <v>1073</v>
      </c>
      <c r="G6089" t="s">
        <v>338</v>
      </c>
      <c r="H6089">
        <v>202002</v>
      </c>
      <c r="I6089">
        <v>141.9562</v>
      </c>
      <c r="J6089">
        <v>2020</v>
      </c>
      <c r="K6089">
        <v>2</v>
      </c>
      <c r="L6089">
        <v>16210</v>
      </c>
      <c r="M6089">
        <v>301806422</v>
      </c>
      <c r="N6089" s="7">
        <v>43996</v>
      </c>
      <c r="P6089" s="7"/>
    </row>
    <row r="6090" spans="1:16" x14ac:dyDescent="0.25">
      <c r="A6090" t="s">
        <v>1045</v>
      </c>
      <c r="B6090" t="s">
        <v>1054</v>
      </c>
      <c r="C6090" t="s">
        <v>1058</v>
      </c>
      <c r="D6090" t="s">
        <v>1056</v>
      </c>
      <c r="E6090" t="s">
        <v>1059</v>
      </c>
      <c r="F6090" t="s">
        <v>1050</v>
      </c>
      <c r="G6090" t="s">
        <v>12</v>
      </c>
      <c r="H6090">
        <v>202002</v>
      </c>
      <c r="I6090">
        <v>252.36019999999999</v>
      </c>
      <c r="J6090">
        <v>2020</v>
      </c>
      <c r="K6090">
        <v>2</v>
      </c>
      <c r="L6090">
        <v>16211</v>
      </c>
      <c r="M6090">
        <v>302104975</v>
      </c>
      <c r="N6090" s="7">
        <v>43934</v>
      </c>
      <c r="P6090" s="7"/>
    </row>
    <row r="6091" spans="1:16" x14ac:dyDescent="0.25">
      <c r="A6091" t="s">
        <v>1045</v>
      </c>
      <c r="B6091" t="s">
        <v>1067</v>
      </c>
      <c r="C6091" t="s">
        <v>1068</v>
      </c>
      <c r="D6091" t="s">
        <v>1069</v>
      </c>
      <c r="E6091" t="s">
        <v>1070</v>
      </c>
      <c r="F6091" t="s">
        <v>1050</v>
      </c>
      <c r="G6091" t="s">
        <v>31</v>
      </c>
      <c r="H6091">
        <v>202002</v>
      </c>
      <c r="I6091">
        <v>94.174099999999996</v>
      </c>
      <c r="J6091">
        <v>2020</v>
      </c>
      <c r="K6091">
        <v>2</v>
      </c>
      <c r="L6091">
        <v>16212</v>
      </c>
      <c r="M6091">
        <v>301806799</v>
      </c>
      <c r="N6091" s="7">
        <v>44030</v>
      </c>
      <c r="P6091" s="7"/>
    </row>
    <row r="6092" spans="1:16" x14ac:dyDescent="0.25">
      <c r="A6092" t="s">
        <v>1045</v>
      </c>
      <c r="B6092" t="s">
        <v>1046</v>
      </c>
      <c r="C6092" t="s">
        <v>1047</v>
      </c>
      <c r="D6092" t="s">
        <v>1048</v>
      </c>
      <c r="E6092" t="s">
        <v>1049</v>
      </c>
      <c r="F6092" t="s">
        <v>1050</v>
      </c>
      <c r="G6092" t="s">
        <v>27</v>
      </c>
      <c r="H6092">
        <v>202002</v>
      </c>
      <c r="I6092">
        <v>280.46769999999998</v>
      </c>
      <c r="J6092">
        <v>2020</v>
      </c>
      <c r="K6092">
        <v>2</v>
      </c>
      <c r="L6092">
        <v>16213</v>
      </c>
      <c r="M6092">
        <v>302105715</v>
      </c>
      <c r="N6092" s="7">
        <v>43865</v>
      </c>
      <c r="P6092" s="7"/>
    </row>
    <row r="6093" spans="1:16" x14ac:dyDescent="0.25">
      <c r="A6093" t="s">
        <v>1045</v>
      </c>
      <c r="B6093" t="s">
        <v>1046</v>
      </c>
      <c r="C6093" t="s">
        <v>1047</v>
      </c>
      <c r="D6093" t="s">
        <v>1048</v>
      </c>
      <c r="E6093" t="s">
        <v>1049</v>
      </c>
      <c r="F6093" t="s">
        <v>1050</v>
      </c>
      <c r="G6093" t="s">
        <v>323</v>
      </c>
      <c r="H6093">
        <v>202002</v>
      </c>
      <c r="I6093">
        <v>232.77099999999999</v>
      </c>
      <c r="J6093">
        <v>2020</v>
      </c>
      <c r="K6093">
        <v>2</v>
      </c>
      <c r="L6093">
        <v>16214</v>
      </c>
      <c r="M6093">
        <v>302111085</v>
      </c>
      <c r="N6093" s="7">
        <v>43989</v>
      </c>
      <c r="P6093" s="7"/>
    </row>
    <row r="6094" spans="1:16" x14ac:dyDescent="0.25">
      <c r="A6094" t="s">
        <v>1045</v>
      </c>
      <c r="B6094" t="s">
        <v>1054</v>
      </c>
      <c r="C6094" t="s">
        <v>1058</v>
      </c>
      <c r="D6094" t="s">
        <v>1056</v>
      </c>
      <c r="E6094" t="s">
        <v>1059</v>
      </c>
      <c r="F6094" t="s">
        <v>1050</v>
      </c>
      <c r="G6094" t="s">
        <v>46</v>
      </c>
      <c r="H6094">
        <v>202002</v>
      </c>
      <c r="I6094">
        <v>158.166</v>
      </c>
      <c r="J6094">
        <v>2020</v>
      </c>
      <c r="K6094">
        <v>2</v>
      </c>
      <c r="L6094">
        <v>16215</v>
      </c>
      <c r="M6094">
        <v>302108925</v>
      </c>
      <c r="N6094" s="7">
        <v>44040</v>
      </c>
      <c r="P6094" s="7"/>
    </row>
    <row r="6095" spans="1:16" x14ac:dyDescent="0.25">
      <c r="A6095" t="s">
        <v>1045</v>
      </c>
      <c r="B6095" t="s">
        <v>1054</v>
      </c>
      <c r="C6095" t="s">
        <v>1058</v>
      </c>
      <c r="D6095" t="s">
        <v>1056</v>
      </c>
      <c r="E6095" t="s">
        <v>1059</v>
      </c>
      <c r="F6095" t="s">
        <v>1050</v>
      </c>
      <c r="G6095" t="s">
        <v>53</v>
      </c>
      <c r="H6095">
        <v>202002</v>
      </c>
      <c r="I6095">
        <v>214.85</v>
      </c>
      <c r="J6095">
        <v>2020</v>
      </c>
      <c r="K6095">
        <v>2</v>
      </c>
      <c r="L6095">
        <v>16216</v>
      </c>
      <c r="M6095">
        <v>302108559</v>
      </c>
      <c r="N6095" s="7">
        <v>44031</v>
      </c>
      <c r="P6095" s="7"/>
    </row>
    <row r="6096" spans="1:16" x14ac:dyDescent="0.25">
      <c r="A6096" t="s">
        <v>1045</v>
      </c>
      <c r="B6096" t="s">
        <v>1067</v>
      </c>
      <c r="C6096" t="s">
        <v>1068</v>
      </c>
      <c r="D6096" t="s">
        <v>1069</v>
      </c>
      <c r="E6096" t="s">
        <v>1070</v>
      </c>
      <c r="F6096" t="s">
        <v>1050</v>
      </c>
      <c r="G6096" t="s">
        <v>36</v>
      </c>
      <c r="H6096">
        <v>202002</v>
      </c>
      <c r="I6096">
        <v>62.449399999999997</v>
      </c>
      <c r="J6096">
        <v>2020</v>
      </c>
      <c r="K6096">
        <v>2</v>
      </c>
      <c r="L6096">
        <v>16217</v>
      </c>
      <c r="M6096">
        <v>301806438</v>
      </c>
      <c r="N6096" s="7">
        <v>43862</v>
      </c>
      <c r="P6096" s="7"/>
    </row>
    <row r="6097" spans="1:16" x14ac:dyDescent="0.25">
      <c r="A6097" t="s">
        <v>1045</v>
      </c>
      <c r="B6097" t="s">
        <v>1054</v>
      </c>
      <c r="C6097" t="s">
        <v>1074</v>
      </c>
      <c r="D6097" t="s">
        <v>1071</v>
      </c>
      <c r="E6097" t="s">
        <v>1075</v>
      </c>
      <c r="F6097" t="s">
        <v>1073</v>
      </c>
      <c r="G6097" t="s">
        <v>11</v>
      </c>
      <c r="H6097">
        <v>202002</v>
      </c>
      <c r="I6097">
        <v>162.1438</v>
      </c>
      <c r="J6097">
        <v>2020</v>
      </c>
      <c r="K6097">
        <v>2</v>
      </c>
      <c r="L6097">
        <v>16218</v>
      </c>
      <c r="M6097">
        <v>302109868</v>
      </c>
      <c r="N6097" s="7">
        <v>43904</v>
      </c>
      <c r="P6097" s="7"/>
    </row>
    <row r="6098" spans="1:16" x14ac:dyDescent="0.25">
      <c r="A6098" t="s">
        <v>1045</v>
      </c>
      <c r="B6098" t="s">
        <v>1054</v>
      </c>
      <c r="C6098" t="s">
        <v>1058</v>
      </c>
      <c r="D6098" t="s">
        <v>1056</v>
      </c>
      <c r="E6098" t="s">
        <v>1059</v>
      </c>
      <c r="F6098" t="s">
        <v>1050</v>
      </c>
      <c r="G6098" t="s">
        <v>323</v>
      </c>
      <c r="H6098">
        <v>202002</v>
      </c>
      <c r="I6098">
        <v>204.05760000000001</v>
      </c>
      <c r="J6098">
        <v>2020</v>
      </c>
      <c r="K6098">
        <v>2</v>
      </c>
      <c r="L6098">
        <v>16219</v>
      </c>
      <c r="M6098">
        <v>303007811</v>
      </c>
      <c r="N6098" s="7">
        <v>43858</v>
      </c>
      <c r="P6098" s="7"/>
    </row>
    <row r="6099" spans="1:16" x14ac:dyDescent="0.25">
      <c r="A6099" t="s">
        <v>1045</v>
      </c>
      <c r="B6099" t="s">
        <v>1060</v>
      </c>
      <c r="C6099" t="s">
        <v>1061</v>
      </c>
      <c r="D6099" t="s">
        <v>1062</v>
      </c>
      <c r="E6099" t="s">
        <v>1063</v>
      </c>
      <c r="F6099" t="s">
        <v>1050</v>
      </c>
      <c r="G6099" t="s">
        <v>36</v>
      </c>
      <c r="H6099">
        <v>202002</v>
      </c>
      <c r="I6099">
        <v>638.1404</v>
      </c>
      <c r="J6099">
        <v>2020</v>
      </c>
      <c r="K6099">
        <v>2</v>
      </c>
      <c r="L6099">
        <v>16220</v>
      </c>
      <c r="M6099">
        <v>301604308</v>
      </c>
      <c r="N6099" s="7">
        <v>43906</v>
      </c>
      <c r="P6099" s="7"/>
    </row>
    <row r="6100" spans="1:16" x14ac:dyDescent="0.25">
      <c r="A6100" t="s">
        <v>1045</v>
      </c>
      <c r="B6100" t="s">
        <v>1067</v>
      </c>
      <c r="C6100" t="s">
        <v>1068</v>
      </c>
      <c r="D6100" t="s">
        <v>1069</v>
      </c>
      <c r="E6100" t="s">
        <v>1070</v>
      </c>
      <c r="F6100" t="s">
        <v>1050</v>
      </c>
      <c r="G6100" t="s">
        <v>28</v>
      </c>
      <c r="H6100">
        <v>202002</v>
      </c>
      <c r="I6100">
        <v>79.365499999999997</v>
      </c>
      <c r="J6100">
        <v>2020</v>
      </c>
      <c r="K6100">
        <v>2</v>
      </c>
      <c r="L6100">
        <v>16221</v>
      </c>
      <c r="M6100">
        <v>302108361</v>
      </c>
      <c r="N6100" s="7">
        <v>44017</v>
      </c>
      <c r="P6100" s="7"/>
    </row>
    <row r="6101" spans="1:16" x14ac:dyDescent="0.25">
      <c r="A6101" t="s">
        <v>1045</v>
      </c>
      <c r="B6101" t="s">
        <v>1054</v>
      </c>
      <c r="C6101" t="s">
        <v>1058</v>
      </c>
      <c r="D6101" t="s">
        <v>1056</v>
      </c>
      <c r="E6101" t="s">
        <v>1059</v>
      </c>
      <c r="F6101" t="s">
        <v>1050</v>
      </c>
      <c r="G6101" t="s">
        <v>24</v>
      </c>
      <c r="H6101">
        <v>202002</v>
      </c>
      <c r="I6101">
        <v>125.9618</v>
      </c>
      <c r="J6101">
        <v>2020</v>
      </c>
      <c r="K6101">
        <v>2</v>
      </c>
      <c r="L6101">
        <v>16222</v>
      </c>
      <c r="M6101">
        <v>302105269</v>
      </c>
      <c r="N6101" s="7">
        <v>43945</v>
      </c>
      <c r="P6101" s="7"/>
    </row>
    <row r="6102" spans="1:16" x14ac:dyDescent="0.25">
      <c r="A6102" t="s">
        <v>1045</v>
      </c>
      <c r="B6102" t="s">
        <v>1054</v>
      </c>
      <c r="C6102" t="s">
        <v>1058</v>
      </c>
      <c r="D6102" t="s">
        <v>1056</v>
      </c>
      <c r="E6102" t="s">
        <v>1059</v>
      </c>
      <c r="F6102" t="s">
        <v>1050</v>
      </c>
      <c r="G6102" t="s">
        <v>25</v>
      </c>
      <c r="H6102">
        <v>202002</v>
      </c>
      <c r="I6102">
        <v>174</v>
      </c>
      <c r="J6102">
        <v>2020</v>
      </c>
      <c r="K6102">
        <v>2</v>
      </c>
      <c r="L6102">
        <v>16223</v>
      </c>
      <c r="M6102">
        <v>302106356</v>
      </c>
      <c r="N6102" s="7">
        <v>44026</v>
      </c>
      <c r="P6102" s="7"/>
    </row>
    <row r="6103" spans="1:16" x14ac:dyDescent="0.25">
      <c r="A6103" t="s">
        <v>21</v>
      </c>
      <c r="B6103" t="s">
        <v>22</v>
      </c>
      <c r="C6103" t="s">
        <v>47</v>
      </c>
      <c r="D6103" t="s">
        <v>48</v>
      </c>
      <c r="E6103" t="s">
        <v>49</v>
      </c>
      <c r="F6103" t="s">
        <v>23</v>
      </c>
      <c r="G6103" t="s">
        <v>27</v>
      </c>
      <c r="H6103">
        <v>202002</v>
      </c>
      <c r="I6103">
        <v>102.3516</v>
      </c>
      <c r="J6103">
        <v>2020</v>
      </c>
      <c r="K6103">
        <v>2</v>
      </c>
      <c r="L6103">
        <v>16224</v>
      </c>
      <c r="M6103">
        <v>302105976</v>
      </c>
      <c r="N6103" s="7">
        <v>43971</v>
      </c>
      <c r="P6103" s="7"/>
    </row>
    <row r="6104" spans="1:16" x14ac:dyDescent="0.25">
      <c r="A6104" t="s">
        <v>1045</v>
      </c>
      <c r="B6104" t="s">
        <v>1054</v>
      </c>
      <c r="C6104" t="s">
        <v>1074</v>
      </c>
      <c r="D6104" t="s">
        <v>1071</v>
      </c>
      <c r="E6104" t="s">
        <v>1075</v>
      </c>
      <c r="F6104" t="s">
        <v>1073</v>
      </c>
      <c r="G6104" t="s">
        <v>10</v>
      </c>
      <c r="H6104">
        <v>202002</v>
      </c>
      <c r="I6104">
        <v>96.528300000000002</v>
      </c>
      <c r="J6104">
        <v>2020</v>
      </c>
      <c r="K6104">
        <v>2</v>
      </c>
      <c r="L6104">
        <v>16225</v>
      </c>
      <c r="M6104">
        <v>302106565</v>
      </c>
      <c r="N6104" s="7">
        <v>43859</v>
      </c>
      <c r="P6104" s="7"/>
    </row>
    <row r="6105" spans="1:16" x14ac:dyDescent="0.25">
      <c r="A6105" t="s">
        <v>1045</v>
      </c>
      <c r="B6105" t="s">
        <v>1067</v>
      </c>
      <c r="C6105" t="s">
        <v>1068</v>
      </c>
      <c r="D6105" t="s">
        <v>1069</v>
      </c>
      <c r="E6105" t="s">
        <v>1070</v>
      </c>
      <c r="F6105" t="s">
        <v>1050</v>
      </c>
      <c r="G6105" t="s">
        <v>24</v>
      </c>
      <c r="H6105">
        <v>202002</v>
      </c>
      <c r="I6105">
        <v>60.855600000000003</v>
      </c>
      <c r="J6105">
        <v>2020</v>
      </c>
      <c r="K6105">
        <v>2</v>
      </c>
      <c r="L6105">
        <v>16226</v>
      </c>
      <c r="M6105">
        <v>302106566</v>
      </c>
      <c r="N6105" s="7">
        <v>43956</v>
      </c>
      <c r="P6105" s="7"/>
    </row>
    <row r="6106" spans="1:16" x14ac:dyDescent="0.25">
      <c r="A6106" t="s">
        <v>1045</v>
      </c>
      <c r="B6106" t="s">
        <v>1067</v>
      </c>
      <c r="C6106" t="s">
        <v>1068</v>
      </c>
      <c r="D6106" t="s">
        <v>1069</v>
      </c>
      <c r="E6106" t="s">
        <v>1070</v>
      </c>
      <c r="F6106" t="s">
        <v>1050</v>
      </c>
      <c r="G6106" t="s">
        <v>32</v>
      </c>
      <c r="H6106">
        <v>202002</v>
      </c>
      <c r="I6106">
        <v>54.728299999999997</v>
      </c>
      <c r="J6106">
        <v>2020</v>
      </c>
      <c r="K6106">
        <v>2</v>
      </c>
      <c r="L6106">
        <v>16227</v>
      </c>
      <c r="M6106">
        <v>302101270</v>
      </c>
      <c r="N6106" s="7">
        <v>44023</v>
      </c>
      <c r="P6106" s="7"/>
    </row>
    <row r="6107" spans="1:16" x14ac:dyDescent="0.25">
      <c r="A6107" t="s">
        <v>1045</v>
      </c>
      <c r="B6107" t="s">
        <v>1046</v>
      </c>
      <c r="C6107" t="s">
        <v>1047</v>
      </c>
      <c r="D6107" t="s">
        <v>1048</v>
      </c>
      <c r="E6107" t="s">
        <v>1049</v>
      </c>
      <c r="F6107" t="s">
        <v>1050</v>
      </c>
      <c r="G6107" t="s">
        <v>46</v>
      </c>
      <c r="H6107">
        <v>202002</v>
      </c>
      <c r="I6107">
        <v>222.71629999999999</v>
      </c>
      <c r="J6107">
        <v>2020</v>
      </c>
      <c r="K6107">
        <v>2</v>
      </c>
      <c r="L6107">
        <v>16228</v>
      </c>
      <c r="M6107">
        <v>303008467</v>
      </c>
      <c r="N6107" s="7">
        <v>44020</v>
      </c>
      <c r="P6107" s="7"/>
    </row>
    <row r="6108" spans="1:16" x14ac:dyDescent="0.25">
      <c r="A6108" t="s">
        <v>1045</v>
      </c>
      <c r="B6108" t="s">
        <v>1046</v>
      </c>
      <c r="C6108" t="s">
        <v>1051</v>
      </c>
      <c r="D6108" t="s">
        <v>1052</v>
      </c>
      <c r="E6108" t="s">
        <v>1053</v>
      </c>
      <c r="F6108" t="s">
        <v>1050</v>
      </c>
      <c r="G6108" t="s">
        <v>34</v>
      </c>
      <c r="H6108">
        <v>202002</v>
      </c>
      <c r="I6108">
        <v>379.6234</v>
      </c>
      <c r="J6108">
        <v>2020</v>
      </c>
      <c r="K6108">
        <v>2</v>
      </c>
      <c r="L6108">
        <v>16229</v>
      </c>
      <c r="M6108">
        <v>303006146</v>
      </c>
      <c r="N6108" s="7">
        <v>43946</v>
      </c>
      <c r="P6108" s="7"/>
    </row>
    <row r="6109" spans="1:16" x14ac:dyDescent="0.25">
      <c r="A6109" t="s">
        <v>1045</v>
      </c>
      <c r="B6109" t="s">
        <v>1060</v>
      </c>
      <c r="C6109" t="s">
        <v>1061</v>
      </c>
      <c r="D6109" t="s">
        <v>1062</v>
      </c>
      <c r="E6109" t="s">
        <v>1063</v>
      </c>
      <c r="F6109" t="s">
        <v>1050</v>
      </c>
      <c r="G6109" t="s">
        <v>53</v>
      </c>
      <c r="H6109">
        <v>202002</v>
      </c>
      <c r="I6109">
        <v>530.00070000000005</v>
      </c>
      <c r="J6109">
        <v>2020</v>
      </c>
      <c r="K6109">
        <v>2</v>
      </c>
      <c r="L6109">
        <v>16230</v>
      </c>
      <c r="M6109">
        <v>301502803</v>
      </c>
      <c r="N6109" s="7">
        <v>43949</v>
      </c>
      <c r="P6109" s="7"/>
    </row>
    <row r="6110" spans="1:16" x14ac:dyDescent="0.25">
      <c r="A6110" t="s">
        <v>1045</v>
      </c>
      <c r="B6110" t="s">
        <v>1046</v>
      </c>
      <c r="C6110" t="s">
        <v>1047</v>
      </c>
      <c r="D6110" t="s">
        <v>1048</v>
      </c>
      <c r="E6110" t="s">
        <v>1049</v>
      </c>
      <c r="F6110" t="s">
        <v>1050</v>
      </c>
      <c r="G6110" t="s">
        <v>32</v>
      </c>
      <c r="H6110">
        <v>202002</v>
      </c>
      <c r="I6110">
        <v>238.3972</v>
      </c>
      <c r="J6110">
        <v>2020</v>
      </c>
      <c r="K6110">
        <v>2</v>
      </c>
      <c r="L6110">
        <v>16231</v>
      </c>
      <c r="M6110">
        <v>300700561</v>
      </c>
      <c r="N6110" s="7">
        <v>43863</v>
      </c>
      <c r="P6110" s="7"/>
    </row>
    <row r="6111" spans="1:16" x14ac:dyDescent="0.25">
      <c r="A6111" t="s">
        <v>1045</v>
      </c>
      <c r="B6111" t="s">
        <v>1054</v>
      </c>
      <c r="C6111" t="s">
        <v>1058</v>
      </c>
      <c r="D6111" t="s">
        <v>1056</v>
      </c>
      <c r="E6111" t="s">
        <v>1059</v>
      </c>
      <c r="F6111" t="s">
        <v>1050</v>
      </c>
      <c r="G6111" t="s">
        <v>10</v>
      </c>
      <c r="H6111">
        <v>202002</v>
      </c>
      <c r="I6111">
        <v>184.29069999999999</v>
      </c>
      <c r="J6111">
        <v>2020</v>
      </c>
      <c r="K6111">
        <v>2</v>
      </c>
      <c r="L6111">
        <v>16232</v>
      </c>
      <c r="M6111">
        <v>302109869</v>
      </c>
      <c r="N6111" s="7">
        <v>43904</v>
      </c>
      <c r="P6111" s="7"/>
    </row>
    <row r="6112" spans="1:16" x14ac:dyDescent="0.25">
      <c r="A6112" t="s">
        <v>1045</v>
      </c>
      <c r="B6112" t="s">
        <v>1060</v>
      </c>
      <c r="C6112" t="s">
        <v>1061</v>
      </c>
      <c r="D6112" t="s">
        <v>1062</v>
      </c>
      <c r="E6112" t="s">
        <v>1063</v>
      </c>
      <c r="F6112" t="s">
        <v>1050</v>
      </c>
      <c r="G6112" t="s">
        <v>24</v>
      </c>
      <c r="H6112">
        <v>202002</v>
      </c>
      <c r="I6112">
        <v>462.59179999999998</v>
      </c>
      <c r="J6112">
        <v>2020</v>
      </c>
      <c r="K6112">
        <v>2</v>
      </c>
      <c r="L6112">
        <v>16233</v>
      </c>
      <c r="M6112">
        <v>302105664</v>
      </c>
      <c r="N6112" s="7">
        <v>43968</v>
      </c>
      <c r="P6112" s="7"/>
    </row>
    <row r="6113" spans="1:16" x14ac:dyDescent="0.25">
      <c r="A6113" t="s">
        <v>1028</v>
      </c>
      <c r="B6113" t="s">
        <v>1076</v>
      </c>
      <c r="C6113" t="s">
        <v>1077</v>
      </c>
      <c r="D6113" t="s">
        <v>1078</v>
      </c>
      <c r="E6113" t="s">
        <v>1079</v>
      </c>
      <c r="F6113" t="s">
        <v>1080</v>
      </c>
      <c r="G6113" t="s">
        <v>24</v>
      </c>
      <c r="H6113">
        <v>202002</v>
      </c>
      <c r="I6113">
        <v>175.29376669999999</v>
      </c>
      <c r="J6113">
        <v>2020</v>
      </c>
      <c r="K6113">
        <v>2</v>
      </c>
      <c r="L6113">
        <v>16234</v>
      </c>
      <c r="M6113">
        <v>303003473</v>
      </c>
      <c r="N6113" s="7">
        <v>43878</v>
      </c>
      <c r="P6113" s="7"/>
    </row>
    <row r="6114" spans="1:16" x14ac:dyDescent="0.25">
      <c r="A6114" t="s">
        <v>1028</v>
      </c>
      <c r="B6114" t="s">
        <v>1076</v>
      </c>
      <c r="C6114" t="s">
        <v>1077</v>
      </c>
      <c r="D6114" t="s">
        <v>1078</v>
      </c>
      <c r="E6114" t="s">
        <v>1079</v>
      </c>
      <c r="F6114" t="s">
        <v>1080</v>
      </c>
      <c r="G6114" t="s">
        <v>10</v>
      </c>
      <c r="H6114">
        <v>202002</v>
      </c>
      <c r="I6114">
        <v>202.49922219999999</v>
      </c>
      <c r="J6114">
        <v>2020</v>
      </c>
      <c r="K6114">
        <v>2</v>
      </c>
      <c r="L6114">
        <v>16235</v>
      </c>
      <c r="M6114">
        <v>301800313</v>
      </c>
      <c r="N6114" s="7">
        <v>43906</v>
      </c>
      <c r="P6114" s="7"/>
    </row>
    <row r="6115" spans="1:16" x14ac:dyDescent="0.25">
      <c r="A6115" t="s">
        <v>1045</v>
      </c>
      <c r="B6115" t="s">
        <v>1054</v>
      </c>
      <c r="C6115" t="s">
        <v>1074</v>
      </c>
      <c r="D6115" t="s">
        <v>1071</v>
      </c>
      <c r="E6115" t="s">
        <v>1075</v>
      </c>
      <c r="F6115" t="s">
        <v>1073</v>
      </c>
      <c r="G6115" t="s">
        <v>34</v>
      </c>
      <c r="H6115">
        <v>202002</v>
      </c>
      <c r="I6115">
        <v>123.02</v>
      </c>
      <c r="J6115">
        <v>2020</v>
      </c>
      <c r="K6115">
        <v>2</v>
      </c>
      <c r="L6115">
        <v>16236</v>
      </c>
      <c r="M6115">
        <v>301910359</v>
      </c>
      <c r="N6115" s="7">
        <v>43905</v>
      </c>
      <c r="P6115" s="7"/>
    </row>
    <row r="6116" spans="1:16" x14ac:dyDescent="0.25">
      <c r="A6116" t="s">
        <v>21</v>
      </c>
      <c r="B6116" t="s">
        <v>22</v>
      </c>
      <c r="C6116" t="s">
        <v>47</v>
      </c>
      <c r="D6116" t="s">
        <v>48</v>
      </c>
      <c r="E6116" t="s">
        <v>49</v>
      </c>
      <c r="F6116" t="s">
        <v>23</v>
      </c>
      <c r="G6116" t="s">
        <v>10</v>
      </c>
      <c r="H6116">
        <v>202002</v>
      </c>
      <c r="I6116">
        <v>102.744</v>
      </c>
      <c r="J6116">
        <v>2020</v>
      </c>
      <c r="K6116">
        <v>2</v>
      </c>
      <c r="L6116">
        <v>16237</v>
      </c>
      <c r="M6116">
        <v>301806077</v>
      </c>
      <c r="N6116" s="7">
        <v>43998</v>
      </c>
      <c r="P6116" s="7"/>
    </row>
    <row r="6117" spans="1:16" x14ac:dyDescent="0.25">
      <c r="A6117" t="s">
        <v>1045</v>
      </c>
      <c r="B6117" t="s">
        <v>1046</v>
      </c>
      <c r="C6117" t="s">
        <v>1047</v>
      </c>
      <c r="D6117" t="s">
        <v>1048</v>
      </c>
      <c r="E6117" t="s">
        <v>1049</v>
      </c>
      <c r="F6117" t="s">
        <v>1050</v>
      </c>
      <c r="G6117" t="s">
        <v>338</v>
      </c>
      <c r="H6117">
        <v>202002</v>
      </c>
      <c r="I6117">
        <v>252.67339999999999</v>
      </c>
      <c r="J6117">
        <v>2020</v>
      </c>
      <c r="K6117">
        <v>2</v>
      </c>
      <c r="L6117">
        <v>16238</v>
      </c>
      <c r="M6117">
        <v>303006199</v>
      </c>
      <c r="N6117" s="7">
        <v>43969</v>
      </c>
      <c r="P6117" s="7"/>
    </row>
    <row r="6118" spans="1:16" x14ac:dyDescent="0.25">
      <c r="A6118" t="s">
        <v>1045</v>
      </c>
      <c r="B6118" t="s">
        <v>1046</v>
      </c>
      <c r="C6118" t="s">
        <v>1047</v>
      </c>
      <c r="D6118" t="s">
        <v>1048</v>
      </c>
      <c r="E6118" t="s">
        <v>1049</v>
      </c>
      <c r="F6118" t="s">
        <v>1050</v>
      </c>
      <c r="G6118" t="s">
        <v>12</v>
      </c>
      <c r="H6118">
        <v>202002</v>
      </c>
      <c r="I6118">
        <v>369.44690000000003</v>
      </c>
      <c r="J6118">
        <v>2020</v>
      </c>
      <c r="K6118">
        <v>2</v>
      </c>
      <c r="L6118">
        <v>16239</v>
      </c>
      <c r="M6118">
        <v>302108916</v>
      </c>
      <c r="N6118" s="7">
        <v>43865</v>
      </c>
      <c r="P6118" s="7"/>
    </row>
    <row r="6119" spans="1:16" x14ac:dyDescent="0.25">
      <c r="A6119" t="s">
        <v>1045</v>
      </c>
      <c r="B6119" t="s">
        <v>1046</v>
      </c>
      <c r="C6119" t="s">
        <v>1051</v>
      </c>
      <c r="D6119" t="s">
        <v>1052</v>
      </c>
      <c r="E6119" t="s">
        <v>1053</v>
      </c>
      <c r="F6119" t="s">
        <v>1050</v>
      </c>
      <c r="G6119" t="s">
        <v>15</v>
      </c>
      <c r="H6119">
        <v>202002</v>
      </c>
      <c r="I6119">
        <v>271.71159999999998</v>
      </c>
      <c r="J6119">
        <v>2020</v>
      </c>
      <c r="K6119">
        <v>2</v>
      </c>
      <c r="L6119">
        <v>16240</v>
      </c>
      <c r="M6119">
        <v>301604550</v>
      </c>
      <c r="N6119" s="7">
        <v>43938</v>
      </c>
      <c r="P6119" s="7"/>
    </row>
    <row r="6120" spans="1:16" x14ac:dyDescent="0.25">
      <c r="A6120" t="s">
        <v>1045</v>
      </c>
      <c r="B6120" t="s">
        <v>1046</v>
      </c>
      <c r="C6120" t="s">
        <v>1051</v>
      </c>
      <c r="D6120" t="s">
        <v>1052</v>
      </c>
      <c r="E6120" t="s">
        <v>1053</v>
      </c>
      <c r="F6120" t="s">
        <v>1050</v>
      </c>
      <c r="G6120" t="s">
        <v>53</v>
      </c>
      <c r="H6120">
        <v>202002</v>
      </c>
      <c r="I6120">
        <v>372.66759999999999</v>
      </c>
      <c r="J6120">
        <v>2020</v>
      </c>
      <c r="K6120">
        <v>2</v>
      </c>
      <c r="L6120">
        <v>16241</v>
      </c>
      <c r="M6120">
        <v>302105149</v>
      </c>
      <c r="N6120" s="7">
        <v>43980</v>
      </c>
      <c r="P6120" s="7"/>
    </row>
    <row r="6121" spans="1:16" x14ac:dyDescent="0.25">
      <c r="A6121" t="s">
        <v>1045</v>
      </c>
      <c r="B6121" t="s">
        <v>1046</v>
      </c>
      <c r="C6121" t="s">
        <v>1051</v>
      </c>
      <c r="D6121" t="s">
        <v>1052</v>
      </c>
      <c r="E6121" t="s">
        <v>1053</v>
      </c>
      <c r="F6121" t="s">
        <v>1050</v>
      </c>
      <c r="G6121" t="s">
        <v>12</v>
      </c>
      <c r="H6121">
        <v>202002</v>
      </c>
      <c r="I6121">
        <v>403.9982</v>
      </c>
      <c r="J6121">
        <v>2020</v>
      </c>
      <c r="K6121">
        <v>2</v>
      </c>
      <c r="L6121">
        <v>16242</v>
      </c>
      <c r="M6121">
        <v>303008353</v>
      </c>
      <c r="N6121" s="7">
        <v>43986</v>
      </c>
      <c r="P6121" s="7"/>
    </row>
    <row r="6122" spans="1:16" x14ac:dyDescent="0.25">
      <c r="A6122" t="s">
        <v>1045</v>
      </c>
      <c r="B6122" t="s">
        <v>1054</v>
      </c>
      <c r="C6122" t="s">
        <v>1058</v>
      </c>
      <c r="D6122" t="s">
        <v>1056</v>
      </c>
      <c r="E6122" t="s">
        <v>1059</v>
      </c>
      <c r="F6122" t="s">
        <v>1050</v>
      </c>
      <c r="G6122" t="s">
        <v>11</v>
      </c>
      <c r="H6122">
        <v>202002</v>
      </c>
      <c r="I6122">
        <v>224.0086</v>
      </c>
      <c r="J6122">
        <v>2020</v>
      </c>
      <c r="K6122">
        <v>2</v>
      </c>
      <c r="L6122">
        <v>16243</v>
      </c>
      <c r="M6122">
        <v>302107290</v>
      </c>
      <c r="N6122" s="7">
        <v>43912</v>
      </c>
      <c r="P6122" s="7"/>
    </row>
    <row r="6123" spans="1:16" x14ac:dyDescent="0.25">
      <c r="A6123" t="s">
        <v>1045</v>
      </c>
      <c r="B6123" t="s">
        <v>1067</v>
      </c>
      <c r="C6123" t="s">
        <v>1068</v>
      </c>
      <c r="D6123" t="s">
        <v>1069</v>
      </c>
      <c r="E6123" t="s">
        <v>1070</v>
      </c>
      <c r="F6123" t="s">
        <v>1050</v>
      </c>
      <c r="G6123" t="s">
        <v>33</v>
      </c>
      <c r="H6123">
        <v>202002</v>
      </c>
      <c r="I6123">
        <v>45.289700000000003</v>
      </c>
      <c r="J6123">
        <v>2020</v>
      </c>
      <c r="K6123">
        <v>2</v>
      </c>
      <c r="L6123">
        <v>16244</v>
      </c>
      <c r="M6123">
        <v>301806624</v>
      </c>
      <c r="N6123" s="7">
        <v>43946</v>
      </c>
      <c r="P6123" s="7"/>
    </row>
    <row r="6124" spans="1:16" x14ac:dyDescent="0.25">
      <c r="A6124" t="s">
        <v>1028</v>
      </c>
      <c r="B6124" t="s">
        <v>1076</v>
      </c>
      <c r="C6124" t="s">
        <v>1077</v>
      </c>
      <c r="D6124" t="s">
        <v>1078</v>
      </c>
      <c r="E6124" t="s">
        <v>1079</v>
      </c>
      <c r="F6124" t="s">
        <v>1080</v>
      </c>
      <c r="G6124" t="s">
        <v>35</v>
      </c>
      <c r="H6124">
        <v>202002</v>
      </c>
      <c r="I6124">
        <v>194.31035</v>
      </c>
      <c r="J6124">
        <v>2020</v>
      </c>
      <c r="K6124">
        <v>2</v>
      </c>
      <c r="L6124">
        <v>16245</v>
      </c>
      <c r="M6124">
        <v>302108912</v>
      </c>
      <c r="N6124" s="7">
        <v>43965</v>
      </c>
      <c r="P6124" s="7"/>
    </row>
    <row r="6125" spans="1:16" x14ac:dyDescent="0.25">
      <c r="A6125" t="s">
        <v>1045</v>
      </c>
      <c r="B6125" t="s">
        <v>1060</v>
      </c>
      <c r="C6125" t="s">
        <v>1061</v>
      </c>
      <c r="D6125" t="s">
        <v>1062</v>
      </c>
      <c r="E6125" t="s">
        <v>1063</v>
      </c>
      <c r="F6125" t="s">
        <v>1050</v>
      </c>
      <c r="G6125" t="s">
        <v>28</v>
      </c>
      <c r="H6125">
        <v>202002</v>
      </c>
      <c r="I6125">
        <v>552.60900000000004</v>
      </c>
      <c r="J6125">
        <v>2020</v>
      </c>
      <c r="K6125">
        <v>2</v>
      </c>
      <c r="L6125">
        <v>16246</v>
      </c>
      <c r="M6125">
        <v>302110156</v>
      </c>
      <c r="N6125" s="7">
        <v>43933</v>
      </c>
      <c r="P6125" s="7"/>
    </row>
    <row r="6126" spans="1:16" x14ac:dyDescent="0.25">
      <c r="A6126" t="s">
        <v>1028</v>
      </c>
      <c r="B6126" t="s">
        <v>1029</v>
      </c>
      <c r="C6126" t="s">
        <v>1030</v>
      </c>
      <c r="D6126" t="s">
        <v>1031</v>
      </c>
      <c r="E6126" t="s">
        <v>1032</v>
      </c>
      <c r="F6126" t="s">
        <v>1033</v>
      </c>
      <c r="G6126" t="s">
        <v>10</v>
      </c>
      <c r="H6126">
        <v>202002</v>
      </c>
      <c r="I6126">
        <v>213.24291669999999</v>
      </c>
      <c r="J6126">
        <v>2020</v>
      </c>
      <c r="K6126">
        <v>2</v>
      </c>
      <c r="L6126">
        <v>16247</v>
      </c>
      <c r="M6126">
        <v>302106251</v>
      </c>
      <c r="N6126" s="7">
        <v>43884</v>
      </c>
      <c r="P6126" s="7"/>
    </row>
    <row r="6127" spans="1:16" x14ac:dyDescent="0.25">
      <c r="A6127" t="s">
        <v>1045</v>
      </c>
      <c r="B6127" t="s">
        <v>1046</v>
      </c>
      <c r="C6127" t="s">
        <v>1047</v>
      </c>
      <c r="D6127" t="s">
        <v>1048</v>
      </c>
      <c r="E6127" t="s">
        <v>1049</v>
      </c>
      <c r="F6127" t="s">
        <v>1050</v>
      </c>
      <c r="G6127" t="s">
        <v>291</v>
      </c>
      <c r="H6127">
        <v>202002</v>
      </c>
      <c r="I6127">
        <v>283.97430000000003</v>
      </c>
      <c r="J6127">
        <v>2020</v>
      </c>
      <c r="K6127">
        <v>2</v>
      </c>
      <c r="L6127">
        <v>16248</v>
      </c>
      <c r="M6127">
        <v>303004614</v>
      </c>
      <c r="N6127" s="7">
        <v>44014</v>
      </c>
      <c r="P6127" s="7"/>
    </row>
    <row r="6128" spans="1:16" x14ac:dyDescent="0.25">
      <c r="A6128" t="s">
        <v>1045</v>
      </c>
      <c r="B6128" t="s">
        <v>1060</v>
      </c>
      <c r="C6128" t="s">
        <v>1064</v>
      </c>
      <c r="D6128" t="s">
        <v>1065</v>
      </c>
      <c r="E6128" t="s">
        <v>1066</v>
      </c>
      <c r="F6128" t="s">
        <v>1050</v>
      </c>
      <c r="G6128" t="s">
        <v>36</v>
      </c>
      <c r="H6128">
        <v>202002</v>
      </c>
      <c r="I6128">
        <v>711.21569999999997</v>
      </c>
      <c r="J6128">
        <v>2020</v>
      </c>
      <c r="K6128">
        <v>2</v>
      </c>
      <c r="L6128">
        <v>16249</v>
      </c>
      <c r="M6128">
        <v>303007162</v>
      </c>
      <c r="N6128" s="7">
        <v>43867</v>
      </c>
      <c r="P6128" s="7"/>
    </row>
    <row r="6129" spans="1:16" x14ac:dyDescent="0.25">
      <c r="A6129" t="s">
        <v>1045</v>
      </c>
      <c r="B6129" t="s">
        <v>1067</v>
      </c>
      <c r="C6129" t="s">
        <v>1068</v>
      </c>
      <c r="D6129" t="s">
        <v>1069</v>
      </c>
      <c r="E6129" t="s">
        <v>1070</v>
      </c>
      <c r="F6129" t="s">
        <v>1050</v>
      </c>
      <c r="G6129" t="s">
        <v>34</v>
      </c>
      <c r="H6129">
        <v>202002</v>
      </c>
      <c r="I6129">
        <v>55.965499999999999</v>
      </c>
      <c r="J6129">
        <v>2020</v>
      </c>
      <c r="K6129">
        <v>2</v>
      </c>
      <c r="L6129">
        <v>16250</v>
      </c>
      <c r="M6129">
        <v>302106565</v>
      </c>
      <c r="N6129" s="7">
        <v>44010</v>
      </c>
      <c r="P6129" s="7"/>
    </row>
    <row r="6130" spans="1:16" x14ac:dyDescent="0.25">
      <c r="A6130" t="s">
        <v>1028</v>
      </c>
      <c r="B6130" t="s">
        <v>1029</v>
      </c>
      <c r="C6130" t="s">
        <v>1034</v>
      </c>
      <c r="D6130" t="s">
        <v>1035</v>
      </c>
      <c r="E6130" t="s">
        <v>1036</v>
      </c>
      <c r="F6130" t="s">
        <v>1033</v>
      </c>
      <c r="G6130" t="s">
        <v>31</v>
      </c>
      <c r="H6130">
        <v>202002</v>
      </c>
      <c r="I6130">
        <v>188.75</v>
      </c>
      <c r="J6130">
        <v>2020</v>
      </c>
      <c r="K6130">
        <v>2</v>
      </c>
      <c r="L6130">
        <v>16251</v>
      </c>
      <c r="M6130">
        <v>302109734</v>
      </c>
      <c r="N6130" s="7">
        <v>43890</v>
      </c>
      <c r="P6130" s="7"/>
    </row>
    <row r="6131" spans="1:16" x14ac:dyDescent="0.25">
      <c r="A6131" t="s">
        <v>1045</v>
      </c>
      <c r="B6131" t="s">
        <v>1046</v>
      </c>
      <c r="C6131" t="s">
        <v>1047</v>
      </c>
      <c r="D6131" t="s">
        <v>1048</v>
      </c>
      <c r="E6131" t="s">
        <v>1049</v>
      </c>
      <c r="F6131" t="s">
        <v>1050</v>
      </c>
      <c r="G6131" t="s">
        <v>33</v>
      </c>
      <c r="H6131">
        <v>202002</v>
      </c>
      <c r="I6131">
        <v>297.4828</v>
      </c>
      <c r="J6131">
        <v>2020</v>
      </c>
      <c r="K6131">
        <v>2</v>
      </c>
      <c r="L6131">
        <v>16252</v>
      </c>
      <c r="M6131">
        <v>302109734</v>
      </c>
      <c r="N6131" s="7">
        <v>44014</v>
      </c>
      <c r="P6131" s="7"/>
    </row>
    <row r="6132" spans="1:16" x14ac:dyDescent="0.25">
      <c r="A6132" t="s">
        <v>1045</v>
      </c>
      <c r="B6132" t="s">
        <v>1046</v>
      </c>
      <c r="C6132" t="s">
        <v>1051</v>
      </c>
      <c r="D6132" t="s">
        <v>1052</v>
      </c>
      <c r="E6132" t="s">
        <v>1053</v>
      </c>
      <c r="F6132" t="s">
        <v>1050</v>
      </c>
      <c r="G6132" t="s">
        <v>605</v>
      </c>
      <c r="H6132">
        <v>202002</v>
      </c>
      <c r="I6132">
        <v>285.69380000000001</v>
      </c>
      <c r="J6132">
        <v>2020</v>
      </c>
      <c r="K6132">
        <v>2</v>
      </c>
      <c r="L6132">
        <v>16253</v>
      </c>
      <c r="M6132">
        <v>301907070</v>
      </c>
      <c r="N6132" s="7">
        <v>43878</v>
      </c>
      <c r="P6132" s="7"/>
    </row>
    <row r="6133" spans="1:16" x14ac:dyDescent="0.25">
      <c r="A6133" t="s">
        <v>1045</v>
      </c>
      <c r="B6133" t="s">
        <v>1060</v>
      </c>
      <c r="C6133" t="s">
        <v>1064</v>
      </c>
      <c r="D6133" t="s">
        <v>1065</v>
      </c>
      <c r="E6133" t="s">
        <v>1066</v>
      </c>
      <c r="F6133" t="s">
        <v>1050</v>
      </c>
      <c r="G6133" t="s">
        <v>32</v>
      </c>
      <c r="H6133">
        <v>202002</v>
      </c>
      <c r="I6133">
        <v>805.46879999999999</v>
      </c>
      <c r="J6133">
        <v>2020</v>
      </c>
      <c r="K6133">
        <v>2</v>
      </c>
      <c r="L6133">
        <v>16254</v>
      </c>
      <c r="M6133">
        <v>302108310</v>
      </c>
      <c r="N6133" s="7">
        <v>44000</v>
      </c>
      <c r="P6133" s="7"/>
    </row>
    <row r="6134" spans="1:16" x14ac:dyDescent="0.25">
      <c r="A6134" t="s">
        <v>1045</v>
      </c>
      <c r="B6134" t="s">
        <v>1046</v>
      </c>
      <c r="C6134" t="s">
        <v>1051</v>
      </c>
      <c r="D6134" t="s">
        <v>1052</v>
      </c>
      <c r="E6134" t="s">
        <v>1053</v>
      </c>
      <c r="F6134" t="s">
        <v>1050</v>
      </c>
      <c r="G6134" t="s">
        <v>28</v>
      </c>
      <c r="H6134">
        <v>202002</v>
      </c>
      <c r="I6134">
        <v>351.29689999999999</v>
      </c>
      <c r="J6134">
        <v>2020</v>
      </c>
      <c r="K6134">
        <v>2</v>
      </c>
      <c r="L6134">
        <v>16255</v>
      </c>
      <c r="M6134">
        <v>303005080</v>
      </c>
      <c r="N6134" s="7">
        <v>43907</v>
      </c>
      <c r="P6134" s="7"/>
    </row>
    <row r="6135" spans="1:16" x14ac:dyDescent="0.25">
      <c r="A6135" t="s">
        <v>1045</v>
      </c>
      <c r="B6135" t="s">
        <v>1046</v>
      </c>
      <c r="C6135" t="s">
        <v>1051</v>
      </c>
      <c r="D6135" t="s">
        <v>1052</v>
      </c>
      <c r="E6135" t="s">
        <v>1053</v>
      </c>
      <c r="F6135" t="s">
        <v>1050</v>
      </c>
      <c r="G6135" t="s">
        <v>30</v>
      </c>
      <c r="H6135">
        <v>202002</v>
      </c>
      <c r="I6135">
        <v>345.94619999999998</v>
      </c>
      <c r="J6135">
        <v>2020</v>
      </c>
      <c r="K6135">
        <v>2</v>
      </c>
      <c r="L6135">
        <v>16256</v>
      </c>
      <c r="M6135">
        <v>303004984</v>
      </c>
      <c r="N6135" s="7">
        <v>43925</v>
      </c>
      <c r="P6135" s="7"/>
    </row>
    <row r="6136" spans="1:16" x14ac:dyDescent="0.25">
      <c r="A6136" t="s">
        <v>1045</v>
      </c>
      <c r="B6136" t="s">
        <v>1046</v>
      </c>
      <c r="C6136" t="s">
        <v>1051</v>
      </c>
      <c r="D6136" t="s">
        <v>1052</v>
      </c>
      <c r="E6136" t="s">
        <v>1053</v>
      </c>
      <c r="F6136" t="s">
        <v>1050</v>
      </c>
      <c r="G6136" t="s">
        <v>37</v>
      </c>
      <c r="H6136">
        <v>202002</v>
      </c>
      <c r="I6136">
        <v>276.91120000000001</v>
      </c>
      <c r="J6136">
        <v>2020</v>
      </c>
      <c r="K6136">
        <v>2</v>
      </c>
      <c r="L6136">
        <v>16257</v>
      </c>
      <c r="M6136">
        <v>301906287</v>
      </c>
      <c r="N6136" s="7">
        <v>43951</v>
      </c>
      <c r="P6136" s="7"/>
    </row>
    <row r="6137" spans="1:16" x14ac:dyDescent="0.25">
      <c r="A6137" t="s">
        <v>1045</v>
      </c>
      <c r="B6137" t="s">
        <v>1060</v>
      </c>
      <c r="C6137" t="s">
        <v>1061</v>
      </c>
      <c r="D6137" t="s">
        <v>1062</v>
      </c>
      <c r="E6137" t="s">
        <v>1063</v>
      </c>
      <c r="F6137" t="s">
        <v>1050</v>
      </c>
      <c r="G6137" t="s">
        <v>10</v>
      </c>
      <c r="H6137">
        <v>202002</v>
      </c>
      <c r="I6137">
        <v>572.32899999999995</v>
      </c>
      <c r="J6137">
        <v>2020</v>
      </c>
      <c r="K6137">
        <v>2</v>
      </c>
      <c r="L6137">
        <v>16258</v>
      </c>
      <c r="M6137">
        <v>302106100</v>
      </c>
      <c r="N6137" s="7">
        <v>44036</v>
      </c>
      <c r="P6137" s="7"/>
    </row>
    <row r="6138" spans="1:16" x14ac:dyDescent="0.25">
      <c r="A6138" t="s">
        <v>1045</v>
      </c>
      <c r="B6138" t="s">
        <v>1054</v>
      </c>
      <c r="C6138" t="s">
        <v>1074</v>
      </c>
      <c r="D6138" t="s">
        <v>1071</v>
      </c>
      <c r="E6138" t="s">
        <v>1075</v>
      </c>
      <c r="F6138" t="s">
        <v>1073</v>
      </c>
      <c r="G6138" t="s">
        <v>33</v>
      </c>
      <c r="H6138">
        <v>202002</v>
      </c>
      <c r="I6138">
        <v>131.55719999999999</v>
      </c>
      <c r="J6138">
        <v>2020</v>
      </c>
      <c r="K6138">
        <v>2</v>
      </c>
      <c r="L6138">
        <v>16259</v>
      </c>
      <c r="M6138">
        <v>303004219</v>
      </c>
      <c r="N6138" s="7">
        <v>44040</v>
      </c>
      <c r="P6138" s="7"/>
    </row>
    <row r="6139" spans="1:16" x14ac:dyDescent="0.25">
      <c r="A6139" t="s">
        <v>1028</v>
      </c>
      <c r="B6139" t="s">
        <v>1029</v>
      </c>
      <c r="C6139" t="s">
        <v>1030</v>
      </c>
      <c r="D6139" t="s">
        <v>1031</v>
      </c>
      <c r="E6139" t="s">
        <v>1032</v>
      </c>
      <c r="F6139" t="s">
        <v>1033</v>
      </c>
      <c r="G6139" t="s">
        <v>34</v>
      </c>
      <c r="H6139">
        <v>202002</v>
      </c>
      <c r="I6139">
        <v>242</v>
      </c>
      <c r="J6139">
        <v>2020</v>
      </c>
      <c r="K6139">
        <v>2</v>
      </c>
      <c r="L6139">
        <v>16260</v>
      </c>
      <c r="M6139">
        <v>302108272</v>
      </c>
      <c r="N6139" s="7">
        <v>44030</v>
      </c>
      <c r="P6139" s="7"/>
    </row>
    <row r="6140" spans="1:16" x14ac:dyDescent="0.25">
      <c r="A6140" t="s">
        <v>1045</v>
      </c>
      <c r="B6140" t="s">
        <v>1060</v>
      </c>
      <c r="C6140" t="s">
        <v>1064</v>
      </c>
      <c r="D6140" t="s">
        <v>1065</v>
      </c>
      <c r="E6140" t="s">
        <v>1066</v>
      </c>
      <c r="F6140" t="s">
        <v>1050</v>
      </c>
      <c r="G6140" t="s">
        <v>15</v>
      </c>
      <c r="H6140">
        <v>202002</v>
      </c>
      <c r="I6140">
        <v>521.31910000000005</v>
      </c>
      <c r="J6140">
        <v>2020</v>
      </c>
      <c r="K6140">
        <v>2</v>
      </c>
      <c r="L6140">
        <v>16261</v>
      </c>
      <c r="M6140">
        <v>303008382</v>
      </c>
      <c r="N6140" s="7">
        <v>43874</v>
      </c>
      <c r="P6140" s="7"/>
    </row>
    <row r="6141" spans="1:16" x14ac:dyDescent="0.25">
      <c r="A6141" t="s">
        <v>1045</v>
      </c>
      <c r="B6141" t="s">
        <v>1060</v>
      </c>
      <c r="C6141" t="s">
        <v>1061</v>
      </c>
      <c r="D6141" t="s">
        <v>1062</v>
      </c>
      <c r="E6141" t="s">
        <v>1063</v>
      </c>
      <c r="F6141" t="s">
        <v>1050</v>
      </c>
      <c r="G6141" t="s">
        <v>25</v>
      </c>
      <c r="H6141">
        <v>202002</v>
      </c>
      <c r="I6141">
        <v>526.51760000000002</v>
      </c>
      <c r="J6141">
        <v>2020</v>
      </c>
      <c r="K6141">
        <v>2</v>
      </c>
      <c r="L6141">
        <v>16262</v>
      </c>
      <c r="M6141">
        <v>301408081</v>
      </c>
      <c r="N6141" s="7">
        <v>43976</v>
      </c>
      <c r="P6141" s="7"/>
    </row>
    <row r="6142" spans="1:16" x14ac:dyDescent="0.25">
      <c r="A6142" t="s">
        <v>1045</v>
      </c>
      <c r="B6142" t="s">
        <v>1046</v>
      </c>
      <c r="C6142" t="s">
        <v>1051</v>
      </c>
      <c r="D6142" t="s">
        <v>1052</v>
      </c>
      <c r="E6142" t="s">
        <v>1053</v>
      </c>
      <c r="F6142" t="s">
        <v>1050</v>
      </c>
      <c r="G6142" t="s">
        <v>24</v>
      </c>
      <c r="H6142">
        <v>202002</v>
      </c>
      <c r="I6142">
        <v>322.18380000000002</v>
      </c>
      <c r="J6142">
        <v>2020</v>
      </c>
      <c r="K6142">
        <v>2</v>
      </c>
      <c r="L6142">
        <v>16263</v>
      </c>
      <c r="M6142">
        <v>302105765</v>
      </c>
      <c r="N6142" s="7">
        <v>44029</v>
      </c>
      <c r="P6142" s="7"/>
    </row>
    <row r="6143" spans="1:16" x14ac:dyDescent="0.25">
      <c r="A6143" t="s">
        <v>1045</v>
      </c>
      <c r="B6143" t="s">
        <v>1054</v>
      </c>
      <c r="C6143" t="s">
        <v>1074</v>
      </c>
      <c r="D6143" t="s">
        <v>1071</v>
      </c>
      <c r="E6143" t="s">
        <v>1075</v>
      </c>
      <c r="F6143" t="s">
        <v>1073</v>
      </c>
      <c r="G6143" t="s">
        <v>32</v>
      </c>
      <c r="H6143">
        <v>202002</v>
      </c>
      <c r="I6143">
        <v>137.47239999999999</v>
      </c>
      <c r="J6143">
        <v>2020</v>
      </c>
      <c r="K6143">
        <v>2</v>
      </c>
      <c r="L6143">
        <v>16264</v>
      </c>
      <c r="M6143">
        <v>302107077</v>
      </c>
      <c r="N6143" s="7">
        <v>43991</v>
      </c>
      <c r="P6143" s="7"/>
    </row>
    <row r="6144" spans="1:16" x14ac:dyDescent="0.25">
      <c r="A6144" t="s">
        <v>1045</v>
      </c>
      <c r="B6144" t="s">
        <v>1054</v>
      </c>
      <c r="C6144" t="s">
        <v>1074</v>
      </c>
      <c r="D6144" t="s">
        <v>1071</v>
      </c>
      <c r="E6144" t="s">
        <v>1075</v>
      </c>
      <c r="F6144" t="s">
        <v>1073</v>
      </c>
      <c r="G6144" t="s">
        <v>46</v>
      </c>
      <c r="H6144">
        <v>202002</v>
      </c>
      <c r="I6144">
        <v>103.5992</v>
      </c>
      <c r="J6144">
        <v>2020</v>
      </c>
      <c r="K6144">
        <v>2</v>
      </c>
      <c r="L6144">
        <v>16265</v>
      </c>
      <c r="M6144">
        <v>301806624</v>
      </c>
      <c r="N6144" s="7">
        <v>43957</v>
      </c>
      <c r="P6144" s="7"/>
    </row>
    <row r="6145" spans="1:16" x14ac:dyDescent="0.25">
      <c r="A6145" t="s">
        <v>1045</v>
      </c>
      <c r="B6145" t="s">
        <v>1046</v>
      </c>
      <c r="C6145" t="s">
        <v>1051</v>
      </c>
      <c r="D6145" t="s">
        <v>1052</v>
      </c>
      <c r="E6145" t="s">
        <v>1053</v>
      </c>
      <c r="F6145" t="s">
        <v>1050</v>
      </c>
      <c r="G6145" t="s">
        <v>10</v>
      </c>
      <c r="H6145">
        <v>202002</v>
      </c>
      <c r="I6145">
        <v>380.5917</v>
      </c>
      <c r="J6145">
        <v>2020</v>
      </c>
      <c r="K6145">
        <v>2</v>
      </c>
      <c r="L6145">
        <v>16266</v>
      </c>
      <c r="M6145">
        <v>302107234</v>
      </c>
      <c r="N6145" s="7">
        <v>43901</v>
      </c>
      <c r="P6145" s="7"/>
    </row>
    <row r="6146" spans="1:16" x14ac:dyDescent="0.25">
      <c r="A6146" t="s">
        <v>1045</v>
      </c>
      <c r="B6146" t="s">
        <v>1067</v>
      </c>
      <c r="C6146" t="s">
        <v>1068</v>
      </c>
      <c r="D6146" t="s">
        <v>1069</v>
      </c>
      <c r="E6146" t="s">
        <v>1070</v>
      </c>
      <c r="F6146" t="s">
        <v>1050</v>
      </c>
      <c r="G6146" t="s">
        <v>349</v>
      </c>
      <c r="H6146">
        <v>202002</v>
      </c>
      <c r="I6146">
        <v>43.133099999999999</v>
      </c>
      <c r="J6146">
        <v>2020</v>
      </c>
      <c r="K6146">
        <v>2</v>
      </c>
      <c r="L6146">
        <v>16267</v>
      </c>
      <c r="M6146">
        <v>302108900</v>
      </c>
      <c r="N6146" s="7">
        <v>44021</v>
      </c>
      <c r="P6146" s="7"/>
    </row>
    <row r="6147" spans="1:16" x14ac:dyDescent="0.25">
      <c r="A6147" t="s">
        <v>1045</v>
      </c>
      <c r="B6147" t="s">
        <v>1054</v>
      </c>
      <c r="C6147" t="s">
        <v>1074</v>
      </c>
      <c r="D6147" t="s">
        <v>1071</v>
      </c>
      <c r="E6147" t="s">
        <v>1075</v>
      </c>
      <c r="F6147" t="s">
        <v>1073</v>
      </c>
      <c r="G6147" t="s">
        <v>36</v>
      </c>
      <c r="H6147">
        <v>202002</v>
      </c>
      <c r="I6147">
        <v>131.13499999999999</v>
      </c>
      <c r="J6147">
        <v>2020</v>
      </c>
      <c r="K6147">
        <v>2</v>
      </c>
      <c r="L6147">
        <v>16268</v>
      </c>
      <c r="M6147">
        <v>302108914</v>
      </c>
      <c r="N6147" s="7">
        <v>43962</v>
      </c>
      <c r="P6147" s="7"/>
    </row>
    <row r="6148" spans="1:16" x14ac:dyDescent="0.25">
      <c r="A6148" t="s">
        <v>1028</v>
      </c>
      <c r="B6148" t="s">
        <v>1076</v>
      </c>
      <c r="C6148" t="s">
        <v>1077</v>
      </c>
      <c r="D6148" t="s">
        <v>1078</v>
      </c>
      <c r="E6148" t="s">
        <v>1079</v>
      </c>
      <c r="F6148" t="s">
        <v>1080</v>
      </c>
      <c r="G6148" t="s">
        <v>37</v>
      </c>
      <c r="H6148">
        <v>202002</v>
      </c>
      <c r="I6148">
        <v>167.49379999999999</v>
      </c>
      <c r="J6148">
        <v>2020</v>
      </c>
      <c r="K6148">
        <v>2</v>
      </c>
      <c r="L6148">
        <v>16269</v>
      </c>
      <c r="M6148">
        <v>301906774</v>
      </c>
      <c r="N6148" s="7">
        <v>44021</v>
      </c>
      <c r="P6148" s="7"/>
    </row>
    <row r="6149" spans="1:16" x14ac:dyDescent="0.25">
      <c r="A6149" t="s">
        <v>1028</v>
      </c>
      <c r="B6149" t="s">
        <v>1076</v>
      </c>
      <c r="C6149" t="s">
        <v>1077</v>
      </c>
      <c r="D6149" t="s">
        <v>1078</v>
      </c>
      <c r="E6149" t="s">
        <v>1079</v>
      </c>
      <c r="F6149" t="s">
        <v>1080</v>
      </c>
      <c r="G6149" t="s">
        <v>29</v>
      </c>
      <c r="H6149">
        <v>202002</v>
      </c>
      <c r="I6149">
        <v>198.1379</v>
      </c>
      <c r="J6149">
        <v>2020</v>
      </c>
      <c r="K6149">
        <v>2</v>
      </c>
      <c r="L6149">
        <v>16270</v>
      </c>
      <c r="M6149">
        <v>302106249</v>
      </c>
      <c r="N6149" s="7">
        <v>44033</v>
      </c>
      <c r="P6149" s="7"/>
    </row>
    <row r="6150" spans="1:16" x14ac:dyDescent="0.25">
      <c r="A6150" t="s">
        <v>1045</v>
      </c>
      <c r="B6150" t="s">
        <v>1060</v>
      </c>
      <c r="C6150" t="s">
        <v>1061</v>
      </c>
      <c r="D6150" t="s">
        <v>1062</v>
      </c>
      <c r="E6150" t="s">
        <v>1063</v>
      </c>
      <c r="F6150" t="s">
        <v>1050</v>
      </c>
      <c r="G6150" t="s">
        <v>323</v>
      </c>
      <c r="H6150">
        <v>202002</v>
      </c>
      <c r="I6150">
        <v>555.47789999999998</v>
      </c>
      <c r="J6150">
        <v>2020</v>
      </c>
      <c r="K6150">
        <v>2</v>
      </c>
      <c r="L6150">
        <v>16271</v>
      </c>
      <c r="M6150">
        <v>302107689</v>
      </c>
      <c r="N6150" s="7">
        <v>43916</v>
      </c>
      <c r="P6150" s="7"/>
    </row>
    <row r="6151" spans="1:16" x14ac:dyDescent="0.25">
      <c r="A6151" t="s">
        <v>1045</v>
      </c>
      <c r="B6151" t="s">
        <v>1054</v>
      </c>
      <c r="C6151" t="s">
        <v>1074</v>
      </c>
      <c r="D6151" t="s">
        <v>1071</v>
      </c>
      <c r="E6151" t="s">
        <v>1075</v>
      </c>
      <c r="F6151" t="s">
        <v>1073</v>
      </c>
      <c r="G6151" t="s">
        <v>12</v>
      </c>
      <c r="H6151">
        <v>202002</v>
      </c>
      <c r="I6151">
        <v>173.49680000000001</v>
      </c>
      <c r="J6151">
        <v>2020</v>
      </c>
      <c r="K6151">
        <v>2</v>
      </c>
      <c r="L6151">
        <v>16272</v>
      </c>
      <c r="M6151">
        <v>303007187</v>
      </c>
      <c r="N6151" s="7">
        <v>43919</v>
      </c>
      <c r="P6151" s="7"/>
    </row>
    <row r="6152" spans="1:16" x14ac:dyDescent="0.25">
      <c r="A6152" t="s">
        <v>1045</v>
      </c>
      <c r="B6152" t="s">
        <v>1060</v>
      </c>
      <c r="C6152" t="s">
        <v>1061</v>
      </c>
      <c r="D6152" t="s">
        <v>1062</v>
      </c>
      <c r="E6152" t="s">
        <v>1063</v>
      </c>
      <c r="F6152" t="s">
        <v>1050</v>
      </c>
      <c r="G6152" t="s">
        <v>31</v>
      </c>
      <c r="H6152">
        <v>202002</v>
      </c>
      <c r="I6152">
        <v>570.03449999999998</v>
      </c>
      <c r="J6152">
        <v>2020</v>
      </c>
      <c r="K6152">
        <v>2</v>
      </c>
      <c r="L6152">
        <v>16273</v>
      </c>
      <c r="M6152">
        <v>301100721</v>
      </c>
      <c r="N6152" s="7">
        <v>43993</v>
      </c>
      <c r="P6152" s="7"/>
    </row>
    <row r="6153" spans="1:16" x14ac:dyDescent="0.25">
      <c r="A6153" t="s">
        <v>1045</v>
      </c>
      <c r="B6153" t="s">
        <v>1046</v>
      </c>
      <c r="C6153" t="s">
        <v>1051</v>
      </c>
      <c r="D6153" t="s">
        <v>1052</v>
      </c>
      <c r="E6153" t="s">
        <v>1053</v>
      </c>
      <c r="F6153" t="s">
        <v>1050</v>
      </c>
      <c r="G6153" t="s">
        <v>349</v>
      </c>
      <c r="H6153">
        <v>202002</v>
      </c>
      <c r="I6153">
        <v>383.19209999999998</v>
      </c>
      <c r="J6153">
        <v>2020</v>
      </c>
      <c r="K6153">
        <v>2</v>
      </c>
      <c r="L6153">
        <v>16274</v>
      </c>
      <c r="M6153">
        <v>303005859</v>
      </c>
      <c r="N6153" s="7">
        <v>43878</v>
      </c>
      <c r="P6153" s="7"/>
    </row>
    <row r="6154" spans="1:16" x14ac:dyDescent="0.25">
      <c r="A6154" t="s">
        <v>1045</v>
      </c>
      <c r="B6154" t="s">
        <v>1046</v>
      </c>
      <c r="C6154" t="s">
        <v>1051</v>
      </c>
      <c r="D6154" t="s">
        <v>1052</v>
      </c>
      <c r="E6154" t="s">
        <v>1053</v>
      </c>
      <c r="F6154" t="s">
        <v>1050</v>
      </c>
      <c r="G6154" t="s">
        <v>31</v>
      </c>
      <c r="H6154">
        <v>202002</v>
      </c>
      <c r="I6154">
        <v>402.0831</v>
      </c>
      <c r="J6154">
        <v>2020</v>
      </c>
      <c r="K6154">
        <v>2</v>
      </c>
      <c r="L6154">
        <v>16275</v>
      </c>
      <c r="M6154">
        <v>303006423</v>
      </c>
      <c r="N6154" s="7">
        <v>43960</v>
      </c>
      <c r="P6154" s="7"/>
    </row>
    <row r="6155" spans="1:16" x14ac:dyDescent="0.25">
      <c r="A6155" t="s">
        <v>1045</v>
      </c>
      <c r="B6155" t="s">
        <v>1054</v>
      </c>
      <c r="C6155" t="s">
        <v>1055</v>
      </c>
      <c r="D6155" t="s">
        <v>1071</v>
      </c>
      <c r="E6155" t="s">
        <v>1072</v>
      </c>
      <c r="F6155" t="s">
        <v>1073</v>
      </c>
      <c r="G6155" t="s">
        <v>27</v>
      </c>
      <c r="H6155">
        <v>202002</v>
      </c>
      <c r="I6155">
        <v>135.57679999999999</v>
      </c>
      <c r="J6155">
        <v>2020</v>
      </c>
      <c r="K6155">
        <v>2</v>
      </c>
      <c r="L6155">
        <v>16276</v>
      </c>
      <c r="M6155">
        <v>301502909</v>
      </c>
      <c r="N6155" s="7">
        <v>43992</v>
      </c>
      <c r="P6155" s="7"/>
    </row>
    <row r="6156" spans="1:16" x14ac:dyDescent="0.25">
      <c r="A6156" t="s">
        <v>1037</v>
      </c>
      <c r="B6156" t="s">
        <v>1038</v>
      </c>
      <c r="C6156" t="s">
        <v>1039</v>
      </c>
      <c r="D6156" t="s">
        <v>1040</v>
      </c>
      <c r="E6156" t="s">
        <v>1041</v>
      </c>
      <c r="F6156" t="s">
        <v>1033</v>
      </c>
      <c r="G6156" t="s">
        <v>28</v>
      </c>
      <c r="H6156">
        <v>202002</v>
      </c>
      <c r="I6156">
        <v>437.25</v>
      </c>
      <c r="J6156">
        <v>2020</v>
      </c>
      <c r="K6156">
        <v>2</v>
      </c>
      <c r="L6156">
        <v>16277</v>
      </c>
      <c r="M6156">
        <v>303004563</v>
      </c>
      <c r="N6156" s="7">
        <v>43915</v>
      </c>
      <c r="P6156" s="7"/>
    </row>
    <row r="6157" spans="1:16" x14ac:dyDescent="0.25">
      <c r="A6157" t="s">
        <v>1045</v>
      </c>
      <c r="B6157" t="s">
        <v>1046</v>
      </c>
      <c r="C6157" t="s">
        <v>1051</v>
      </c>
      <c r="D6157" t="s">
        <v>1052</v>
      </c>
      <c r="E6157" t="s">
        <v>1053</v>
      </c>
      <c r="F6157" t="s">
        <v>1050</v>
      </c>
      <c r="G6157" t="s">
        <v>29</v>
      </c>
      <c r="H6157">
        <v>202002</v>
      </c>
      <c r="I6157">
        <v>315.89659999999998</v>
      </c>
      <c r="J6157">
        <v>2020</v>
      </c>
      <c r="K6157">
        <v>2</v>
      </c>
      <c r="L6157">
        <v>16278</v>
      </c>
      <c r="M6157">
        <v>301806290</v>
      </c>
      <c r="N6157" s="7">
        <v>43858</v>
      </c>
      <c r="P6157" s="7"/>
    </row>
    <row r="6158" spans="1:16" x14ac:dyDescent="0.25">
      <c r="A6158" t="s">
        <v>1028</v>
      </c>
      <c r="B6158" t="s">
        <v>1076</v>
      </c>
      <c r="C6158" t="s">
        <v>1077</v>
      </c>
      <c r="D6158" t="s">
        <v>1078</v>
      </c>
      <c r="E6158" t="s">
        <v>1079</v>
      </c>
      <c r="F6158" t="s">
        <v>1080</v>
      </c>
      <c r="G6158" t="s">
        <v>30</v>
      </c>
      <c r="H6158">
        <v>202002</v>
      </c>
      <c r="I6158">
        <v>175.33750000000001</v>
      </c>
      <c r="J6158">
        <v>2020</v>
      </c>
      <c r="K6158">
        <v>2</v>
      </c>
      <c r="L6158">
        <v>16279</v>
      </c>
      <c r="M6158">
        <v>301404143</v>
      </c>
      <c r="N6158" s="7">
        <v>43927</v>
      </c>
      <c r="P6158" s="7"/>
    </row>
    <row r="6159" spans="1:16" x14ac:dyDescent="0.25">
      <c r="A6159" t="s">
        <v>1045</v>
      </c>
      <c r="B6159" t="s">
        <v>1046</v>
      </c>
      <c r="C6159" t="s">
        <v>1047</v>
      </c>
      <c r="D6159" t="s">
        <v>1048</v>
      </c>
      <c r="E6159" t="s">
        <v>1049</v>
      </c>
      <c r="F6159" t="s">
        <v>1050</v>
      </c>
      <c r="G6159" t="s">
        <v>24</v>
      </c>
      <c r="H6159">
        <v>202002</v>
      </c>
      <c r="I6159">
        <v>256.0616</v>
      </c>
      <c r="J6159">
        <v>2020</v>
      </c>
      <c r="K6159">
        <v>2</v>
      </c>
      <c r="L6159">
        <v>16280</v>
      </c>
      <c r="M6159">
        <v>303005100</v>
      </c>
      <c r="N6159" s="7">
        <v>44008</v>
      </c>
      <c r="P6159" s="7"/>
    </row>
    <row r="6160" spans="1:16" x14ac:dyDescent="0.25">
      <c r="A6160" t="s">
        <v>1028</v>
      </c>
      <c r="B6160" t="s">
        <v>1076</v>
      </c>
      <c r="C6160" t="s">
        <v>1077</v>
      </c>
      <c r="D6160" t="s">
        <v>1078</v>
      </c>
      <c r="E6160" t="s">
        <v>1079</v>
      </c>
      <c r="F6160" t="s">
        <v>1080</v>
      </c>
      <c r="G6160" t="s">
        <v>349</v>
      </c>
      <c r="H6160">
        <v>202002</v>
      </c>
      <c r="I6160">
        <v>160.6207</v>
      </c>
      <c r="J6160">
        <v>2020</v>
      </c>
      <c r="K6160">
        <v>2</v>
      </c>
      <c r="L6160">
        <v>16281</v>
      </c>
      <c r="M6160">
        <v>302110887</v>
      </c>
      <c r="N6160" s="7">
        <v>43879</v>
      </c>
      <c r="P6160" s="7"/>
    </row>
    <row r="6161" spans="1:16" x14ac:dyDescent="0.25">
      <c r="A6161" t="s">
        <v>1045</v>
      </c>
      <c r="B6161" t="s">
        <v>1054</v>
      </c>
      <c r="C6161" t="s">
        <v>1074</v>
      </c>
      <c r="D6161" t="s">
        <v>1071</v>
      </c>
      <c r="E6161" t="s">
        <v>1075</v>
      </c>
      <c r="F6161" t="s">
        <v>1073</v>
      </c>
      <c r="G6161" t="s">
        <v>42</v>
      </c>
      <c r="H6161">
        <v>202002</v>
      </c>
      <c r="I6161">
        <v>106.202</v>
      </c>
      <c r="J6161">
        <v>2020</v>
      </c>
      <c r="K6161">
        <v>2</v>
      </c>
      <c r="L6161">
        <v>16282</v>
      </c>
      <c r="M6161">
        <v>301706586</v>
      </c>
      <c r="N6161" s="7">
        <v>43918</v>
      </c>
      <c r="P6161" s="7"/>
    </row>
    <row r="6162" spans="1:16" x14ac:dyDescent="0.25">
      <c r="A6162" t="s">
        <v>1045</v>
      </c>
      <c r="B6162" t="s">
        <v>1060</v>
      </c>
      <c r="C6162" t="s">
        <v>1064</v>
      </c>
      <c r="D6162" t="s">
        <v>1065</v>
      </c>
      <c r="E6162" t="s">
        <v>1066</v>
      </c>
      <c r="F6162" t="s">
        <v>1050</v>
      </c>
      <c r="G6162" t="s">
        <v>10</v>
      </c>
      <c r="H6162">
        <v>202002</v>
      </c>
      <c r="I6162">
        <v>611.92449999999997</v>
      </c>
      <c r="J6162">
        <v>2020</v>
      </c>
      <c r="K6162">
        <v>2</v>
      </c>
      <c r="L6162">
        <v>16283</v>
      </c>
      <c r="M6162">
        <v>302106730</v>
      </c>
      <c r="N6162" s="7">
        <v>44005</v>
      </c>
      <c r="P6162" s="7"/>
    </row>
    <row r="6163" spans="1:16" x14ac:dyDescent="0.25">
      <c r="A6163" t="s">
        <v>1045</v>
      </c>
      <c r="B6163" t="s">
        <v>1060</v>
      </c>
      <c r="C6163" t="s">
        <v>1061</v>
      </c>
      <c r="D6163" t="s">
        <v>1062</v>
      </c>
      <c r="E6163" t="s">
        <v>1063</v>
      </c>
      <c r="F6163" t="s">
        <v>1050</v>
      </c>
      <c r="G6163" t="s">
        <v>12</v>
      </c>
      <c r="H6163">
        <v>202002</v>
      </c>
      <c r="I6163">
        <v>523.48850000000004</v>
      </c>
      <c r="J6163">
        <v>2020</v>
      </c>
      <c r="K6163">
        <v>2</v>
      </c>
      <c r="L6163">
        <v>16284</v>
      </c>
      <c r="M6163">
        <v>302106158</v>
      </c>
      <c r="N6163" s="7">
        <v>43902</v>
      </c>
      <c r="P6163" s="7"/>
    </row>
    <row r="6164" spans="1:16" x14ac:dyDescent="0.25">
      <c r="A6164" t="s">
        <v>1045</v>
      </c>
      <c r="B6164" t="s">
        <v>1054</v>
      </c>
      <c r="C6164" t="s">
        <v>1074</v>
      </c>
      <c r="D6164" t="s">
        <v>1071</v>
      </c>
      <c r="E6164" t="s">
        <v>1075</v>
      </c>
      <c r="F6164" t="s">
        <v>1073</v>
      </c>
      <c r="G6164" t="s">
        <v>30</v>
      </c>
      <c r="H6164">
        <v>202002</v>
      </c>
      <c r="I6164">
        <v>190.30099999999999</v>
      </c>
      <c r="J6164">
        <v>2020</v>
      </c>
      <c r="K6164">
        <v>2</v>
      </c>
      <c r="L6164">
        <v>16285</v>
      </c>
      <c r="M6164">
        <v>301800989</v>
      </c>
      <c r="N6164" s="7">
        <v>44032</v>
      </c>
      <c r="P6164" s="7"/>
    </row>
    <row r="6165" spans="1:16" x14ac:dyDescent="0.25">
      <c r="A6165" t="s">
        <v>1045</v>
      </c>
      <c r="B6165" t="s">
        <v>1054</v>
      </c>
      <c r="C6165" t="s">
        <v>1055</v>
      </c>
      <c r="D6165" t="s">
        <v>1056</v>
      </c>
      <c r="E6165" t="s">
        <v>1057</v>
      </c>
      <c r="F6165" t="s">
        <v>1050</v>
      </c>
      <c r="G6165" t="s">
        <v>27</v>
      </c>
      <c r="H6165">
        <v>202002</v>
      </c>
      <c r="I6165">
        <v>191.3912</v>
      </c>
      <c r="J6165">
        <v>2020</v>
      </c>
      <c r="K6165">
        <v>2</v>
      </c>
      <c r="L6165">
        <v>16286</v>
      </c>
      <c r="M6165">
        <v>302108361</v>
      </c>
      <c r="N6165" s="7">
        <v>43882</v>
      </c>
      <c r="P6165" s="7"/>
    </row>
    <row r="6166" spans="1:16" x14ac:dyDescent="0.25">
      <c r="A6166" t="s">
        <v>1045</v>
      </c>
      <c r="B6166" t="s">
        <v>1067</v>
      </c>
      <c r="C6166" t="s">
        <v>1068</v>
      </c>
      <c r="D6166" t="s">
        <v>1069</v>
      </c>
      <c r="E6166" t="s">
        <v>1070</v>
      </c>
      <c r="F6166" t="s">
        <v>1050</v>
      </c>
      <c r="G6166" t="s">
        <v>29</v>
      </c>
      <c r="H6166">
        <v>202002</v>
      </c>
      <c r="I6166">
        <v>71.327600000000004</v>
      </c>
      <c r="J6166">
        <v>2020</v>
      </c>
      <c r="K6166">
        <v>2</v>
      </c>
      <c r="L6166">
        <v>16287</v>
      </c>
      <c r="M6166">
        <v>302109852</v>
      </c>
      <c r="N6166" s="7">
        <v>43993</v>
      </c>
      <c r="P6166" s="7"/>
    </row>
    <row r="6167" spans="1:16" x14ac:dyDescent="0.25">
      <c r="A6167" t="s">
        <v>1045</v>
      </c>
      <c r="B6167" t="s">
        <v>1060</v>
      </c>
      <c r="C6167" t="s">
        <v>1061</v>
      </c>
      <c r="D6167" t="s">
        <v>1062</v>
      </c>
      <c r="E6167" t="s">
        <v>1063</v>
      </c>
      <c r="F6167" t="s">
        <v>1050</v>
      </c>
      <c r="G6167" t="s">
        <v>244</v>
      </c>
      <c r="H6167">
        <v>202002</v>
      </c>
      <c r="I6167">
        <v>640.4828</v>
      </c>
      <c r="J6167">
        <v>2020</v>
      </c>
      <c r="K6167">
        <v>2</v>
      </c>
      <c r="L6167">
        <v>16288</v>
      </c>
      <c r="M6167">
        <v>302109696</v>
      </c>
      <c r="N6167" s="7">
        <v>43908</v>
      </c>
      <c r="P6167" s="7"/>
    </row>
    <row r="6168" spans="1:16" x14ac:dyDescent="0.25">
      <c r="A6168" t="s">
        <v>1045</v>
      </c>
      <c r="B6168" t="s">
        <v>1054</v>
      </c>
      <c r="C6168" t="s">
        <v>1058</v>
      </c>
      <c r="D6168" t="s">
        <v>1056</v>
      </c>
      <c r="E6168" t="s">
        <v>1059</v>
      </c>
      <c r="F6168" t="s">
        <v>1050</v>
      </c>
      <c r="G6168" t="s">
        <v>244</v>
      </c>
      <c r="H6168">
        <v>202002</v>
      </c>
      <c r="I6168">
        <v>254.81970000000001</v>
      </c>
      <c r="J6168">
        <v>2020</v>
      </c>
      <c r="K6168">
        <v>2</v>
      </c>
      <c r="L6168">
        <v>16289</v>
      </c>
      <c r="M6168">
        <v>301402425</v>
      </c>
      <c r="N6168" s="7">
        <v>43907</v>
      </c>
      <c r="P6168" s="7"/>
    </row>
    <row r="6169" spans="1:16" x14ac:dyDescent="0.25">
      <c r="A6169" t="s">
        <v>1045</v>
      </c>
      <c r="B6169" t="s">
        <v>1046</v>
      </c>
      <c r="C6169" t="s">
        <v>1047</v>
      </c>
      <c r="D6169" t="s">
        <v>1048</v>
      </c>
      <c r="E6169" t="s">
        <v>1049</v>
      </c>
      <c r="F6169" t="s">
        <v>1050</v>
      </c>
      <c r="G6169" t="s">
        <v>37</v>
      </c>
      <c r="H6169">
        <v>202002</v>
      </c>
      <c r="I6169">
        <v>237.1935</v>
      </c>
      <c r="J6169">
        <v>2020</v>
      </c>
      <c r="K6169">
        <v>2</v>
      </c>
      <c r="L6169">
        <v>16290</v>
      </c>
      <c r="M6169">
        <v>302107306</v>
      </c>
      <c r="N6169" s="7">
        <v>43853</v>
      </c>
      <c r="P6169" s="7"/>
    </row>
    <row r="6170" spans="1:16" x14ac:dyDescent="0.25">
      <c r="A6170" t="s">
        <v>1045</v>
      </c>
      <c r="B6170" t="s">
        <v>1046</v>
      </c>
      <c r="C6170" t="s">
        <v>1047</v>
      </c>
      <c r="D6170" t="s">
        <v>1048</v>
      </c>
      <c r="E6170" t="s">
        <v>1049</v>
      </c>
      <c r="F6170" t="s">
        <v>1050</v>
      </c>
      <c r="G6170" t="s">
        <v>605</v>
      </c>
      <c r="H6170">
        <v>202002</v>
      </c>
      <c r="I6170">
        <v>255.33170000000001</v>
      </c>
      <c r="J6170">
        <v>2020</v>
      </c>
      <c r="K6170">
        <v>2</v>
      </c>
      <c r="L6170">
        <v>16291</v>
      </c>
      <c r="M6170">
        <v>302111308</v>
      </c>
      <c r="N6170" s="7">
        <v>43942</v>
      </c>
      <c r="P6170" s="7"/>
    </row>
    <row r="6171" spans="1:16" x14ac:dyDescent="0.25">
      <c r="A6171" t="s">
        <v>1045</v>
      </c>
      <c r="B6171" t="s">
        <v>1054</v>
      </c>
      <c r="C6171" t="s">
        <v>1058</v>
      </c>
      <c r="D6171" t="s">
        <v>1056</v>
      </c>
      <c r="E6171" t="s">
        <v>1059</v>
      </c>
      <c r="F6171" t="s">
        <v>1050</v>
      </c>
      <c r="G6171" t="s">
        <v>33</v>
      </c>
      <c r="H6171">
        <v>202002</v>
      </c>
      <c r="I6171">
        <v>230</v>
      </c>
      <c r="J6171">
        <v>2020</v>
      </c>
      <c r="K6171">
        <v>2</v>
      </c>
      <c r="L6171">
        <v>16292</v>
      </c>
      <c r="M6171">
        <v>301906301</v>
      </c>
      <c r="N6171" s="7">
        <v>43933</v>
      </c>
      <c r="P6171" s="7"/>
    </row>
    <row r="6172" spans="1:16" x14ac:dyDescent="0.25">
      <c r="A6172" t="s">
        <v>21</v>
      </c>
      <c r="B6172" t="s">
        <v>22</v>
      </c>
      <c r="C6172" t="s">
        <v>54</v>
      </c>
      <c r="D6172" t="s">
        <v>55</v>
      </c>
      <c r="E6172" t="s">
        <v>56</v>
      </c>
      <c r="F6172" t="s">
        <v>23</v>
      </c>
      <c r="G6172" t="s">
        <v>29</v>
      </c>
      <c r="H6172">
        <v>202002</v>
      </c>
      <c r="I6172">
        <v>64.84</v>
      </c>
      <c r="J6172">
        <v>2020</v>
      </c>
      <c r="K6172">
        <v>2</v>
      </c>
      <c r="L6172">
        <v>16293</v>
      </c>
      <c r="M6172">
        <v>302106309</v>
      </c>
      <c r="N6172" s="7">
        <v>43883</v>
      </c>
      <c r="P6172" s="7"/>
    </row>
    <row r="6173" spans="1:16" x14ac:dyDescent="0.25">
      <c r="A6173" t="s">
        <v>1037</v>
      </c>
      <c r="B6173" t="s">
        <v>1038</v>
      </c>
      <c r="C6173" t="s">
        <v>1042</v>
      </c>
      <c r="D6173" t="s">
        <v>1043</v>
      </c>
      <c r="E6173" t="s">
        <v>1044</v>
      </c>
      <c r="F6173" t="s">
        <v>1033</v>
      </c>
      <c r="G6173" t="s">
        <v>28</v>
      </c>
      <c r="H6173">
        <v>202002</v>
      </c>
      <c r="I6173">
        <v>319.86</v>
      </c>
      <c r="J6173">
        <v>2020</v>
      </c>
      <c r="K6173">
        <v>2</v>
      </c>
      <c r="L6173">
        <v>16294</v>
      </c>
      <c r="M6173">
        <v>302105695</v>
      </c>
      <c r="N6173" s="7">
        <v>43921</v>
      </c>
      <c r="P6173" s="7"/>
    </row>
    <row r="6174" spans="1:16" x14ac:dyDescent="0.25">
      <c r="A6174" t="s">
        <v>1045</v>
      </c>
      <c r="B6174" t="s">
        <v>1054</v>
      </c>
      <c r="C6174" t="s">
        <v>1058</v>
      </c>
      <c r="D6174" t="s">
        <v>1056</v>
      </c>
      <c r="E6174" t="s">
        <v>1059</v>
      </c>
      <c r="F6174" t="s">
        <v>1050</v>
      </c>
      <c r="G6174" t="s">
        <v>42</v>
      </c>
      <c r="H6174">
        <v>202002</v>
      </c>
      <c r="I6174">
        <v>174.69229999999999</v>
      </c>
      <c r="J6174">
        <v>2020</v>
      </c>
      <c r="K6174">
        <v>2</v>
      </c>
      <c r="L6174">
        <v>16295</v>
      </c>
      <c r="M6174">
        <v>302109852</v>
      </c>
      <c r="N6174" s="7">
        <v>43955</v>
      </c>
      <c r="P6174" s="7"/>
    </row>
    <row r="6175" spans="1:16" x14ac:dyDescent="0.25">
      <c r="A6175" t="s">
        <v>1028</v>
      </c>
      <c r="B6175" t="s">
        <v>1076</v>
      </c>
      <c r="C6175" t="s">
        <v>1077</v>
      </c>
      <c r="D6175" t="s">
        <v>1078</v>
      </c>
      <c r="E6175" t="s">
        <v>1079</v>
      </c>
      <c r="F6175" t="s">
        <v>1080</v>
      </c>
      <c r="G6175" t="s">
        <v>46</v>
      </c>
      <c r="H6175">
        <v>202002</v>
      </c>
      <c r="I6175">
        <v>176.44614999999999</v>
      </c>
      <c r="J6175">
        <v>2020</v>
      </c>
      <c r="K6175">
        <v>2</v>
      </c>
      <c r="L6175">
        <v>16296</v>
      </c>
      <c r="M6175">
        <v>301806412</v>
      </c>
      <c r="N6175" s="7">
        <v>44021</v>
      </c>
      <c r="P6175" s="7"/>
    </row>
    <row r="6176" spans="1:16" x14ac:dyDescent="0.25">
      <c r="A6176" t="s">
        <v>1045</v>
      </c>
      <c r="B6176" t="s">
        <v>1046</v>
      </c>
      <c r="C6176" t="s">
        <v>1047</v>
      </c>
      <c r="D6176" t="s">
        <v>1048</v>
      </c>
      <c r="E6176" t="s">
        <v>1049</v>
      </c>
      <c r="F6176" t="s">
        <v>1050</v>
      </c>
      <c r="G6176" t="s">
        <v>10</v>
      </c>
      <c r="H6176">
        <v>202002</v>
      </c>
      <c r="I6176">
        <v>258.96170000000001</v>
      </c>
      <c r="J6176">
        <v>2020</v>
      </c>
      <c r="K6176">
        <v>2</v>
      </c>
      <c r="L6176">
        <v>16297</v>
      </c>
      <c r="M6176">
        <v>303004570</v>
      </c>
      <c r="N6176" s="7">
        <v>44028</v>
      </c>
      <c r="P6176" s="7"/>
    </row>
    <row r="6177" spans="1:16" x14ac:dyDescent="0.25">
      <c r="A6177" t="s">
        <v>1028</v>
      </c>
      <c r="B6177" t="s">
        <v>1029</v>
      </c>
      <c r="C6177" t="s">
        <v>1030</v>
      </c>
      <c r="D6177" t="s">
        <v>1031</v>
      </c>
      <c r="E6177" t="s">
        <v>1032</v>
      </c>
      <c r="F6177" t="s">
        <v>1033</v>
      </c>
      <c r="G6177" t="s">
        <v>27</v>
      </c>
      <c r="H6177">
        <v>202002</v>
      </c>
      <c r="I6177">
        <v>262.49470000000002</v>
      </c>
      <c r="J6177">
        <v>2020</v>
      </c>
      <c r="K6177">
        <v>2</v>
      </c>
      <c r="L6177">
        <v>16298</v>
      </c>
      <c r="M6177">
        <v>302108431</v>
      </c>
      <c r="N6177" s="7">
        <v>44029</v>
      </c>
      <c r="P6177" s="7"/>
    </row>
    <row r="6178" spans="1:16" x14ac:dyDescent="0.25">
      <c r="A6178" t="s">
        <v>1045</v>
      </c>
      <c r="B6178" t="s">
        <v>1060</v>
      </c>
      <c r="C6178" t="s">
        <v>1061</v>
      </c>
      <c r="D6178" t="s">
        <v>1062</v>
      </c>
      <c r="E6178" t="s">
        <v>1063</v>
      </c>
      <c r="F6178" t="s">
        <v>1050</v>
      </c>
      <c r="G6178" t="s">
        <v>34</v>
      </c>
      <c r="H6178">
        <v>202002</v>
      </c>
      <c r="I6178">
        <v>557.12070000000006</v>
      </c>
      <c r="J6178">
        <v>2020</v>
      </c>
      <c r="K6178">
        <v>2</v>
      </c>
      <c r="L6178">
        <v>16299</v>
      </c>
      <c r="M6178">
        <v>302106897</v>
      </c>
      <c r="N6178" s="7">
        <v>43927</v>
      </c>
      <c r="P6178" s="7"/>
    </row>
    <row r="6179" spans="1:16" x14ac:dyDescent="0.25">
      <c r="A6179" t="s">
        <v>1045</v>
      </c>
      <c r="B6179" t="s">
        <v>1060</v>
      </c>
      <c r="C6179" t="s">
        <v>1061</v>
      </c>
      <c r="D6179" t="s">
        <v>1062</v>
      </c>
      <c r="E6179" t="s">
        <v>1063</v>
      </c>
      <c r="F6179" t="s">
        <v>1050</v>
      </c>
      <c r="G6179" t="s">
        <v>33</v>
      </c>
      <c r="H6179">
        <v>202002</v>
      </c>
      <c r="I6179">
        <v>643.65520000000004</v>
      </c>
      <c r="J6179">
        <v>2020</v>
      </c>
      <c r="K6179">
        <v>2</v>
      </c>
      <c r="L6179">
        <v>16300</v>
      </c>
      <c r="M6179">
        <v>302104769</v>
      </c>
      <c r="N6179" s="7">
        <v>43954</v>
      </c>
      <c r="P6179" s="7"/>
    </row>
    <row r="6180" spans="1:16" x14ac:dyDescent="0.25">
      <c r="A6180" t="s">
        <v>1045</v>
      </c>
      <c r="B6180" t="s">
        <v>1054</v>
      </c>
      <c r="C6180" t="s">
        <v>1074</v>
      </c>
      <c r="D6180" t="s">
        <v>1071</v>
      </c>
      <c r="E6180" t="s">
        <v>1075</v>
      </c>
      <c r="F6180" t="s">
        <v>1073</v>
      </c>
      <c r="G6180" t="s">
        <v>35</v>
      </c>
      <c r="H6180">
        <v>202002</v>
      </c>
      <c r="I6180">
        <v>145.62790000000001</v>
      </c>
      <c r="J6180">
        <v>2020</v>
      </c>
      <c r="K6180">
        <v>2</v>
      </c>
      <c r="L6180">
        <v>16301</v>
      </c>
      <c r="M6180">
        <v>302106566</v>
      </c>
      <c r="N6180" s="7">
        <v>43983</v>
      </c>
      <c r="P6180" s="7"/>
    </row>
    <row r="6181" spans="1:16" x14ac:dyDescent="0.25">
      <c r="A6181" t="s">
        <v>1045</v>
      </c>
      <c r="B6181" t="s">
        <v>1054</v>
      </c>
      <c r="C6181" t="s">
        <v>1074</v>
      </c>
      <c r="D6181" t="s">
        <v>1071</v>
      </c>
      <c r="E6181" t="s">
        <v>1075</v>
      </c>
      <c r="F6181" t="s">
        <v>1073</v>
      </c>
      <c r="G6181" t="s">
        <v>28</v>
      </c>
      <c r="H6181">
        <v>202002</v>
      </c>
      <c r="I6181">
        <v>128.3252</v>
      </c>
      <c r="J6181">
        <v>2020</v>
      </c>
      <c r="K6181">
        <v>2</v>
      </c>
      <c r="L6181">
        <v>16302</v>
      </c>
      <c r="M6181">
        <v>301806799</v>
      </c>
      <c r="N6181" s="7">
        <v>43856</v>
      </c>
      <c r="P6181" s="7"/>
    </row>
    <row r="6182" spans="1:16" x14ac:dyDescent="0.25">
      <c r="A6182" t="s">
        <v>1045</v>
      </c>
      <c r="B6182" t="s">
        <v>1060</v>
      </c>
      <c r="C6182" t="s">
        <v>1061</v>
      </c>
      <c r="D6182" t="s">
        <v>1062</v>
      </c>
      <c r="E6182" t="s">
        <v>1063</v>
      </c>
      <c r="F6182" t="s">
        <v>1050</v>
      </c>
      <c r="G6182" t="s">
        <v>15</v>
      </c>
      <c r="H6182">
        <v>202002</v>
      </c>
      <c r="I6182">
        <v>250.16550000000001</v>
      </c>
      <c r="J6182">
        <v>2020</v>
      </c>
      <c r="K6182">
        <v>2</v>
      </c>
      <c r="L6182">
        <v>16303</v>
      </c>
      <c r="M6182">
        <v>302105392</v>
      </c>
      <c r="N6182" s="7">
        <v>43892</v>
      </c>
      <c r="P6182" s="7"/>
    </row>
    <row r="6183" spans="1:16" x14ac:dyDescent="0.25">
      <c r="A6183" t="s">
        <v>21</v>
      </c>
      <c r="B6183" t="s">
        <v>22</v>
      </c>
      <c r="C6183" t="s">
        <v>54</v>
      </c>
      <c r="D6183" t="s">
        <v>55</v>
      </c>
      <c r="E6183" t="s">
        <v>56</v>
      </c>
      <c r="F6183" t="s">
        <v>23</v>
      </c>
      <c r="G6183" t="s">
        <v>10</v>
      </c>
      <c r="H6183">
        <v>202002</v>
      </c>
      <c r="I6183">
        <v>81.823999999999998</v>
      </c>
      <c r="J6183">
        <v>2020</v>
      </c>
      <c r="K6183">
        <v>2</v>
      </c>
      <c r="L6183">
        <v>16304</v>
      </c>
      <c r="M6183">
        <v>301907334</v>
      </c>
      <c r="N6183" s="7">
        <v>43942</v>
      </c>
      <c r="P6183" s="7"/>
    </row>
    <row r="6184" spans="1:16" x14ac:dyDescent="0.25">
      <c r="A6184" t="s">
        <v>1045</v>
      </c>
      <c r="B6184" t="s">
        <v>1054</v>
      </c>
      <c r="C6184" t="s">
        <v>1058</v>
      </c>
      <c r="D6184" t="s">
        <v>1056</v>
      </c>
      <c r="E6184" t="s">
        <v>1059</v>
      </c>
      <c r="F6184" t="s">
        <v>1050</v>
      </c>
      <c r="G6184" t="s">
        <v>34</v>
      </c>
      <c r="H6184">
        <v>202002</v>
      </c>
      <c r="I6184">
        <v>169.93100000000001</v>
      </c>
      <c r="J6184">
        <v>2020</v>
      </c>
      <c r="K6184">
        <v>2</v>
      </c>
      <c r="L6184">
        <v>16305</v>
      </c>
      <c r="M6184">
        <v>303005840</v>
      </c>
      <c r="N6184" s="7">
        <v>43869</v>
      </c>
      <c r="P6184" s="7"/>
    </row>
    <row r="6185" spans="1:16" x14ac:dyDescent="0.25">
      <c r="A6185" t="s">
        <v>1045</v>
      </c>
      <c r="B6185" t="s">
        <v>1054</v>
      </c>
      <c r="C6185" t="s">
        <v>1058</v>
      </c>
      <c r="D6185" t="s">
        <v>1056</v>
      </c>
      <c r="E6185" t="s">
        <v>1059</v>
      </c>
      <c r="F6185" t="s">
        <v>1050</v>
      </c>
      <c r="G6185" t="s">
        <v>349</v>
      </c>
      <c r="H6185">
        <v>202002</v>
      </c>
      <c r="I6185">
        <v>306.38760000000002</v>
      </c>
      <c r="J6185">
        <v>2020</v>
      </c>
      <c r="K6185">
        <v>2</v>
      </c>
      <c r="L6185">
        <v>16306</v>
      </c>
      <c r="M6185">
        <v>302108922</v>
      </c>
      <c r="N6185" s="7">
        <v>43911</v>
      </c>
      <c r="P6185" s="7"/>
    </row>
    <row r="6186" spans="1:16" x14ac:dyDescent="0.25">
      <c r="A6186" t="s">
        <v>1045</v>
      </c>
      <c r="B6186" t="s">
        <v>1060</v>
      </c>
      <c r="C6186" t="s">
        <v>1061</v>
      </c>
      <c r="D6186" t="s">
        <v>1062</v>
      </c>
      <c r="E6186" t="s">
        <v>1063</v>
      </c>
      <c r="F6186" t="s">
        <v>1050</v>
      </c>
      <c r="G6186" t="s">
        <v>29</v>
      </c>
      <c r="H6186">
        <v>202002</v>
      </c>
      <c r="I6186">
        <v>512.81029999999998</v>
      </c>
      <c r="J6186">
        <v>2020</v>
      </c>
      <c r="K6186">
        <v>2</v>
      </c>
      <c r="L6186">
        <v>16307</v>
      </c>
      <c r="M6186">
        <v>302108513</v>
      </c>
      <c r="N6186" s="7">
        <v>43993</v>
      </c>
      <c r="P6186" s="7"/>
    </row>
    <row r="6187" spans="1:16" x14ac:dyDescent="0.25">
      <c r="A6187" t="s">
        <v>1045</v>
      </c>
      <c r="B6187" t="s">
        <v>1054</v>
      </c>
      <c r="C6187" t="s">
        <v>1074</v>
      </c>
      <c r="D6187" t="s">
        <v>1071</v>
      </c>
      <c r="E6187" t="s">
        <v>1075</v>
      </c>
      <c r="F6187" t="s">
        <v>1073</v>
      </c>
      <c r="G6187" t="s">
        <v>323</v>
      </c>
      <c r="H6187">
        <v>202002</v>
      </c>
      <c r="I6187">
        <v>137.17830000000001</v>
      </c>
      <c r="J6187">
        <v>2020</v>
      </c>
      <c r="K6187">
        <v>2</v>
      </c>
      <c r="L6187">
        <v>16308</v>
      </c>
      <c r="M6187">
        <v>301704313</v>
      </c>
      <c r="N6187" s="7">
        <v>43862</v>
      </c>
      <c r="P6187" s="7"/>
    </row>
    <row r="6188" spans="1:16" x14ac:dyDescent="0.25">
      <c r="A6188" t="s">
        <v>1045</v>
      </c>
      <c r="B6188" t="s">
        <v>1046</v>
      </c>
      <c r="C6188" t="s">
        <v>1047</v>
      </c>
      <c r="D6188" t="s">
        <v>1048</v>
      </c>
      <c r="E6188" t="s">
        <v>1049</v>
      </c>
      <c r="F6188" t="s">
        <v>1050</v>
      </c>
      <c r="G6188" t="s">
        <v>53</v>
      </c>
      <c r="H6188">
        <v>202002</v>
      </c>
      <c r="I6188">
        <v>292.16340000000002</v>
      </c>
      <c r="J6188">
        <v>2020</v>
      </c>
      <c r="K6188">
        <v>2</v>
      </c>
      <c r="L6188">
        <v>16309</v>
      </c>
      <c r="M6188">
        <v>303007669</v>
      </c>
      <c r="N6188" s="7">
        <v>43945</v>
      </c>
      <c r="P6188" s="7"/>
    </row>
    <row r="6189" spans="1:16" x14ac:dyDescent="0.25">
      <c r="A6189" t="s">
        <v>1045</v>
      </c>
      <c r="B6189" t="s">
        <v>1054</v>
      </c>
      <c r="C6189" t="s">
        <v>1058</v>
      </c>
      <c r="D6189" t="s">
        <v>1056</v>
      </c>
      <c r="E6189" t="s">
        <v>1059</v>
      </c>
      <c r="F6189" t="s">
        <v>1050</v>
      </c>
      <c r="G6189" t="s">
        <v>34</v>
      </c>
      <c r="H6189">
        <v>202003</v>
      </c>
      <c r="I6189">
        <v>170.1935</v>
      </c>
      <c r="J6189">
        <v>2020</v>
      </c>
      <c r="K6189">
        <v>3</v>
      </c>
      <c r="L6189">
        <v>16310</v>
      </c>
      <c r="M6189">
        <v>303007063</v>
      </c>
      <c r="N6189" s="7">
        <v>43908</v>
      </c>
      <c r="P6189" s="7"/>
    </row>
    <row r="6190" spans="1:16" x14ac:dyDescent="0.25">
      <c r="A6190" t="s">
        <v>21</v>
      </c>
      <c r="B6190" t="s">
        <v>22</v>
      </c>
      <c r="C6190" t="s">
        <v>47</v>
      </c>
      <c r="D6190" t="s">
        <v>48</v>
      </c>
      <c r="E6190" t="s">
        <v>49</v>
      </c>
      <c r="F6190" t="s">
        <v>23</v>
      </c>
      <c r="G6190" t="s">
        <v>31</v>
      </c>
      <c r="H6190">
        <v>202003</v>
      </c>
      <c r="I6190">
        <v>105.0958</v>
      </c>
      <c r="J6190">
        <v>2020</v>
      </c>
      <c r="K6190">
        <v>3</v>
      </c>
      <c r="L6190">
        <v>16311</v>
      </c>
      <c r="M6190">
        <v>302109860</v>
      </c>
      <c r="N6190" s="7">
        <v>43971</v>
      </c>
      <c r="P6190" s="7"/>
    </row>
    <row r="6191" spans="1:16" x14ac:dyDescent="0.25">
      <c r="A6191" t="s">
        <v>1045</v>
      </c>
      <c r="B6191" t="s">
        <v>1054</v>
      </c>
      <c r="C6191" t="s">
        <v>1074</v>
      </c>
      <c r="D6191" t="s">
        <v>1071</v>
      </c>
      <c r="E6191" t="s">
        <v>1075</v>
      </c>
      <c r="F6191" t="s">
        <v>1073</v>
      </c>
      <c r="G6191" t="s">
        <v>42</v>
      </c>
      <c r="H6191">
        <v>202003</v>
      </c>
      <c r="I6191">
        <v>100.30110000000001</v>
      </c>
      <c r="J6191">
        <v>2020</v>
      </c>
      <c r="K6191">
        <v>3</v>
      </c>
      <c r="L6191">
        <v>16312</v>
      </c>
      <c r="M6191">
        <v>302108361</v>
      </c>
      <c r="N6191" s="7">
        <v>43989</v>
      </c>
      <c r="P6191" s="7"/>
    </row>
    <row r="6192" spans="1:16" x14ac:dyDescent="0.25">
      <c r="A6192" t="s">
        <v>21</v>
      </c>
      <c r="B6192" t="s">
        <v>22</v>
      </c>
      <c r="C6192" t="s">
        <v>54</v>
      </c>
      <c r="D6192" t="s">
        <v>55</v>
      </c>
      <c r="E6192" t="s">
        <v>56</v>
      </c>
      <c r="F6192" t="s">
        <v>23</v>
      </c>
      <c r="G6192" t="s">
        <v>31</v>
      </c>
      <c r="H6192">
        <v>202003</v>
      </c>
      <c r="I6192">
        <v>143.0471</v>
      </c>
      <c r="J6192">
        <v>2020</v>
      </c>
      <c r="K6192">
        <v>3</v>
      </c>
      <c r="L6192">
        <v>16313</v>
      </c>
      <c r="M6192">
        <v>302108545</v>
      </c>
      <c r="N6192" s="7">
        <v>44017</v>
      </c>
      <c r="P6192" s="7"/>
    </row>
    <row r="6193" spans="1:16" x14ac:dyDescent="0.25">
      <c r="A6193" t="s">
        <v>1045</v>
      </c>
      <c r="B6193" t="s">
        <v>1060</v>
      </c>
      <c r="C6193" t="s">
        <v>1064</v>
      </c>
      <c r="D6193" t="s">
        <v>1065</v>
      </c>
      <c r="E6193" t="s">
        <v>1066</v>
      </c>
      <c r="F6193" t="s">
        <v>1050</v>
      </c>
      <c r="G6193" t="s">
        <v>15</v>
      </c>
      <c r="H6193">
        <v>202003</v>
      </c>
      <c r="I6193">
        <v>516.3578</v>
      </c>
      <c r="J6193">
        <v>2020</v>
      </c>
      <c r="K6193">
        <v>3</v>
      </c>
      <c r="L6193">
        <v>16314</v>
      </c>
      <c r="M6193">
        <v>301810045</v>
      </c>
      <c r="N6193" s="7">
        <v>43949</v>
      </c>
      <c r="P6193" s="7"/>
    </row>
    <row r="6194" spans="1:16" x14ac:dyDescent="0.25">
      <c r="A6194" t="s">
        <v>21</v>
      </c>
      <c r="B6194" t="s">
        <v>22</v>
      </c>
      <c r="C6194" t="s">
        <v>54</v>
      </c>
      <c r="D6194" t="s">
        <v>55</v>
      </c>
      <c r="E6194" t="s">
        <v>56</v>
      </c>
      <c r="F6194" t="s">
        <v>23</v>
      </c>
      <c r="G6194" t="s">
        <v>27</v>
      </c>
      <c r="H6194">
        <v>202003</v>
      </c>
      <c r="I6194">
        <v>111.3391</v>
      </c>
      <c r="J6194">
        <v>2020</v>
      </c>
      <c r="K6194">
        <v>3</v>
      </c>
      <c r="L6194">
        <v>16315</v>
      </c>
      <c r="M6194">
        <v>302106927</v>
      </c>
      <c r="N6194" s="7">
        <v>44025</v>
      </c>
      <c r="P6194" s="7"/>
    </row>
    <row r="6195" spans="1:16" x14ac:dyDescent="0.25">
      <c r="A6195" t="s">
        <v>1028</v>
      </c>
      <c r="B6195" t="s">
        <v>1076</v>
      </c>
      <c r="C6195" t="s">
        <v>1077</v>
      </c>
      <c r="D6195" t="s">
        <v>1078</v>
      </c>
      <c r="E6195" t="s">
        <v>1079</v>
      </c>
      <c r="F6195" t="s">
        <v>1080</v>
      </c>
      <c r="G6195" t="s">
        <v>37</v>
      </c>
      <c r="H6195">
        <v>202003</v>
      </c>
      <c r="I6195">
        <v>161.78399999999999</v>
      </c>
      <c r="J6195">
        <v>2020</v>
      </c>
      <c r="K6195">
        <v>3</v>
      </c>
      <c r="L6195">
        <v>16316</v>
      </c>
      <c r="M6195">
        <v>302107030</v>
      </c>
      <c r="N6195" s="7">
        <v>43976</v>
      </c>
      <c r="P6195" s="7"/>
    </row>
    <row r="6196" spans="1:16" x14ac:dyDescent="0.25">
      <c r="A6196" t="s">
        <v>1045</v>
      </c>
      <c r="B6196" t="s">
        <v>1060</v>
      </c>
      <c r="C6196" t="s">
        <v>1061</v>
      </c>
      <c r="D6196" t="s">
        <v>1062</v>
      </c>
      <c r="E6196" t="s">
        <v>1063</v>
      </c>
      <c r="F6196" t="s">
        <v>1050</v>
      </c>
      <c r="G6196" t="s">
        <v>585</v>
      </c>
      <c r="H6196">
        <v>202003</v>
      </c>
      <c r="I6196">
        <v>399.35090000000002</v>
      </c>
      <c r="J6196">
        <v>2020</v>
      </c>
      <c r="K6196">
        <v>3</v>
      </c>
      <c r="L6196">
        <v>16317</v>
      </c>
      <c r="M6196">
        <v>302106430</v>
      </c>
      <c r="N6196" s="7">
        <v>43989</v>
      </c>
      <c r="P6196" s="7"/>
    </row>
    <row r="6197" spans="1:16" x14ac:dyDescent="0.25">
      <c r="A6197" t="s">
        <v>1045</v>
      </c>
      <c r="B6197" t="s">
        <v>1046</v>
      </c>
      <c r="C6197" t="s">
        <v>1047</v>
      </c>
      <c r="D6197" t="s">
        <v>1048</v>
      </c>
      <c r="E6197" t="s">
        <v>1049</v>
      </c>
      <c r="F6197" t="s">
        <v>1050</v>
      </c>
      <c r="G6197" t="s">
        <v>291</v>
      </c>
      <c r="H6197">
        <v>202003</v>
      </c>
      <c r="I6197">
        <v>285.52019999999999</v>
      </c>
      <c r="J6197">
        <v>2020</v>
      </c>
      <c r="K6197">
        <v>3</v>
      </c>
      <c r="L6197">
        <v>16318</v>
      </c>
      <c r="M6197">
        <v>302110261</v>
      </c>
      <c r="N6197" s="7">
        <v>43885</v>
      </c>
      <c r="P6197" s="7"/>
    </row>
    <row r="6198" spans="1:16" x14ac:dyDescent="0.25">
      <c r="A6198" t="s">
        <v>1045</v>
      </c>
      <c r="B6198" t="s">
        <v>1060</v>
      </c>
      <c r="C6198" t="s">
        <v>1064</v>
      </c>
      <c r="D6198" t="s">
        <v>1065</v>
      </c>
      <c r="E6198" t="s">
        <v>1066</v>
      </c>
      <c r="F6198" t="s">
        <v>1050</v>
      </c>
      <c r="G6198" t="s">
        <v>46</v>
      </c>
      <c r="H6198">
        <v>202003</v>
      </c>
      <c r="I6198">
        <v>604.27809999999999</v>
      </c>
      <c r="J6198">
        <v>2020</v>
      </c>
      <c r="K6198">
        <v>3</v>
      </c>
      <c r="L6198">
        <v>16319</v>
      </c>
      <c r="M6198">
        <v>301907710</v>
      </c>
      <c r="N6198" s="7">
        <v>44041</v>
      </c>
      <c r="P6198" s="7"/>
    </row>
    <row r="6199" spans="1:16" x14ac:dyDescent="0.25">
      <c r="A6199" t="s">
        <v>1028</v>
      </c>
      <c r="B6199" t="s">
        <v>1076</v>
      </c>
      <c r="C6199" t="s">
        <v>1077</v>
      </c>
      <c r="D6199" t="s">
        <v>1078</v>
      </c>
      <c r="E6199" t="s">
        <v>1079</v>
      </c>
      <c r="F6199" t="s">
        <v>1080</v>
      </c>
      <c r="G6199" t="s">
        <v>323</v>
      </c>
      <c r="H6199">
        <v>202003</v>
      </c>
      <c r="I6199">
        <v>189.26939999999999</v>
      </c>
      <c r="J6199">
        <v>2020</v>
      </c>
      <c r="K6199">
        <v>3</v>
      </c>
      <c r="L6199">
        <v>16320</v>
      </c>
      <c r="M6199">
        <v>302105695</v>
      </c>
      <c r="N6199" s="7">
        <v>43899</v>
      </c>
      <c r="P6199" s="7"/>
    </row>
    <row r="6200" spans="1:16" x14ac:dyDescent="0.25">
      <c r="A6200" t="s">
        <v>1045</v>
      </c>
      <c r="B6200" t="s">
        <v>1046</v>
      </c>
      <c r="C6200" t="s">
        <v>1047</v>
      </c>
      <c r="D6200" t="s">
        <v>1048</v>
      </c>
      <c r="E6200" t="s">
        <v>1049</v>
      </c>
      <c r="F6200" t="s">
        <v>1050</v>
      </c>
      <c r="G6200" t="s">
        <v>323</v>
      </c>
      <c r="H6200">
        <v>202003</v>
      </c>
      <c r="I6200">
        <v>226.6429</v>
      </c>
      <c r="J6200">
        <v>2020</v>
      </c>
      <c r="K6200">
        <v>3</v>
      </c>
      <c r="L6200">
        <v>16321</v>
      </c>
      <c r="M6200">
        <v>301806338</v>
      </c>
      <c r="N6200" s="7">
        <v>43970</v>
      </c>
      <c r="P6200" s="7"/>
    </row>
    <row r="6201" spans="1:16" x14ac:dyDescent="0.25">
      <c r="A6201" t="s">
        <v>1045</v>
      </c>
      <c r="B6201" t="s">
        <v>1046</v>
      </c>
      <c r="C6201" t="s">
        <v>1051</v>
      </c>
      <c r="D6201" t="s">
        <v>1052</v>
      </c>
      <c r="E6201" t="s">
        <v>1053</v>
      </c>
      <c r="F6201" t="s">
        <v>1050</v>
      </c>
      <c r="G6201" t="s">
        <v>42</v>
      </c>
      <c r="H6201">
        <v>202003</v>
      </c>
      <c r="I6201">
        <v>381.9384</v>
      </c>
      <c r="J6201">
        <v>2020</v>
      </c>
      <c r="K6201">
        <v>3</v>
      </c>
      <c r="L6201">
        <v>16322</v>
      </c>
      <c r="M6201">
        <v>302109678</v>
      </c>
      <c r="N6201" s="7">
        <v>44037</v>
      </c>
      <c r="P6201" s="7"/>
    </row>
    <row r="6202" spans="1:16" x14ac:dyDescent="0.25">
      <c r="A6202" t="s">
        <v>1028</v>
      </c>
      <c r="B6202" t="s">
        <v>1029</v>
      </c>
      <c r="C6202" t="s">
        <v>1030</v>
      </c>
      <c r="D6202" t="s">
        <v>1031</v>
      </c>
      <c r="E6202" t="s">
        <v>1032</v>
      </c>
      <c r="F6202" t="s">
        <v>1033</v>
      </c>
      <c r="G6202" t="s">
        <v>31</v>
      </c>
      <c r="H6202">
        <v>202003</v>
      </c>
      <c r="I6202">
        <v>336.32142859999999</v>
      </c>
      <c r="J6202">
        <v>2020</v>
      </c>
      <c r="K6202">
        <v>3</v>
      </c>
      <c r="L6202">
        <v>16323</v>
      </c>
      <c r="M6202">
        <v>302108647</v>
      </c>
      <c r="N6202" s="7">
        <v>43993</v>
      </c>
      <c r="P6202" s="7"/>
    </row>
    <row r="6203" spans="1:16" x14ac:dyDescent="0.25">
      <c r="A6203" t="s">
        <v>1045</v>
      </c>
      <c r="B6203" t="s">
        <v>1054</v>
      </c>
      <c r="C6203" t="s">
        <v>1058</v>
      </c>
      <c r="D6203" t="s">
        <v>1056</v>
      </c>
      <c r="E6203" t="s">
        <v>1059</v>
      </c>
      <c r="F6203" t="s">
        <v>1050</v>
      </c>
      <c r="G6203" t="s">
        <v>25</v>
      </c>
      <c r="H6203">
        <v>202003</v>
      </c>
      <c r="I6203">
        <v>174</v>
      </c>
      <c r="J6203">
        <v>2020</v>
      </c>
      <c r="K6203">
        <v>3</v>
      </c>
      <c r="L6203">
        <v>16324</v>
      </c>
      <c r="M6203">
        <v>303004318</v>
      </c>
      <c r="N6203" s="7">
        <v>43954</v>
      </c>
      <c r="P6203" s="7"/>
    </row>
    <row r="6204" spans="1:16" x14ac:dyDescent="0.25">
      <c r="A6204" t="s">
        <v>1045</v>
      </c>
      <c r="B6204" t="s">
        <v>1067</v>
      </c>
      <c r="C6204" t="s">
        <v>1068</v>
      </c>
      <c r="D6204" t="s">
        <v>1069</v>
      </c>
      <c r="E6204" t="s">
        <v>1070</v>
      </c>
      <c r="F6204" t="s">
        <v>1050</v>
      </c>
      <c r="G6204" t="s">
        <v>28</v>
      </c>
      <c r="H6204">
        <v>202003</v>
      </c>
      <c r="I6204">
        <v>83.8</v>
      </c>
      <c r="J6204">
        <v>2020</v>
      </c>
      <c r="K6204">
        <v>3</v>
      </c>
      <c r="L6204">
        <v>16325</v>
      </c>
      <c r="M6204">
        <v>302108922</v>
      </c>
      <c r="N6204" s="7">
        <v>43921</v>
      </c>
      <c r="P6204" s="7"/>
    </row>
    <row r="6205" spans="1:16" x14ac:dyDescent="0.25">
      <c r="A6205" t="s">
        <v>1045</v>
      </c>
      <c r="B6205" t="s">
        <v>1060</v>
      </c>
      <c r="C6205" t="s">
        <v>1061</v>
      </c>
      <c r="D6205" t="s">
        <v>1062</v>
      </c>
      <c r="E6205" t="s">
        <v>1063</v>
      </c>
      <c r="F6205" t="s">
        <v>1050</v>
      </c>
      <c r="G6205" t="s">
        <v>34</v>
      </c>
      <c r="H6205">
        <v>202003</v>
      </c>
      <c r="I6205">
        <v>557.69349999999997</v>
      </c>
      <c r="J6205">
        <v>2020</v>
      </c>
      <c r="K6205">
        <v>3</v>
      </c>
      <c r="L6205">
        <v>16326</v>
      </c>
      <c r="M6205">
        <v>301504987</v>
      </c>
      <c r="N6205" s="7">
        <v>44013</v>
      </c>
      <c r="P6205" s="7"/>
    </row>
    <row r="6206" spans="1:16" x14ac:dyDescent="0.25">
      <c r="A6206" t="s">
        <v>1037</v>
      </c>
      <c r="B6206" t="s">
        <v>1038</v>
      </c>
      <c r="C6206" t="s">
        <v>1042</v>
      </c>
      <c r="D6206" t="s">
        <v>1043</v>
      </c>
      <c r="E6206" t="s">
        <v>1044</v>
      </c>
      <c r="F6206" t="s">
        <v>1033</v>
      </c>
      <c r="G6206" t="s">
        <v>27</v>
      </c>
      <c r="H6206">
        <v>202003</v>
      </c>
      <c r="I6206">
        <v>326.43548399999997</v>
      </c>
      <c r="J6206">
        <v>2020</v>
      </c>
      <c r="K6206">
        <v>3</v>
      </c>
      <c r="L6206">
        <v>16327</v>
      </c>
      <c r="M6206">
        <v>302105715</v>
      </c>
      <c r="N6206" s="7">
        <v>44021</v>
      </c>
      <c r="P6206" s="7"/>
    </row>
    <row r="6207" spans="1:16" x14ac:dyDescent="0.25">
      <c r="A6207" t="s">
        <v>1028</v>
      </c>
      <c r="B6207" t="s">
        <v>1029</v>
      </c>
      <c r="C6207" t="s">
        <v>1030</v>
      </c>
      <c r="D6207" t="s">
        <v>1031</v>
      </c>
      <c r="E6207" t="s">
        <v>1032</v>
      </c>
      <c r="F6207" t="s">
        <v>1033</v>
      </c>
      <c r="G6207" t="s">
        <v>27</v>
      </c>
      <c r="H6207">
        <v>202003</v>
      </c>
      <c r="I6207">
        <v>269.86930000000001</v>
      </c>
      <c r="J6207">
        <v>2020</v>
      </c>
      <c r="K6207">
        <v>3</v>
      </c>
      <c r="L6207">
        <v>16328</v>
      </c>
      <c r="M6207">
        <v>302106309</v>
      </c>
      <c r="N6207" s="7">
        <v>44063</v>
      </c>
      <c r="P6207" s="7"/>
    </row>
    <row r="6208" spans="1:16" x14ac:dyDescent="0.25">
      <c r="A6208" t="s">
        <v>1045</v>
      </c>
      <c r="B6208" t="s">
        <v>1060</v>
      </c>
      <c r="C6208" t="s">
        <v>1061</v>
      </c>
      <c r="D6208" t="s">
        <v>1062</v>
      </c>
      <c r="E6208" t="s">
        <v>1063</v>
      </c>
      <c r="F6208" t="s">
        <v>1050</v>
      </c>
      <c r="G6208" t="s">
        <v>28</v>
      </c>
      <c r="H6208">
        <v>202003</v>
      </c>
      <c r="I6208">
        <v>606.42550000000006</v>
      </c>
      <c r="J6208">
        <v>2020</v>
      </c>
      <c r="K6208">
        <v>3</v>
      </c>
      <c r="L6208">
        <v>16329</v>
      </c>
      <c r="M6208">
        <v>303009503</v>
      </c>
      <c r="N6208" s="7">
        <v>43982</v>
      </c>
      <c r="P6208" s="7"/>
    </row>
    <row r="6209" spans="1:16" x14ac:dyDescent="0.25">
      <c r="A6209" t="s">
        <v>1028</v>
      </c>
      <c r="B6209" t="s">
        <v>1081</v>
      </c>
      <c r="C6209" t="s">
        <v>1082</v>
      </c>
      <c r="D6209" t="s">
        <v>1083</v>
      </c>
      <c r="E6209" t="s">
        <v>1084</v>
      </c>
      <c r="F6209" t="s">
        <v>1080</v>
      </c>
      <c r="G6209" t="s">
        <v>26</v>
      </c>
      <c r="H6209">
        <v>202003</v>
      </c>
      <c r="I6209">
        <v>375</v>
      </c>
      <c r="J6209">
        <v>2020</v>
      </c>
      <c r="K6209">
        <v>3</v>
      </c>
      <c r="L6209">
        <v>16330</v>
      </c>
      <c r="M6209">
        <v>303006146</v>
      </c>
      <c r="N6209" s="7">
        <v>44036</v>
      </c>
      <c r="P6209" s="7"/>
    </row>
    <row r="6210" spans="1:16" x14ac:dyDescent="0.25">
      <c r="A6210" t="s">
        <v>1037</v>
      </c>
      <c r="B6210" t="s">
        <v>1038</v>
      </c>
      <c r="C6210" t="s">
        <v>1039</v>
      </c>
      <c r="D6210" t="s">
        <v>1040</v>
      </c>
      <c r="E6210" t="s">
        <v>1041</v>
      </c>
      <c r="F6210" t="s">
        <v>1033</v>
      </c>
      <c r="G6210" t="s">
        <v>28</v>
      </c>
      <c r="H6210">
        <v>202003</v>
      </c>
      <c r="I6210">
        <v>442.8</v>
      </c>
      <c r="J6210">
        <v>2020</v>
      </c>
      <c r="K6210">
        <v>3</v>
      </c>
      <c r="L6210">
        <v>16331</v>
      </c>
      <c r="M6210">
        <v>303006535</v>
      </c>
      <c r="N6210" s="7">
        <v>43938</v>
      </c>
      <c r="P6210" s="7"/>
    </row>
    <row r="6211" spans="1:16" x14ac:dyDescent="0.25">
      <c r="A6211" t="s">
        <v>1045</v>
      </c>
      <c r="B6211" t="s">
        <v>1060</v>
      </c>
      <c r="C6211" t="s">
        <v>1064</v>
      </c>
      <c r="D6211" t="s">
        <v>1065</v>
      </c>
      <c r="E6211" t="s">
        <v>1066</v>
      </c>
      <c r="F6211" t="s">
        <v>1050</v>
      </c>
      <c r="G6211" t="s">
        <v>36</v>
      </c>
      <c r="H6211">
        <v>202003</v>
      </c>
      <c r="I6211">
        <v>640.30840000000001</v>
      </c>
      <c r="J6211">
        <v>2020</v>
      </c>
      <c r="K6211">
        <v>3</v>
      </c>
      <c r="L6211">
        <v>16332</v>
      </c>
      <c r="M6211">
        <v>302103322</v>
      </c>
      <c r="N6211" s="7">
        <v>44027</v>
      </c>
      <c r="P6211" s="7"/>
    </row>
    <row r="6212" spans="1:16" x14ac:dyDescent="0.25">
      <c r="A6212" t="s">
        <v>1028</v>
      </c>
      <c r="B6212" t="s">
        <v>1076</v>
      </c>
      <c r="C6212" t="s">
        <v>1077</v>
      </c>
      <c r="D6212" t="s">
        <v>1078</v>
      </c>
      <c r="E6212" t="s">
        <v>1079</v>
      </c>
      <c r="F6212" t="s">
        <v>1080</v>
      </c>
      <c r="G6212" t="s">
        <v>34</v>
      </c>
      <c r="H6212">
        <v>202003</v>
      </c>
      <c r="I6212">
        <v>226.77483330000001</v>
      </c>
      <c r="J6212">
        <v>2020</v>
      </c>
      <c r="K6212">
        <v>3</v>
      </c>
      <c r="L6212">
        <v>16333</v>
      </c>
      <c r="M6212">
        <v>301806851</v>
      </c>
      <c r="N6212" s="7">
        <v>44051</v>
      </c>
      <c r="P6212" s="7"/>
    </row>
    <row r="6213" spans="1:16" x14ac:dyDescent="0.25">
      <c r="A6213" t="s">
        <v>1028</v>
      </c>
      <c r="B6213" t="s">
        <v>1076</v>
      </c>
      <c r="C6213" t="s">
        <v>1077</v>
      </c>
      <c r="D6213" t="s">
        <v>1078</v>
      </c>
      <c r="E6213" t="s">
        <v>1079</v>
      </c>
      <c r="F6213" t="s">
        <v>1080</v>
      </c>
      <c r="G6213" t="s">
        <v>15</v>
      </c>
      <c r="H6213">
        <v>202003</v>
      </c>
      <c r="I6213">
        <v>183.29849999999999</v>
      </c>
      <c r="J6213">
        <v>2020</v>
      </c>
      <c r="K6213">
        <v>3</v>
      </c>
      <c r="L6213">
        <v>16334</v>
      </c>
      <c r="M6213">
        <v>301705019</v>
      </c>
      <c r="N6213" s="7">
        <v>44014</v>
      </c>
      <c r="P6213" s="7"/>
    </row>
    <row r="6214" spans="1:16" x14ac:dyDescent="0.25">
      <c r="A6214" t="s">
        <v>1045</v>
      </c>
      <c r="B6214" t="s">
        <v>1054</v>
      </c>
      <c r="C6214" t="s">
        <v>1058</v>
      </c>
      <c r="D6214" t="s">
        <v>1056</v>
      </c>
      <c r="E6214" t="s">
        <v>1059</v>
      </c>
      <c r="F6214" t="s">
        <v>1050</v>
      </c>
      <c r="G6214" t="s">
        <v>42</v>
      </c>
      <c r="H6214">
        <v>202003</v>
      </c>
      <c r="I6214">
        <v>164.98580000000001</v>
      </c>
      <c r="J6214">
        <v>2020</v>
      </c>
      <c r="K6214">
        <v>3</v>
      </c>
      <c r="L6214">
        <v>16335</v>
      </c>
      <c r="M6214">
        <v>303005080</v>
      </c>
      <c r="N6214" s="7">
        <v>43934</v>
      </c>
      <c r="P6214" s="7"/>
    </row>
    <row r="6215" spans="1:16" x14ac:dyDescent="0.25">
      <c r="A6215" t="s">
        <v>1045</v>
      </c>
      <c r="B6215" t="s">
        <v>1054</v>
      </c>
      <c r="C6215" t="s">
        <v>1058</v>
      </c>
      <c r="D6215" t="s">
        <v>1056</v>
      </c>
      <c r="E6215" t="s">
        <v>1059</v>
      </c>
      <c r="F6215" t="s">
        <v>1050</v>
      </c>
      <c r="G6215" t="s">
        <v>36</v>
      </c>
      <c r="H6215">
        <v>202003</v>
      </c>
      <c r="I6215">
        <v>147.57919999999999</v>
      </c>
      <c r="J6215">
        <v>2020</v>
      </c>
      <c r="K6215">
        <v>3</v>
      </c>
      <c r="L6215">
        <v>16336</v>
      </c>
      <c r="M6215">
        <v>302106216</v>
      </c>
      <c r="N6215" s="7">
        <v>43900</v>
      </c>
      <c r="P6215" s="7"/>
    </row>
    <row r="6216" spans="1:16" x14ac:dyDescent="0.25">
      <c r="A6216" t="s">
        <v>1045</v>
      </c>
      <c r="B6216" t="s">
        <v>1054</v>
      </c>
      <c r="C6216" t="s">
        <v>1058</v>
      </c>
      <c r="D6216" t="s">
        <v>1056</v>
      </c>
      <c r="E6216" t="s">
        <v>1059</v>
      </c>
      <c r="F6216" t="s">
        <v>1050</v>
      </c>
      <c r="G6216" t="s">
        <v>244</v>
      </c>
      <c r="H6216">
        <v>202003</v>
      </c>
      <c r="I6216">
        <v>253.97</v>
      </c>
      <c r="J6216">
        <v>2020</v>
      </c>
      <c r="K6216">
        <v>3</v>
      </c>
      <c r="L6216">
        <v>16337</v>
      </c>
      <c r="M6216">
        <v>302107235</v>
      </c>
      <c r="N6216" s="7">
        <v>43883</v>
      </c>
      <c r="P6216" s="7"/>
    </row>
    <row r="6217" spans="1:16" x14ac:dyDescent="0.25">
      <c r="A6217" t="s">
        <v>1037</v>
      </c>
      <c r="B6217" t="s">
        <v>1038</v>
      </c>
      <c r="C6217" t="s">
        <v>1039</v>
      </c>
      <c r="D6217" t="s">
        <v>1040</v>
      </c>
      <c r="E6217" t="s">
        <v>1041</v>
      </c>
      <c r="F6217" t="s">
        <v>1033</v>
      </c>
      <c r="G6217" t="s">
        <v>27</v>
      </c>
      <c r="H6217">
        <v>202003</v>
      </c>
      <c r="I6217">
        <v>502.522581</v>
      </c>
      <c r="J6217">
        <v>2020</v>
      </c>
      <c r="K6217">
        <v>3</v>
      </c>
      <c r="L6217">
        <v>16338</v>
      </c>
      <c r="M6217">
        <v>302105664</v>
      </c>
      <c r="N6217" s="7">
        <v>43941</v>
      </c>
      <c r="P6217" s="7"/>
    </row>
    <row r="6218" spans="1:16" x14ac:dyDescent="0.25">
      <c r="A6218" t="s">
        <v>1045</v>
      </c>
      <c r="B6218" t="s">
        <v>1067</v>
      </c>
      <c r="C6218" t="s">
        <v>1068</v>
      </c>
      <c r="D6218" t="s">
        <v>1069</v>
      </c>
      <c r="E6218" t="s">
        <v>1070</v>
      </c>
      <c r="F6218" t="s">
        <v>1050</v>
      </c>
      <c r="G6218" t="s">
        <v>27</v>
      </c>
      <c r="H6218">
        <v>202003</v>
      </c>
      <c r="I6218">
        <v>72.437600000000003</v>
      </c>
      <c r="J6218">
        <v>2020</v>
      </c>
      <c r="K6218">
        <v>3</v>
      </c>
      <c r="L6218">
        <v>16339</v>
      </c>
      <c r="M6218">
        <v>301900370</v>
      </c>
      <c r="N6218" s="7">
        <v>43916</v>
      </c>
      <c r="P6218" s="7"/>
    </row>
    <row r="6219" spans="1:16" x14ac:dyDescent="0.25">
      <c r="A6219" t="s">
        <v>1045</v>
      </c>
      <c r="B6219" t="s">
        <v>1054</v>
      </c>
      <c r="C6219" t="s">
        <v>1058</v>
      </c>
      <c r="D6219" t="s">
        <v>1056</v>
      </c>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    </c>
      <c r="J6219">
        <v>2020</v>
      </c>
      <c r="K6219">
        <v>3</v>
      </c>
      <c r="L6219">
        <v>16340</v>
      </c>
      <c r="M6219">
        <v>303006423</v>
      </c>
      <c r="N6219" s="7">
        <v>43924</v>
      </c>
      <c r="P6219" s="7"/>
    </row>
    <row r="6220" spans="1:16" x14ac:dyDescent="0.25">
      <c r="A6220" t="s">
        <v>1028</v>
      </c>
      <c r="B6220" t="s">
        <v>1029</v>
      </c>
      <c r="C6220" t="s">
        <v>1030</v>
      </c>
      <c r="D6220" t="s">
        <v>1031</v>
      </c>
      <c r="E6220" t="s">
        <v>1032</v>
      </c>
      <c r="F6220" t="s">
        <v>1033</v>
      </c>
      <c r="G6220" t="s">
        <v>34</v>
      </c>
      <c r="H6220">
        <v>202003</v>
      </c>
      <c r="I6220">
        <v>244</v>
      </c>
      <c r="J6220">
        <v>2020</v>
      </c>
      <c r="K6220">
        <v>3</v>
      </c>
      <c r="L6220">
        <v>16341</v>
      </c>
      <c r="M6220">
        <v>302106252</v>
      </c>
      <c r="N6220" s="7">
        <v>44017</v>
      </c>
      <c r="P6220" s="7"/>
    </row>
    <row r="6221" spans="1:16" x14ac:dyDescent="0.25">
      <c r="A6221" t="s">
        <v>1045</v>
      </c>
      <c r="B6221" t="s">
        <v>1046</v>
      </c>
      <c r="C6221" t="s">
        <v>1047</v>
      </c>
      <c r="D6221" t="s">
        <v>1048</v>
      </c>
      <c r="E6221" t="s">
        <v>1049</v>
      </c>
      <c r="F6221" t="s">
        <v>1050</v>
      </c>
      <c r="G6221" t="s">
        <v>29</v>
      </c>
      <c r="H6221">
        <v>202003</v>
      </c>
      <c r="I6221">
        <v>255.45160000000001</v>
      </c>
      <c r="J6221">
        <v>2020</v>
      </c>
      <c r="K6221">
        <v>3</v>
      </c>
      <c r="L6221">
        <v>16342</v>
      </c>
      <c r="M6221">
        <v>303006146</v>
      </c>
      <c r="N6221" s="7">
        <v>43929</v>
      </c>
      <c r="P6221" s="7"/>
    </row>
    <row r="6222" spans="1:16" x14ac:dyDescent="0.25">
      <c r="A6222" t="s">
        <v>1045</v>
      </c>
      <c r="B6222" t="s">
        <v>1054</v>
      </c>
      <c r="C6222" t="s">
        <v>1058</v>
      </c>
      <c r="D6222" t="s">
        <v>1056</v>
      </c>
      <c r="E6222" t="s">
        <v>1059</v>
      </c>
      <c r="F6222" t="s">
        <v>1050</v>
      </c>
      <c r="G6222" t="s">
        <v>11</v>
      </c>
      <c r="H6222">
        <v>202003</v>
      </c>
      <c r="I6222">
        <v>224.75810000000001</v>
      </c>
      <c r="J6222">
        <v>2020</v>
      </c>
      <c r="K6222">
        <v>3</v>
      </c>
      <c r="L6222">
        <v>16343</v>
      </c>
      <c r="M6222">
        <v>302105149</v>
      </c>
      <c r="N6222" s="7">
        <v>44009</v>
      </c>
      <c r="P6222" s="7"/>
    </row>
    <row r="6223" spans="1:16" x14ac:dyDescent="0.25">
      <c r="A6223" t="s">
        <v>1045</v>
      </c>
      <c r="B6223" t="s">
        <v>1054</v>
      </c>
      <c r="C6223" t="s">
        <v>1074</v>
      </c>
      <c r="D6223" t="s">
        <v>1071</v>
      </c>
      <c r="E6223" t="s">
        <v>1075</v>
      </c>
      <c r="F6223" t="s">
        <v>1073</v>
      </c>
      <c r="G6223" t="s">
        <v>53</v>
      </c>
      <c r="H6223">
        <v>202003</v>
      </c>
      <c r="I6223">
        <v>137.9</v>
      </c>
      <c r="J6223">
        <v>2020</v>
      </c>
      <c r="K6223">
        <v>3</v>
      </c>
      <c r="L6223">
        <v>16344</v>
      </c>
      <c r="M6223">
        <v>302108559</v>
      </c>
      <c r="N6223" s="7">
        <v>43929</v>
      </c>
      <c r="P6223" s="7"/>
    </row>
    <row r="6224" spans="1:16" x14ac:dyDescent="0.25">
      <c r="A6224" t="s">
        <v>1045</v>
      </c>
      <c r="B6224" t="s">
        <v>1054</v>
      </c>
      <c r="C6224" t="s">
        <v>1055</v>
      </c>
      <c r="D6224" t="s">
        <v>1056</v>
      </c>
      <c r="E6224" t="s">
        <v>1057</v>
      </c>
      <c r="F6224" t="s">
        <v>1050</v>
      </c>
      <c r="G6224" t="s">
        <v>27</v>
      </c>
      <c r="H6224">
        <v>202003</v>
      </c>
      <c r="I6224">
        <v>194.12020000000001</v>
      </c>
      <c r="J6224">
        <v>2020</v>
      </c>
      <c r="K6224">
        <v>3</v>
      </c>
      <c r="L6224">
        <v>16345</v>
      </c>
      <c r="M6224">
        <v>301806290</v>
      </c>
      <c r="N6224" s="7">
        <v>43941</v>
      </c>
      <c r="P6224" s="7"/>
    </row>
    <row r="6225" spans="1:16" x14ac:dyDescent="0.25">
      <c r="A6225" t="s">
        <v>1045</v>
      </c>
      <c r="B6225" t="s">
        <v>1046</v>
      </c>
      <c r="C6225" t="s">
        <v>1047</v>
      </c>
      <c r="D6225" t="s">
        <v>1048</v>
      </c>
      <c r="E6225" t="s">
        <v>1049</v>
      </c>
      <c r="F6225" t="s">
        <v>1050</v>
      </c>
      <c r="G6225" t="s">
        <v>31</v>
      </c>
      <c r="H6225">
        <v>202003</v>
      </c>
      <c r="I6225">
        <v>236.60290000000001</v>
      </c>
      <c r="J6225">
        <v>2020</v>
      </c>
      <c r="K6225">
        <v>3</v>
      </c>
      <c r="L6225">
        <v>16346</v>
      </c>
      <c r="M6225">
        <v>301806425</v>
      </c>
      <c r="N6225" s="7">
        <v>43919</v>
      </c>
      <c r="P6225" s="7"/>
    </row>
    <row r="6226" spans="1:16" x14ac:dyDescent="0.25">
      <c r="A6226" t="s">
        <v>1045</v>
      </c>
      <c r="B6226" t="s">
        <v>1046</v>
      </c>
      <c r="C6226" t="s">
        <v>1047</v>
      </c>
      <c r="D6226" t="s">
        <v>1048</v>
      </c>
      <c r="E6226" t="s">
        <v>1049</v>
      </c>
      <c r="F6226" t="s">
        <v>1050</v>
      </c>
      <c r="G6226" t="s">
        <v>605</v>
      </c>
      <c r="H6226">
        <v>202003</v>
      </c>
      <c r="I6226">
        <v>247.7242</v>
      </c>
      <c r="J6226">
        <v>2020</v>
      </c>
      <c r="K6226">
        <v>3</v>
      </c>
      <c r="L6226">
        <v>16347</v>
      </c>
      <c r="M6226">
        <v>302104666</v>
      </c>
      <c r="N6226" s="7">
        <v>43882</v>
      </c>
      <c r="P6226" s="7"/>
    </row>
    <row r="6227" spans="1:16" x14ac:dyDescent="0.25">
      <c r="A6227" t="s">
        <v>1045</v>
      </c>
      <c r="B6227" t="s">
        <v>1060</v>
      </c>
      <c r="C6227" t="s">
        <v>1064</v>
      </c>
      <c r="D6227" t="s">
        <v>1065</v>
      </c>
      <c r="E6227" t="s">
        <v>1066</v>
      </c>
      <c r="F6227" t="s">
        <v>1050</v>
      </c>
      <c r="G6227" t="s">
        <v>35</v>
      </c>
      <c r="H6227">
        <v>202003</v>
      </c>
      <c r="I6227">
        <v>428.39839999999998</v>
      </c>
      <c r="J6227">
        <v>2020</v>
      </c>
      <c r="K6227">
        <v>3</v>
      </c>
      <c r="L6227">
        <v>16348</v>
      </c>
      <c r="M6227">
        <v>302105212</v>
      </c>
      <c r="N6227" s="7">
        <v>44066</v>
      </c>
      <c r="P6227" s="7"/>
    </row>
    <row r="6228" spans="1:16" x14ac:dyDescent="0.25">
      <c r="A6228" t="s">
        <v>1045</v>
      </c>
      <c r="B6228" t="s">
        <v>1060</v>
      </c>
      <c r="C6228" t="s">
        <v>1061</v>
      </c>
      <c r="D6228" t="s">
        <v>1062</v>
      </c>
      <c r="E6228" t="s">
        <v>1063</v>
      </c>
      <c r="F6228" t="s">
        <v>1050</v>
      </c>
      <c r="G6228" t="s">
        <v>10</v>
      </c>
      <c r="H6228">
        <v>202003</v>
      </c>
      <c r="I6228">
        <v>593.13189999999997</v>
      </c>
      <c r="J6228">
        <v>2020</v>
      </c>
      <c r="K6228">
        <v>3</v>
      </c>
      <c r="L6228">
        <v>16349</v>
      </c>
      <c r="M6228">
        <v>301705574</v>
      </c>
      <c r="N6228" s="7">
        <v>43934</v>
      </c>
      <c r="P6228" s="7"/>
    </row>
    <row r="6229" spans="1:16" x14ac:dyDescent="0.25">
      <c r="A6229" t="s">
        <v>1045</v>
      </c>
      <c r="B6229" t="s">
        <v>1054</v>
      </c>
      <c r="C6229" t="s">
        <v>1058</v>
      </c>
      <c r="D6229" t="s">
        <v>1056</v>
      </c>
      <c r="E6229" t="s">
        <v>1059</v>
      </c>
      <c r="F6229" t="s">
        <v>1050</v>
      </c>
      <c r="G6229" t="s">
        <v>12</v>
      </c>
      <c r="H6229">
        <v>202003</v>
      </c>
      <c r="I6229">
        <v>243.21510000000001</v>
      </c>
      <c r="J6229">
        <v>2020</v>
      </c>
      <c r="K6229">
        <v>3</v>
      </c>
      <c r="L6229">
        <v>16350</v>
      </c>
      <c r="M6229">
        <v>302105148</v>
      </c>
      <c r="N6229" s="7">
        <v>43975</v>
      </c>
      <c r="P6229" s="7"/>
    </row>
    <row r="6230" spans="1:16" x14ac:dyDescent="0.25">
      <c r="A6230" t="s">
        <v>1045</v>
      </c>
      <c r="B6230" t="s">
        <v>1060</v>
      </c>
      <c r="C6230" t="s">
        <v>1064</v>
      </c>
      <c r="D6230" t="s">
        <v>1065</v>
      </c>
      <c r="E6230" t="s">
        <v>1066</v>
      </c>
      <c r="F6230" t="s">
        <v>1050</v>
      </c>
      <c r="G6230" t="s">
        <v>10</v>
      </c>
      <c r="H6230">
        <v>202003</v>
      </c>
      <c r="I6230">
        <v>632.53290000000004</v>
      </c>
      <c r="J6230">
        <v>2020</v>
      </c>
      <c r="K6230">
        <v>3</v>
      </c>
      <c r="L6230">
        <v>16351</v>
      </c>
      <c r="M6230">
        <v>302104932</v>
      </c>
      <c r="N6230" s="7">
        <v>43944</v>
      </c>
      <c r="P6230" s="7"/>
    </row>
    <row r="6231" spans="1:16" x14ac:dyDescent="0.25">
      <c r="A6231" t="s">
        <v>1045</v>
      </c>
      <c r="B6231" t="s">
        <v>1054</v>
      </c>
      <c r="C6231" t="s">
        <v>1074</v>
      </c>
      <c r="D6231" t="s">
        <v>1071</v>
      </c>
      <c r="E6231" t="s">
        <v>1075</v>
      </c>
      <c r="F6231" t="s">
        <v>1073</v>
      </c>
      <c r="G6231" t="s">
        <v>585</v>
      </c>
      <c r="H6231">
        <v>202003</v>
      </c>
      <c r="I6231">
        <v>122.4871</v>
      </c>
      <c r="J6231">
        <v>2020</v>
      </c>
      <c r="K6231">
        <v>3</v>
      </c>
      <c r="L6231">
        <v>16352</v>
      </c>
      <c r="M6231">
        <v>302107290</v>
      </c>
      <c r="N6231" s="7">
        <v>43985</v>
      </c>
      <c r="P6231" s="7"/>
    </row>
    <row r="6232" spans="1:16" x14ac:dyDescent="0.25">
      <c r="A6232" t="s">
        <v>1028</v>
      </c>
      <c r="B6232" t="s">
        <v>1076</v>
      </c>
      <c r="C6232" t="s">
        <v>1077</v>
      </c>
      <c r="D6232" t="s">
        <v>1078</v>
      </c>
      <c r="E6232" t="s">
        <v>1079</v>
      </c>
      <c r="F6232" t="s">
        <v>1080</v>
      </c>
      <c r="G6232" t="s">
        <v>349</v>
      </c>
      <c r="H6232">
        <v>202003</v>
      </c>
      <c r="I6232">
        <v>159.32259999999999</v>
      </c>
      <c r="J6232">
        <v>2020</v>
      </c>
      <c r="K6232">
        <v>3</v>
      </c>
      <c r="L6232">
        <v>16353</v>
      </c>
      <c r="M6232">
        <v>301604427</v>
      </c>
      <c r="N6232" s="7">
        <v>44045</v>
      </c>
      <c r="P6232" s="7"/>
    </row>
    <row r="6233" spans="1:16" x14ac:dyDescent="0.25">
      <c r="A6233" t="s">
        <v>1045</v>
      </c>
      <c r="B6233" t="s">
        <v>1046</v>
      </c>
      <c r="C6233" t="s">
        <v>1051</v>
      </c>
      <c r="D6233" t="s">
        <v>1052</v>
      </c>
      <c r="E6233" t="s">
        <v>1053</v>
      </c>
      <c r="F6233" t="s">
        <v>1050</v>
      </c>
      <c r="G6233" t="s">
        <v>605</v>
      </c>
      <c r="H6233">
        <v>202003</v>
      </c>
      <c r="I6233">
        <v>273.63159999999999</v>
      </c>
      <c r="J6233">
        <v>2020</v>
      </c>
      <c r="K6233">
        <v>3</v>
      </c>
      <c r="L6233">
        <v>16354</v>
      </c>
      <c r="M6233">
        <v>301906301</v>
      </c>
      <c r="N6233" s="7">
        <v>43902</v>
      </c>
      <c r="P6233" s="7"/>
    </row>
    <row r="6234" spans="1:16" x14ac:dyDescent="0.25">
      <c r="A6234" t="s">
        <v>1045</v>
      </c>
      <c r="B6234" t="s">
        <v>1060</v>
      </c>
      <c r="C6234" t="s">
        <v>1064</v>
      </c>
      <c r="D6234" t="s">
        <v>1065</v>
      </c>
      <c r="E6234" t="s">
        <v>1066</v>
      </c>
      <c r="F6234" t="s">
        <v>1050</v>
      </c>
      <c r="G6234" t="s">
        <v>27</v>
      </c>
      <c r="H6234">
        <v>202003</v>
      </c>
      <c r="I6234">
        <v>566.95870000000002</v>
      </c>
      <c r="J6234">
        <v>2020</v>
      </c>
      <c r="K6234">
        <v>3</v>
      </c>
      <c r="L6234">
        <v>16355</v>
      </c>
      <c r="M6234">
        <v>303004519</v>
      </c>
      <c r="N6234" s="7">
        <v>43977</v>
      </c>
      <c r="P6234" s="7"/>
    </row>
    <row r="6235" spans="1:16" x14ac:dyDescent="0.25">
      <c r="A6235" t="s">
        <v>1028</v>
      </c>
      <c r="B6235" t="s">
        <v>1029</v>
      </c>
      <c r="C6235" t="s">
        <v>1030</v>
      </c>
      <c r="D6235" t="s">
        <v>1031</v>
      </c>
      <c r="E6235" t="s">
        <v>1032</v>
      </c>
      <c r="F6235" t="s">
        <v>1033</v>
      </c>
      <c r="G6235" t="s">
        <v>35</v>
      </c>
      <c r="H6235">
        <v>202003</v>
      </c>
      <c r="I6235">
        <v>220</v>
      </c>
      <c r="J6235">
        <v>2020</v>
      </c>
      <c r="K6235">
        <v>3</v>
      </c>
      <c r="L6235">
        <v>16356</v>
      </c>
      <c r="M6235">
        <v>302106356</v>
      </c>
      <c r="N6235" s="7">
        <v>44010</v>
      </c>
      <c r="P6235" s="7"/>
    </row>
    <row r="6236" spans="1:16" x14ac:dyDescent="0.25">
      <c r="A6236" t="s">
        <v>1045</v>
      </c>
      <c r="B6236" t="s">
        <v>1046</v>
      </c>
      <c r="C6236" t="s">
        <v>1047</v>
      </c>
      <c r="D6236" t="s">
        <v>1048</v>
      </c>
      <c r="E6236" t="s">
        <v>1049</v>
      </c>
      <c r="F6236" t="s">
        <v>1050</v>
      </c>
      <c r="G6236" t="s">
        <v>30</v>
      </c>
      <c r="H6236">
        <v>202003</v>
      </c>
      <c r="I6236">
        <v>247.57480000000001</v>
      </c>
      <c r="J6236">
        <v>2020</v>
      </c>
      <c r="K6236">
        <v>3</v>
      </c>
      <c r="L6236">
        <v>16357</v>
      </c>
      <c r="M6236">
        <v>302105765</v>
      </c>
      <c r="N6236" s="7">
        <v>43913</v>
      </c>
      <c r="P6236" s="7"/>
    </row>
    <row r="6237" spans="1:16" x14ac:dyDescent="0.25">
      <c r="A6237" t="s">
        <v>1045</v>
      </c>
      <c r="B6237" t="s">
        <v>1060</v>
      </c>
      <c r="C6237" t="s">
        <v>1061</v>
      </c>
      <c r="D6237" t="s">
        <v>1062</v>
      </c>
      <c r="E6237" t="s">
        <v>1063</v>
      </c>
      <c r="F6237" t="s">
        <v>1050</v>
      </c>
      <c r="G6237" t="s">
        <v>24</v>
      </c>
      <c r="H6237">
        <v>202003</v>
      </c>
      <c r="I6237">
        <v>449.3338</v>
      </c>
      <c r="J6237">
        <v>2020</v>
      </c>
      <c r="K6237">
        <v>3</v>
      </c>
      <c r="L6237">
        <v>16358</v>
      </c>
      <c r="M6237">
        <v>303006921</v>
      </c>
      <c r="N6237" s="7">
        <v>43906</v>
      </c>
      <c r="P6237" s="7"/>
    </row>
    <row r="6238" spans="1:16" x14ac:dyDescent="0.25">
      <c r="A6238" t="s">
        <v>21</v>
      </c>
      <c r="B6238" t="s">
        <v>22</v>
      </c>
      <c r="C6238" t="s">
        <v>54</v>
      </c>
      <c r="D6238" t="s">
        <v>55</v>
      </c>
      <c r="E6238" t="s">
        <v>56</v>
      </c>
      <c r="F6238" t="s">
        <v>23</v>
      </c>
      <c r="G6238" t="s">
        <v>29</v>
      </c>
      <c r="H6238">
        <v>202003</v>
      </c>
      <c r="I6238">
        <v>63.55</v>
      </c>
      <c r="J6238">
        <v>2020</v>
      </c>
      <c r="K6238">
        <v>3</v>
      </c>
      <c r="L6238">
        <v>16359</v>
      </c>
      <c r="M6238">
        <v>302108613</v>
      </c>
      <c r="N6238" s="7">
        <v>43985</v>
      </c>
      <c r="P6238" s="7"/>
    </row>
    <row r="6239" spans="1:16" x14ac:dyDescent="0.25">
      <c r="A6239" t="s">
        <v>1045</v>
      </c>
      <c r="B6239" t="s">
        <v>1054</v>
      </c>
      <c r="C6239" t="s">
        <v>1074</v>
      </c>
      <c r="D6239" t="s">
        <v>1071</v>
      </c>
      <c r="E6239" t="s">
        <v>1075</v>
      </c>
      <c r="F6239" t="s">
        <v>1073</v>
      </c>
      <c r="G6239" t="s">
        <v>291</v>
      </c>
      <c r="H6239">
        <v>202003</v>
      </c>
      <c r="I6239">
        <v>171.34970000000001</v>
      </c>
      <c r="J6239">
        <v>2020</v>
      </c>
      <c r="K6239">
        <v>3</v>
      </c>
      <c r="L6239">
        <v>16360</v>
      </c>
      <c r="M6239">
        <v>302109232</v>
      </c>
      <c r="N6239" s="7">
        <v>44056</v>
      </c>
      <c r="P6239" s="7"/>
    </row>
    <row r="6240" spans="1:16" x14ac:dyDescent="0.25">
      <c r="A6240" t="s">
        <v>1028</v>
      </c>
      <c r="B6240" t="s">
        <v>1076</v>
      </c>
      <c r="C6240" t="s">
        <v>1077</v>
      </c>
      <c r="D6240" t="s">
        <v>1078</v>
      </c>
      <c r="E6240" t="s">
        <v>1079</v>
      </c>
      <c r="F6240" t="s">
        <v>1080</v>
      </c>
      <c r="G6240" t="s">
        <v>605</v>
      </c>
      <c r="H6240">
        <v>202003</v>
      </c>
      <c r="I6240">
        <v>180.11580000000001</v>
      </c>
      <c r="J6240">
        <v>2020</v>
      </c>
      <c r="K6240">
        <v>3</v>
      </c>
      <c r="L6240">
        <v>16361</v>
      </c>
      <c r="M6240">
        <v>302108285</v>
      </c>
      <c r="N6240" s="7">
        <v>43976</v>
      </c>
      <c r="P6240" s="7"/>
    </row>
    <row r="6241" spans="1:16" x14ac:dyDescent="0.25">
      <c r="A6241" t="s">
        <v>1028</v>
      </c>
      <c r="B6241" t="s">
        <v>1029</v>
      </c>
      <c r="C6241" t="s">
        <v>1034</v>
      </c>
      <c r="D6241" t="s">
        <v>1035</v>
      </c>
      <c r="E6241" t="s">
        <v>1036</v>
      </c>
      <c r="F6241" t="s">
        <v>1033</v>
      </c>
      <c r="G6241" t="s">
        <v>27</v>
      </c>
      <c r="H6241">
        <v>202003</v>
      </c>
      <c r="I6241">
        <v>193.3758</v>
      </c>
      <c r="J6241">
        <v>2020</v>
      </c>
      <c r="K6241">
        <v>3</v>
      </c>
      <c r="L6241">
        <v>16362</v>
      </c>
      <c r="M6241">
        <v>302109804</v>
      </c>
      <c r="N6241" s="7">
        <v>43938</v>
      </c>
      <c r="P6241" s="7"/>
    </row>
    <row r="6242" spans="1:16" x14ac:dyDescent="0.25">
      <c r="A6242" t="s">
        <v>1045</v>
      </c>
      <c r="B6242" t="s">
        <v>1046</v>
      </c>
      <c r="C6242" t="s">
        <v>1051</v>
      </c>
      <c r="D6242" t="s">
        <v>1052</v>
      </c>
      <c r="E6242" t="s">
        <v>1053</v>
      </c>
      <c r="F6242" t="s">
        <v>1050</v>
      </c>
      <c r="G6242" t="s">
        <v>31</v>
      </c>
      <c r="H6242">
        <v>202003</v>
      </c>
      <c r="I6242">
        <v>426.22059999999999</v>
      </c>
      <c r="J6242">
        <v>2020</v>
      </c>
      <c r="K6242">
        <v>3</v>
      </c>
      <c r="L6242">
        <v>16363</v>
      </c>
      <c r="M6242">
        <v>301705696</v>
      </c>
      <c r="N6242" s="7">
        <v>44023</v>
      </c>
      <c r="P6242" s="7"/>
    </row>
    <row r="6243" spans="1:16" x14ac:dyDescent="0.25">
      <c r="A6243" t="s">
        <v>1045</v>
      </c>
      <c r="B6243" t="s">
        <v>1054</v>
      </c>
      <c r="C6243" t="s">
        <v>1074</v>
      </c>
      <c r="D6243" t="s">
        <v>1071</v>
      </c>
      <c r="E6243" t="s">
        <v>1075</v>
      </c>
      <c r="F6243" t="s">
        <v>1073</v>
      </c>
      <c r="G6243" t="s">
        <v>31</v>
      </c>
      <c r="H6243">
        <v>202003</v>
      </c>
      <c r="I6243">
        <v>190.0181</v>
      </c>
      <c r="J6243">
        <v>2020</v>
      </c>
      <c r="K6243">
        <v>3</v>
      </c>
      <c r="L6243">
        <v>16364</v>
      </c>
      <c r="M6243">
        <v>302105669</v>
      </c>
      <c r="N6243" s="7">
        <v>44004</v>
      </c>
      <c r="P6243" s="7"/>
    </row>
    <row r="6244" spans="1:16" x14ac:dyDescent="0.25">
      <c r="A6244" t="s">
        <v>1028</v>
      </c>
      <c r="B6244" t="s">
        <v>1076</v>
      </c>
      <c r="C6244" t="s">
        <v>1077</v>
      </c>
      <c r="D6244" t="s">
        <v>1078</v>
      </c>
      <c r="E6244" t="s">
        <v>1079</v>
      </c>
      <c r="F6244" t="s">
        <v>1080</v>
      </c>
      <c r="G6244" t="s">
        <v>31</v>
      </c>
      <c r="H6244">
        <v>202003</v>
      </c>
      <c r="I6244">
        <v>195.68392729999999</v>
      </c>
      <c r="J6244">
        <v>2020</v>
      </c>
      <c r="K6244">
        <v>3</v>
      </c>
      <c r="L6244">
        <v>16365</v>
      </c>
      <c r="M6244">
        <v>302106251</v>
      </c>
      <c r="N6244" s="7">
        <v>43987</v>
      </c>
      <c r="P6244" s="7"/>
    </row>
    <row r="6245" spans="1:16" x14ac:dyDescent="0.25">
      <c r="A6245" t="s">
        <v>1045</v>
      </c>
      <c r="B6245" t="s">
        <v>1060</v>
      </c>
      <c r="C6245" t="s">
        <v>1061</v>
      </c>
      <c r="D6245" t="s">
        <v>1062</v>
      </c>
      <c r="E6245" t="s">
        <v>1063</v>
      </c>
      <c r="F6245" t="s">
        <v>1050</v>
      </c>
      <c r="G6245" t="s">
        <v>32</v>
      </c>
      <c r="H6245">
        <v>202003</v>
      </c>
      <c r="I6245">
        <v>674.49959999999999</v>
      </c>
      <c r="J6245">
        <v>2020</v>
      </c>
      <c r="K6245">
        <v>3</v>
      </c>
      <c r="L6245">
        <v>16366</v>
      </c>
      <c r="M6245">
        <v>301605405</v>
      </c>
      <c r="N6245" s="7">
        <v>43929</v>
      </c>
      <c r="P6245" s="7"/>
    </row>
    <row r="6246" spans="1:16" x14ac:dyDescent="0.25">
      <c r="A6246" t="s">
        <v>1028</v>
      </c>
      <c r="B6246" t="s">
        <v>1029</v>
      </c>
      <c r="C6246" t="s">
        <v>1030</v>
      </c>
      <c r="D6246" t="s">
        <v>1031</v>
      </c>
      <c r="E6246" t="s">
        <v>1032</v>
      </c>
      <c r="F6246" t="s">
        <v>1033</v>
      </c>
      <c r="G6246" t="s">
        <v>10</v>
      </c>
      <c r="H6246">
        <v>202003</v>
      </c>
      <c r="I6246">
        <v>216.20124999999999</v>
      </c>
      <c r="J6246">
        <v>2020</v>
      </c>
      <c r="K6246">
        <v>3</v>
      </c>
      <c r="L6246">
        <v>16367</v>
      </c>
      <c r="M6246">
        <v>302108906</v>
      </c>
      <c r="N6246" s="7">
        <v>43893</v>
      </c>
      <c r="P6246" s="7"/>
    </row>
    <row r="6247" spans="1:16" x14ac:dyDescent="0.25">
      <c r="A6247" t="s">
        <v>1045</v>
      </c>
      <c r="B6247" t="s">
        <v>1046</v>
      </c>
      <c r="C6247" t="s">
        <v>1047</v>
      </c>
      <c r="D6247" t="s">
        <v>1048</v>
      </c>
      <c r="E6247" t="s">
        <v>1049</v>
      </c>
      <c r="F6247" t="s">
        <v>1050</v>
      </c>
      <c r="G6247" t="s">
        <v>609</v>
      </c>
      <c r="H6247">
        <v>202003</v>
      </c>
      <c r="I6247">
        <v>279.95420000000001</v>
      </c>
      <c r="J6247">
        <v>2020</v>
      </c>
      <c r="K6247">
        <v>3</v>
      </c>
      <c r="L6247">
        <v>16368</v>
      </c>
      <c r="M6247">
        <v>301905506</v>
      </c>
      <c r="N6247" s="7">
        <v>43884</v>
      </c>
      <c r="P6247" s="7"/>
    </row>
    <row r="6248" spans="1:16" x14ac:dyDescent="0.25">
      <c r="A6248" t="s">
        <v>1045</v>
      </c>
      <c r="B6248" t="s">
        <v>1046</v>
      </c>
      <c r="C6248" t="s">
        <v>1047</v>
      </c>
      <c r="D6248" t="s">
        <v>1048</v>
      </c>
      <c r="E6248" t="s">
        <v>1049</v>
      </c>
      <c r="F6248" t="s">
        <v>1050</v>
      </c>
      <c r="G6248" t="s">
        <v>319</v>
      </c>
      <c r="H6248">
        <v>202003</v>
      </c>
      <c r="I6248">
        <v>197.25810000000001</v>
      </c>
      <c r="J6248">
        <v>2020</v>
      </c>
      <c r="K6248">
        <v>3</v>
      </c>
      <c r="L6248">
        <v>16369</v>
      </c>
      <c r="M6248">
        <v>302108924</v>
      </c>
      <c r="N6248" s="7">
        <v>43944</v>
      </c>
      <c r="P6248" s="7"/>
    </row>
    <row r="6249" spans="1:16" x14ac:dyDescent="0.25">
      <c r="A6249" t="s">
        <v>1028</v>
      </c>
      <c r="B6249" t="s">
        <v>1076</v>
      </c>
      <c r="C6249" t="s">
        <v>1077</v>
      </c>
      <c r="D6249" t="s">
        <v>1078</v>
      </c>
      <c r="E6249" t="s">
        <v>1079</v>
      </c>
      <c r="F6249" t="s">
        <v>1080</v>
      </c>
      <c r="G6249" t="s">
        <v>46</v>
      </c>
      <c r="H6249">
        <v>202003</v>
      </c>
      <c r="I6249">
        <v>171.85363749999999</v>
      </c>
      <c r="J6249">
        <v>2020</v>
      </c>
      <c r="K6249">
        <v>3</v>
      </c>
      <c r="L6249">
        <v>16370</v>
      </c>
      <c r="M6249">
        <v>302107411</v>
      </c>
      <c r="N6249" s="7">
        <v>43885</v>
      </c>
      <c r="P6249" s="7"/>
    </row>
    <row r="6250" spans="1:16" x14ac:dyDescent="0.25">
      <c r="A6250" t="s">
        <v>1045</v>
      </c>
      <c r="B6250" t="s">
        <v>1046</v>
      </c>
      <c r="C6250" t="s">
        <v>1047</v>
      </c>
      <c r="D6250" t="s">
        <v>1048</v>
      </c>
      <c r="E6250" t="s">
        <v>1049</v>
      </c>
      <c r="F6250" t="s">
        <v>1050</v>
      </c>
      <c r="G6250" t="s">
        <v>42</v>
      </c>
      <c r="H6250">
        <v>202003</v>
      </c>
      <c r="I6250">
        <v>287.4649</v>
      </c>
      <c r="J6250">
        <v>2020</v>
      </c>
      <c r="K6250">
        <v>3</v>
      </c>
      <c r="L6250">
        <v>16371</v>
      </c>
      <c r="M6250">
        <v>301906293</v>
      </c>
      <c r="N6250" s="7">
        <v>43907</v>
      </c>
      <c r="P6250" s="7"/>
    </row>
    <row r="6251" spans="1:16" x14ac:dyDescent="0.25">
      <c r="A6251" t="s">
        <v>1045</v>
      </c>
      <c r="B6251" t="s">
        <v>1060</v>
      </c>
      <c r="C6251" t="s">
        <v>1064</v>
      </c>
      <c r="D6251" t="s">
        <v>1065</v>
      </c>
      <c r="E6251" t="s">
        <v>1066</v>
      </c>
      <c r="F6251" t="s">
        <v>1050</v>
      </c>
      <c r="G6251" t="s">
        <v>24</v>
      </c>
      <c r="H6251">
        <v>202003</v>
      </c>
      <c r="I6251">
        <v>533.03930000000003</v>
      </c>
      <c r="J6251">
        <v>2020</v>
      </c>
      <c r="K6251">
        <v>3</v>
      </c>
      <c r="L6251">
        <v>16372</v>
      </c>
      <c r="M6251">
        <v>301809526</v>
      </c>
      <c r="N6251" s="7">
        <v>43965</v>
      </c>
      <c r="P6251" s="7"/>
    </row>
    <row r="6252" spans="1:16" x14ac:dyDescent="0.25">
      <c r="A6252" t="s">
        <v>1045</v>
      </c>
      <c r="B6252" t="s">
        <v>1060</v>
      </c>
      <c r="C6252" t="s">
        <v>1061</v>
      </c>
      <c r="D6252" t="s">
        <v>1062</v>
      </c>
      <c r="E6252" t="s">
        <v>1063</v>
      </c>
      <c r="F6252" t="s">
        <v>1050</v>
      </c>
      <c r="G6252" t="s">
        <v>53</v>
      </c>
      <c r="H6252">
        <v>202003</v>
      </c>
      <c r="I6252">
        <v>519.50319999999999</v>
      </c>
      <c r="J6252">
        <v>2020</v>
      </c>
      <c r="K6252">
        <v>3</v>
      </c>
      <c r="L6252">
        <v>16373</v>
      </c>
      <c r="M6252">
        <v>303004450</v>
      </c>
      <c r="N6252" s="7">
        <v>44002</v>
      </c>
      <c r="P6252" s="7"/>
    </row>
    <row r="6253" spans="1:16" x14ac:dyDescent="0.25">
      <c r="A6253" t="s">
        <v>41</v>
      </c>
      <c r="B6253" t="s">
        <v>22</v>
      </c>
      <c r="C6253" t="s">
        <v>57</v>
      </c>
      <c r="D6253" t="s">
        <v>58</v>
      </c>
      <c r="E6253" t="s">
        <v>59</v>
      </c>
      <c r="F6253" t="s">
        <v>23</v>
      </c>
      <c r="G6253" t="s">
        <v>27</v>
      </c>
      <c r="H6253">
        <v>202003</v>
      </c>
      <c r="I6253">
        <v>166.0283</v>
      </c>
      <c r="J6253">
        <v>2020</v>
      </c>
      <c r="K6253">
        <v>3</v>
      </c>
      <c r="L6253">
        <v>16374</v>
      </c>
      <c r="M6253">
        <v>302112345</v>
      </c>
      <c r="N6253" s="7">
        <v>43889</v>
      </c>
      <c r="P6253" s="7"/>
    </row>
    <row r="6254" spans="1:16" x14ac:dyDescent="0.25">
      <c r="A6254" t="s">
        <v>1045</v>
      </c>
      <c r="B6254" t="s">
        <v>1054</v>
      </c>
      <c r="C6254" t="s">
        <v>1074</v>
      </c>
      <c r="D6254" t="s">
        <v>1071</v>
      </c>
      <c r="E6254" t="s">
        <v>1075</v>
      </c>
      <c r="F6254" t="s">
        <v>1073</v>
      </c>
      <c r="G6254" t="s">
        <v>319</v>
      </c>
      <c r="H6254">
        <v>202003</v>
      </c>
      <c r="I6254">
        <v>120.1045</v>
      </c>
      <c r="J6254">
        <v>2020</v>
      </c>
      <c r="K6254">
        <v>3</v>
      </c>
      <c r="L6254">
        <v>16375</v>
      </c>
      <c r="M6254">
        <v>302109852</v>
      </c>
      <c r="N6254" s="7">
        <v>43884</v>
      </c>
      <c r="P6254" s="7"/>
    </row>
    <row r="6255" spans="1:16" x14ac:dyDescent="0.25">
      <c r="A6255" t="s">
        <v>1045</v>
      </c>
      <c r="B6255" t="s">
        <v>1046</v>
      </c>
      <c r="C6255" t="s">
        <v>1051</v>
      </c>
      <c r="D6255" t="s">
        <v>1052</v>
      </c>
      <c r="E6255" t="s">
        <v>1053</v>
      </c>
      <c r="F6255" t="s">
        <v>1050</v>
      </c>
      <c r="G6255" t="s">
        <v>28</v>
      </c>
      <c r="H6255">
        <v>202003</v>
      </c>
      <c r="I6255">
        <v>333.7226</v>
      </c>
      <c r="J6255">
        <v>2020</v>
      </c>
      <c r="K6255">
        <v>3</v>
      </c>
      <c r="L6255">
        <v>16376</v>
      </c>
      <c r="M6255">
        <v>302107874</v>
      </c>
      <c r="N6255" s="7">
        <v>43959</v>
      </c>
      <c r="P6255" s="7"/>
    </row>
    <row r="6256" spans="1:16" x14ac:dyDescent="0.25">
      <c r="A6256" t="s">
        <v>1045</v>
      </c>
      <c r="B6256" t="s">
        <v>1054</v>
      </c>
      <c r="C6256" t="s">
        <v>1074</v>
      </c>
      <c r="D6256" t="s">
        <v>1071</v>
      </c>
      <c r="E6256" t="s">
        <v>1075</v>
      </c>
      <c r="F6256" t="s">
        <v>1073</v>
      </c>
      <c r="G6256" t="s">
        <v>36</v>
      </c>
      <c r="H6256">
        <v>202003</v>
      </c>
      <c r="I6256">
        <v>135.99469999999999</v>
      </c>
      <c r="J6256">
        <v>2020</v>
      </c>
      <c r="K6256">
        <v>3</v>
      </c>
      <c r="L6256">
        <v>16377</v>
      </c>
      <c r="M6256">
        <v>301900370</v>
      </c>
      <c r="N6256" s="7">
        <v>43903</v>
      </c>
      <c r="P6256" s="7"/>
    </row>
    <row r="6257" spans="1:16" x14ac:dyDescent="0.25">
      <c r="A6257" t="s">
        <v>1045</v>
      </c>
      <c r="B6257" t="s">
        <v>1046</v>
      </c>
      <c r="C6257" t="s">
        <v>1051</v>
      </c>
      <c r="D6257" t="s">
        <v>1052</v>
      </c>
      <c r="E6257" t="s">
        <v>1053</v>
      </c>
      <c r="F6257" t="s">
        <v>1050</v>
      </c>
      <c r="G6257" t="s">
        <v>30</v>
      </c>
      <c r="H6257">
        <v>202003</v>
      </c>
      <c r="I6257">
        <v>337.82260000000002</v>
      </c>
      <c r="J6257">
        <v>2020</v>
      </c>
      <c r="K6257">
        <v>3</v>
      </c>
      <c r="L6257">
        <v>16378</v>
      </c>
      <c r="M6257">
        <v>301705304</v>
      </c>
      <c r="N6257" s="7">
        <v>44018</v>
      </c>
      <c r="P6257" s="7"/>
    </row>
    <row r="6258" spans="1:16" x14ac:dyDescent="0.25">
      <c r="A6258" t="s">
        <v>1045</v>
      </c>
      <c r="B6258" t="s">
        <v>1046</v>
      </c>
      <c r="C6258" t="s">
        <v>1051</v>
      </c>
      <c r="D6258" t="s">
        <v>1052</v>
      </c>
      <c r="E6258" t="s">
        <v>1053</v>
      </c>
      <c r="F6258" t="s">
        <v>1050</v>
      </c>
      <c r="G6258" t="s">
        <v>27</v>
      </c>
      <c r="H6258">
        <v>202003</v>
      </c>
      <c r="I6258">
        <v>365.14249999999998</v>
      </c>
      <c r="J6258">
        <v>2020</v>
      </c>
      <c r="K6258">
        <v>3</v>
      </c>
      <c r="L6258">
        <v>16379</v>
      </c>
      <c r="M6258">
        <v>302106356</v>
      </c>
      <c r="N6258" s="7">
        <v>43961</v>
      </c>
      <c r="P6258" s="7"/>
    </row>
    <row r="6259" spans="1:16" x14ac:dyDescent="0.25">
      <c r="A6259" t="s">
        <v>21</v>
      </c>
      <c r="B6259" t="s">
        <v>22</v>
      </c>
      <c r="C6259" t="s">
        <v>54</v>
      </c>
      <c r="D6259" t="s">
        <v>55</v>
      </c>
      <c r="E6259" t="s">
        <v>56</v>
      </c>
      <c r="F6259" t="s">
        <v>23</v>
      </c>
      <c r="G6259" t="s">
        <v>10</v>
      </c>
      <c r="H6259">
        <v>202003</v>
      </c>
      <c r="I6259">
        <v>84.742500000000007</v>
      </c>
      <c r="J6259">
        <v>2020</v>
      </c>
      <c r="K6259">
        <v>3</v>
      </c>
      <c r="L6259">
        <v>16380</v>
      </c>
      <c r="M6259">
        <v>302108612</v>
      </c>
      <c r="N6259" s="7">
        <v>43887</v>
      </c>
      <c r="P6259" s="7"/>
    </row>
    <row r="6260" spans="1:16" x14ac:dyDescent="0.25">
      <c r="A6260" t="s">
        <v>1028</v>
      </c>
      <c r="B6260" t="s">
        <v>1076</v>
      </c>
      <c r="C6260" t="s">
        <v>1077</v>
      </c>
      <c r="D6260" t="s">
        <v>1078</v>
      </c>
      <c r="E6260" t="s">
        <v>1079</v>
      </c>
      <c r="F6260" t="s">
        <v>1080</v>
      </c>
      <c r="G6260" t="s">
        <v>35</v>
      </c>
      <c r="H6260">
        <v>202003</v>
      </c>
      <c r="I6260">
        <v>185</v>
      </c>
      <c r="J6260">
        <v>2020</v>
      </c>
      <c r="K6260">
        <v>3</v>
      </c>
      <c r="L6260">
        <v>16381</v>
      </c>
      <c r="M6260">
        <v>302108129</v>
      </c>
      <c r="N6260" s="7">
        <v>44049</v>
      </c>
      <c r="P6260" s="7"/>
    </row>
    <row r="6261" spans="1:16" x14ac:dyDescent="0.25">
      <c r="A6261" t="s">
        <v>1045</v>
      </c>
      <c r="B6261" t="s">
        <v>1054</v>
      </c>
      <c r="C6261" t="s">
        <v>1074</v>
      </c>
      <c r="D6261" t="s">
        <v>1071</v>
      </c>
      <c r="E6261" t="s">
        <v>1075</v>
      </c>
      <c r="F6261" t="s">
        <v>1073</v>
      </c>
      <c r="G6261" t="s">
        <v>25</v>
      </c>
      <c r="H6261">
        <v>202003</v>
      </c>
      <c r="I6261">
        <v>144.06450000000001</v>
      </c>
      <c r="J6261">
        <v>2020</v>
      </c>
      <c r="K6261">
        <v>3</v>
      </c>
      <c r="L6261">
        <v>16382</v>
      </c>
      <c r="M6261">
        <v>302105269</v>
      </c>
      <c r="N6261" s="7">
        <v>43908</v>
      </c>
      <c r="P6261" s="7"/>
    </row>
    <row r="6262" spans="1:16" x14ac:dyDescent="0.25">
      <c r="A6262" t="s">
        <v>1045</v>
      </c>
      <c r="B6262" t="s">
        <v>1054</v>
      </c>
      <c r="C6262" t="s">
        <v>1058</v>
      </c>
      <c r="D6262" t="s">
        <v>1056</v>
      </c>
      <c r="E6262" t="s">
        <v>1059</v>
      </c>
      <c r="F6262" t="s">
        <v>1050</v>
      </c>
      <c r="G6262" t="s">
        <v>33</v>
      </c>
      <c r="H6262">
        <v>202003</v>
      </c>
      <c r="I6262">
        <v>231.12899999999999</v>
      </c>
      <c r="J6262">
        <v>2020</v>
      </c>
      <c r="K6262">
        <v>3</v>
      </c>
      <c r="L6262">
        <v>16383</v>
      </c>
      <c r="M6262">
        <v>302105765</v>
      </c>
      <c r="N6262" s="7">
        <v>44023</v>
      </c>
      <c r="P6262" s="7"/>
    </row>
    <row r="6263" spans="1:16" x14ac:dyDescent="0.25">
      <c r="A6263" t="s">
        <v>1045</v>
      </c>
      <c r="B6263" t="s">
        <v>1046</v>
      </c>
      <c r="C6263" t="s">
        <v>1047</v>
      </c>
      <c r="D6263" t="s">
        <v>1048</v>
      </c>
      <c r="E6263" t="s">
        <v>1049</v>
      </c>
      <c r="F6263" t="s">
        <v>1050</v>
      </c>
      <c r="G6263" t="s">
        <v>35</v>
      </c>
      <c r="H6263">
        <v>202003</v>
      </c>
      <c r="I6263">
        <v>201.15</v>
      </c>
      <c r="J6263">
        <v>2020</v>
      </c>
      <c r="K6263">
        <v>3</v>
      </c>
      <c r="L6263">
        <v>16384</v>
      </c>
      <c r="M6263">
        <v>302107235</v>
      </c>
      <c r="N6263" s="7">
        <v>43952</v>
      </c>
      <c r="P6263" s="7"/>
    </row>
    <row r="6264" spans="1:16" x14ac:dyDescent="0.25">
      <c r="A6264" t="s">
        <v>1045</v>
      </c>
      <c r="B6264" t="s">
        <v>1054</v>
      </c>
      <c r="C6264" t="s">
        <v>1055</v>
      </c>
      <c r="D6264" t="s">
        <v>1071</v>
      </c>
      <c r="E6264" t="s">
        <v>1072</v>
      </c>
      <c r="F6264" t="s">
        <v>1073</v>
      </c>
      <c r="G6264" t="s">
        <v>27</v>
      </c>
      <c r="H6264">
        <v>202003</v>
      </c>
      <c r="I6264">
        <v>140.46379999999999</v>
      </c>
      <c r="J6264">
        <v>2020</v>
      </c>
      <c r="K6264">
        <v>3</v>
      </c>
      <c r="L6264">
        <v>16385</v>
      </c>
      <c r="M6264">
        <v>302109237</v>
      </c>
      <c r="N6264" s="7">
        <v>44051</v>
      </c>
      <c r="P6264" s="7"/>
    </row>
    <row r="6265" spans="1:16" x14ac:dyDescent="0.25">
      <c r="A6265" t="s">
        <v>1045</v>
      </c>
      <c r="B6265" t="s">
        <v>1046</v>
      </c>
      <c r="C6265" t="s">
        <v>1047</v>
      </c>
      <c r="D6265" t="s">
        <v>1048</v>
      </c>
      <c r="E6265" t="s">
        <v>1049</v>
      </c>
      <c r="F6265" t="s">
        <v>1050</v>
      </c>
      <c r="G6265" t="s">
        <v>12</v>
      </c>
      <c r="H6265">
        <v>202003</v>
      </c>
      <c r="I6265">
        <v>368.16199999999998</v>
      </c>
      <c r="J6265">
        <v>2020</v>
      </c>
      <c r="K6265">
        <v>3</v>
      </c>
      <c r="L6265">
        <v>16386</v>
      </c>
      <c r="M6265">
        <v>301907928</v>
      </c>
      <c r="N6265" s="7">
        <v>43981</v>
      </c>
      <c r="P6265" s="7"/>
    </row>
    <row r="6266" spans="1:16" x14ac:dyDescent="0.25">
      <c r="A6266" t="s">
        <v>1045</v>
      </c>
      <c r="B6266" t="s">
        <v>1054</v>
      </c>
      <c r="C6266" t="s">
        <v>1058</v>
      </c>
      <c r="D6266" t="s">
        <v>1056</v>
      </c>
      <c r="E6266" t="s">
        <v>1059</v>
      </c>
      <c r="F6266" t="s">
        <v>1050</v>
      </c>
      <c r="G6266" t="s">
        <v>349</v>
      </c>
      <c r="H6266">
        <v>202003</v>
      </c>
      <c r="I6266">
        <v>306.4384</v>
      </c>
      <c r="J6266">
        <v>2020</v>
      </c>
      <c r="K6266">
        <v>3</v>
      </c>
      <c r="L6266">
        <v>16387</v>
      </c>
      <c r="M6266">
        <v>303006146</v>
      </c>
      <c r="N6266" s="7">
        <v>43922</v>
      </c>
      <c r="P6266" s="7"/>
    </row>
    <row r="6267" spans="1:16" x14ac:dyDescent="0.25">
      <c r="A6267" t="s">
        <v>1045</v>
      </c>
      <c r="B6267" t="s">
        <v>1067</v>
      </c>
      <c r="C6267" t="s">
        <v>1068</v>
      </c>
      <c r="D6267" t="s">
        <v>1069</v>
      </c>
      <c r="E6267" t="s">
        <v>1070</v>
      </c>
      <c r="F6267" t="s">
        <v>1050</v>
      </c>
      <c r="G6267" t="s">
        <v>25</v>
      </c>
      <c r="H6267">
        <v>202003</v>
      </c>
      <c r="I6267">
        <v>68.298400000000001</v>
      </c>
      <c r="J6267">
        <v>2020</v>
      </c>
      <c r="K6267">
        <v>3</v>
      </c>
      <c r="L6267">
        <v>16388</v>
      </c>
      <c r="M6267">
        <v>303005840</v>
      </c>
      <c r="N6267" s="7">
        <v>43973</v>
      </c>
      <c r="P6267" s="7"/>
    </row>
    <row r="6268" spans="1:16" x14ac:dyDescent="0.25">
      <c r="A6268" t="s">
        <v>1028</v>
      </c>
      <c r="B6268" t="s">
        <v>1076</v>
      </c>
      <c r="C6268" t="s">
        <v>1077</v>
      </c>
      <c r="D6268" t="s">
        <v>1078</v>
      </c>
      <c r="E6268" t="s">
        <v>1079</v>
      </c>
      <c r="F6268" t="s">
        <v>1080</v>
      </c>
      <c r="G6268" t="s">
        <v>33</v>
      </c>
      <c r="H6268">
        <v>202003</v>
      </c>
      <c r="I6268">
        <v>183.9251333</v>
      </c>
      <c r="J6268">
        <v>2020</v>
      </c>
      <c r="K6268">
        <v>3</v>
      </c>
      <c r="L6268">
        <v>16389</v>
      </c>
      <c r="M6268">
        <v>301705845</v>
      </c>
      <c r="N6268" s="7">
        <v>43959</v>
      </c>
      <c r="P6268" s="7"/>
    </row>
    <row r="6269" spans="1:16" x14ac:dyDescent="0.25">
      <c r="A6269" t="s">
        <v>1028</v>
      </c>
      <c r="B6269" t="s">
        <v>1029</v>
      </c>
      <c r="C6269" t="s">
        <v>1034</v>
      </c>
      <c r="D6269" t="s">
        <v>1035</v>
      </c>
      <c r="E6269" t="s">
        <v>1036</v>
      </c>
      <c r="F6269" t="s">
        <v>1033</v>
      </c>
      <c r="G6269" t="s">
        <v>34</v>
      </c>
      <c r="H6269">
        <v>202003</v>
      </c>
      <c r="I6269">
        <v>246.66666670000001</v>
      </c>
      <c r="J6269">
        <v>2020</v>
      </c>
      <c r="K6269">
        <v>3</v>
      </c>
      <c r="L6269">
        <v>16390</v>
      </c>
      <c r="M6269">
        <v>302109788</v>
      </c>
      <c r="N6269" s="7">
        <v>43905</v>
      </c>
      <c r="P6269" s="7"/>
    </row>
    <row r="6270" spans="1:16" x14ac:dyDescent="0.25">
      <c r="A6270" t="s">
        <v>1045</v>
      </c>
      <c r="B6270" t="s">
        <v>1060</v>
      </c>
      <c r="C6270" t="s">
        <v>1064</v>
      </c>
      <c r="D6270" t="s">
        <v>1065</v>
      </c>
      <c r="E6270" t="s">
        <v>1066</v>
      </c>
      <c r="F6270" t="s">
        <v>1050</v>
      </c>
      <c r="G6270" t="s">
        <v>323</v>
      </c>
      <c r="H6270">
        <v>202003</v>
      </c>
      <c r="I6270">
        <v>548.83709999999996</v>
      </c>
      <c r="J6270">
        <v>2020</v>
      </c>
      <c r="K6270">
        <v>3</v>
      </c>
      <c r="L6270">
        <v>16391</v>
      </c>
      <c r="M6270">
        <v>302108078</v>
      </c>
      <c r="N6270" s="7">
        <v>43931</v>
      </c>
      <c r="P6270" s="7"/>
    </row>
    <row r="6271" spans="1:16" x14ac:dyDescent="0.25">
      <c r="A6271" t="s">
        <v>1028</v>
      </c>
      <c r="B6271" t="s">
        <v>1076</v>
      </c>
      <c r="C6271" t="s">
        <v>1077</v>
      </c>
      <c r="D6271" t="s">
        <v>1078</v>
      </c>
      <c r="E6271" t="s">
        <v>1079</v>
      </c>
      <c r="F6271" t="s">
        <v>1080</v>
      </c>
      <c r="G6271" t="s">
        <v>32</v>
      </c>
      <c r="H6271">
        <v>202003</v>
      </c>
      <c r="I6271">
        <v>176.52785</v>
      </c>
      <c r="J6271">
        <v>2020</v>
      </c>
      <c r="K6271">
        <v>3</v>
      </c>
      <c r="L6271">
        <v>16392</v>
      </c>
      <c r="M6271">
        <v>302106252</v>
      </c>
      <c r="N6271" s="7">
        <v>43937</v>
      </c>
      <c r="P6271" s="7"/>
    </row>
    <row r="6272" spans="1:16" x14ac:dyDescent="0.25">
      <c r="A6272" t="s">
        <v>1045</v>
      </c>
      <c r="B6272" t="s">
        <v>1046</v>
      </c>
      <c r="C6272" t="s">
        <v>1047</v>
      </c>
      <c r="D6272" t="s">
        <v>1048</v>
      </c>
      <c r="E6272" t="s">
        <v>1049</v>
      </c>
      <c r="F6272" t="s">
        <v>1050</v>
      </c>
      <c r="G6272" t="s">
        <v>33</v>
      </c>
      <c r="H6272">
        <v>202003</v>
      </c>
      <c r="I6272">
        <v>300.67739999999998</v>
      </c>
      <c r="J6272">
        <v>2020</v>
      </c>
      <c r="K6272">
        <v>3</v>
      </c>
      <c r="L6272">
        <v>16393</v>
      </c>
      <c r="M6272">
        <v>303008879</v>
      </c>
      <c r="N6272" s="7">
        <v>44049</v>
      </c>
      <c r="P6272" s="7"/>
    </row>
    <row r="6273" spans="1:16" x14ac:dyDescent="0.25">
      <c r="A6273" t="s">
        <v>1045</v>
      </c>
      <c r="B6273" t="s">
        <v>1060</v>
      </c>
      <c r="C6273" t="s">
        <v>1061</v>
      </c>
      <c r="D6273" t="s">
        <v>1062</v>
      </c>
      <c r="E6273" t="s">
        <v>1063</v>
      </c>
      <c r="F6273" t="s">
        <v>1050</v>
      </c>
      <c r="G6273" t="s">
        <v>291</v>
      </c>
      <c r="H6273">
        <v>202003</v>
      </c>
      <c r="I6273">
        <v>512.39940000000001</v>
      </c>
      <c r="J6273">
        <v>2020</v>
      </c>
      <c r="K6273">
        <v>3</v>
      </c>
      <c r="L6273">
        <v>16394</v>
      </c>
      <c r="M6273">
        <v>303007726</v>
      </c>
      <c r="N6273" s="7">
        <v>44032</v>
      </c>
      <c r="P6273" s="7"/>
    </row>
    <row r="6274" spans="1:16" x14ac:dyDescent="0.25">
      <c r="A6274" t="s">
        <v>1045</v>
      </c>
      <c r="B6274" t="s">
        <v>1046</v>
      </c>
      <c r="C6274" t="s">
        <v>1051</v>
      </c>
      <c r="D6274" t="s">
        <v>1052</v>
      </c>
      <c r="E6274" t="s">
        <v>1053</v>
      </c>
      <c r="F6274" t="s">
        <v>1050</v>
      </c>
      <c r="G6274" t="s">
        <v>12</v>
      </c>
      <c r="H6274">
        <v>202003</v>
      </c>
      <c r="I6274">
        <v>402.96190000000001</v>
      </c>
      <c r="J6274">
        <v>2020</v>
      </c>
      <c r="K6274">
        <v>3</v>
      </c>
      <c r="L6274">
        <v>16395</v>
      </c>
      <c r="M6274">
        <v>301402425</v>
      </c>
      <c r="N6274" s="7">
        <v>44012</v>
      </c>
      <c r="P6274" s="7"/>
    </row>
    <row r="6275" spans="1:16" x14ac:dyDescent="0.25">
      <c r="A6275" t="s">
        <v>1045</v>
      </c>
      <c r="B6275" t="s">
        <v>1054</v>
      </c>
      <c r="C6275" t="s">
        <v>1058</v>
      </c>
      <c r="D6275" t="s">
        <v>1056</v>
      </c>
      <c r="E6275" t="s">
        <v>1059</v>
      </c>
      <c r="F6275" t="s">
        <v>1050</v>
      </c>
      <c r="G6275" t="s">
        <v>53</v>
      </c>
      <c r="H6275">
        <v>202003</v>
      </c>
      <c r="I6275">
        <v>214.85</v>
      </c>
      <c r="J6275">
        <v>2020</v>
      </c>
      <c r="K6275">
        <v>3</v>
      </c>
      <c r="L6275">
        <v>16396</v>
      </c>
      <c r="M6275">
        <v>303005711</v>
      </c>
      <c r="N6275" s="7">
        <v>43880</v>
      </c>
      <c r="P6275" s="7"/>
    </row>
    <row r="6276" spans="1:16" x14ac:dyDescent="0.25">
      <c r="A6276" t="s">
        <v>1045</v>
      </c>
      <c r="B6276" t="s">
        <v>1046</v>
      </c>
      <c r="C6276" t="s">
        <v>1051</v>
      </c>
      <c r="D6276" t="s">
        <v>1052</v>
      </c>
      <c r="E6276" t="s">
        <v>1053</v>
      </c>
      <c r="F6276" t="s">
        <v>1050</v>
      </c>
      <c r="G6276" t="s">
        <v>34</v>
      </c>
      <c r="H6276">
        <v>202003</v>
      </c>
      <c r="I6276">
        <v>381.1694</v>
      </c>
      <c r="J6276">
        <v>2020</v>
      </c>
      <c r="K6276">
        <v>3</v>
      </c>
      <c r="L6276">
        <v>16397</v>
      </c>
      <c r="M6276">
        <v>302109232</v>
      </c>
      <c r="N6276" s="7">
        <v>43990</v>
      </c>
      <c r="P6276" s="7"/>
    </row>
    <row r="6277" spans="1:16" x14ac:dyDescent="0.25">
      <c r="A6277" t="s">
        <v>1045</v>
      </c>
      <c r="B6277" t="s">
        <v>1046</v>
      </c>
      <c r="C6277" t="s">
        <v>1047</v>
      </c>
      <c r="D6277" t="s">
        <v>1048</v>
      </c>
      <c r="E6277" t="s">
        <v>1049</v>
      </c>
      <c r="F6277" t="s">
        <v>1050</v>
      </c>
      <c r="G6277" t="s">
        <v>37</v>
      </c>
      <c r="H6277">
        <v>202003</v>
      </c>
      <c r="I6277">
        <v>226.72540000000001</v>
      </c>
      <c r="J6277">
        <v>2020</v>
      </c>
      <c r="K6277">
        <v>3</v>
      </c>
      <c r="L6277">
        <v>16398</v>
      </c>
      <c r="M6277">
        <v>303008353</v>
      </c>
      <c r="N6277" s="7">
        <v>43916</v>
      </c>
      <c r="P6277" s="7"/>
    </row>
    <row r="6278" spans="1:16" x14ac:dyDescent="0.25">
      <c r="A6278" t="s">
        <v>1045</v>
      </c>
      <c r="B6278" t="s">
        <v>1054</v>
      </c>
      <c r="C6278" t="s">
        <v>1074</v>
      </c>
      <c r="D6278" t="s">
        <v>1071</v>
      </c>
      <c r="E6278" t="s">
        <v>1075</v>
      </c>
      <c r="F6278" t="s">
        <v>1073</v>
      </c>
      <c r="G6278" t="s">
        <v>33</v>
      </c>
      <c r="H6278">
        <v>202003</v>
      </c>
      <c r="I6278">
        <v>140.1687</v>
      </c>
      <c r="J6278">
        <v>2020</v>
      </c>
      <c r="K6278">
        <v>3</v>
      </c>
      <c r="L6278">
        <v>16399</v>
      </c>
      <c r="M6278">
        <v>301906301</v>
      </c>
      <c r="N6278" s="7">
        <v>44066</v>
      </c>
      <c r="P6278" s="7"/>
    </row>
    <row r="6279" spans="1:16" x14ac:dyDescent="0.25">
      <c r="A6279" t="s">
        <v>1045</v>
      </c>
      <c r="B6279" t="s">
        <v>1046</v>
      </c>
      <c r="C6279" t="s">
        <v>1047</v>
      </c>
      <c r="D6279" t="s">
        <v>1048</v>
      </c>
      <c r="E6279" t="s">
        <v>1049</v>
      </c>
      <c r="F6279" t="s">
        <v>1050</v>
      </c>
      <c r="G6279" t="s">
        <v>349</v>
      </c>
      <c r="H6279">
        <v>202003</v>
      </c>
      <c r="I6279">
        <v>285.64550000000003</v>
      </c>
      <c r="J6279">
        <v>2020</v>
      </c>
      <c r="K6279">
        <v>3</v>
      </c>
      <c r="L6279">
        <v>16400</v>
      </c>
      <c r="M6279">
        <v>301906289</v>
      </c>
      <c r="N6279" s="7">
        <v>43961</v>
      </c>
      <c r="P6279" s="7"/>
    </row>
    <row r="6280" spans="1:16" x14ac:dyDescent="0.25">
      <c r="A6280" t="s">
        <v>1045</v>
      </c>
      <c r="B6280" t="s">
        <v>1067</v>
      </c>
      <c r="C6280" t="s">
        <v>1068</v>
      </c>
      <c r="D6280" t="s">
        <v>1069</v>
      </c>
      <c r="E6280" t="s">
        <v>1070</v>
      </c>
      <c r="F6280" t="s">
        <v>1050</v>
      </c>
      <c r="G6280" t="s">
        <v>349</v>
      </c>
      <c r="H6280">
        <v>202003</v>
      </c>
      <c r="I6280">
        <v>43.993200000000002</v>
      </c>
      <c r="J6280">
        <v>2020</v>
      </c>
      <c r="K6280">
        <v>3</v>
      </c>
      <c r="L6280">
        <v>16401</v>
      </c>
      <c r="M6280">
        <v>302108559</v>
      </c>
      <c r="N6280" s="7">
        <v>43947</v>
      </c>
      <c r="P6280" s="7"/>
    </row>
    <row r="6281" spans="1:16" x14ac:dyDescent="0.25">
      <c r="A6281" t="s">
        <v>1045</v>
      </c>
      <c r="B6281" t="s">
        <v>1046</v>
      </c>
      <c r="C6281" t="s">
        <v>1047</v>
      </c>
      <c r="D6281" t="s">
        <v>1048</v>
      </c>
      <c r="E6281" t="s">
        <v>1049</v>
      </c>
      <c r="F6281" t="s">
        <v>1050</v>
      </c>
      <c r="G6281" t="s">
        <v>53</v>
      </c>
      <c r="H6281">
        <v>202003</v>
      </c>
      <c r="I6281">
        <v>291.4239</v>
      </c>
      <c r="J6281">
        <v>2020</v>
      </c>
      <c r="K6281">
        <v>3</v>
      </c>
      <c r="L6281">
        <v>16402</v>
      </c>
      <c r="M6281">
        <v>301901737</v>
      </c>
      <c r="N6281" s="7">
        <v>43918</v>
      </c>
      <c r="P6281" s="7"/>
    </row>
    <row r="6282" spans="1:16" x14ac:dyDescent="0.25">
      <c r="A6282" t="s">
        <v>1045</v>
      </c>
      <c r="B6282" t="s">
        <v>1046</v>
      </c>
      <c r="C6282" t="s">
        <v>1051</v>
      </c>
      <c r="D6282" t="s">
        <v>1052</v>
      </c>
      <c r="E6282" t="s">
        <v>1053</v>
      </c>
      <c r="F6282" t="s">
        <v>1050</v>
      </c>
      <c r="G6282" t="s">
        <v>25</v>
      </c>
      <c r="H6282">
        <v>202003</v>
      </c>
      <c r="I6282">
        <v>316.45159999999998</v>
      </c>
      <c r="J6282">
        <v>2020</v>
      </c>
      <c r="K6282">
        <v>3</v>
      </c>
      <c r="L6282">
        <v>16403</v>
      </c>
      <c r="M6282">
        <v>303008894</v>
      </c>
      <c r="N6282" s="7">
        <v>43950</v>
      </c>
      <c r="P6282" s="7"/>
    </row>
    <row r="6283" spans="1:16" x14ac:dyDescent="0.25">
      <c r="A6283" t="s">
        <v>1045</v>
      </c>
      <c r="B6283" t="s">
        <v>1054</v>
      </c>
      <c r="C6283" t="s">
        <v>1074</v>
      </c>
      <c r="D6283" t="s">
        <v>1071</v>
      </c>
      <c r="E6283" t="s">
        <v>1075</v>
      </c>
      <c r="F6283" t="s">
        <v>1073</v>
      </c>
      <c r="G6283" t="s">
        <v>34</v>
      </c>
      <c r="H6283">
        <v>202003</v>
      </c>
      <c r="I6283">
        <v>122.9342</v>
      </c>
      <c r="J6283">
        <v>2020</v>
      </c>
      <c r="K6283">
        <v>3</v>
      </c>
      <c r="L6283">
        <v>16404</v>
      </c>
      <c r="M6283">
        <v>302107874</v>
      </c>
      <c r="N6283" s="7">
        <v>43963</v>
      </c>
      <c r="P6283" s="7"/>
    </row>
    <row r="6284" spans="1:16" x14ac:dyDescent="0.25">
      <c r="A6284" t="s">
        <v>1045</v>
      </c>
      <c r="B6284" t="s">
        <v>1054</v>
      </c>
      <c r="C6284" t="s">
        <v>1074</v>
      </c>
      <c r="D6284" t="s">
        <v>1071</v>
      </c>
      <c r="E6284" t="s">
        <v>1075</v>
      </c>
      <c r="F6284" t="s">
        <v>1073</v>
      </c>
      <c r="G6284" t="s">
        <v>32</v>
      </c>
      <c r="H6284">
        <v>202003</v>
      </c>
      <c r="I6284">
        <v>138.4718</v>
      </c>
      <c r="J6284">
        <v>2020</v>
      </c>
      <c r="K6284">
        <v>3</v>
      </c>
      <c r="L6284">
        <v>16405</v>
      </c>
      <c r="M6284">
        <v>301705696</v>
      </c>
      <c r="N6284" s="7">
        <v>44003</v>
      </c>
      <c r="P6284" s="7"/>
    </row>
    <row r="6285" spans="1:16" x14ac:dyDescent="0.25">
      <c r="A6285" t="s">
        <v>1045</v>
      </c>
      <c r="B6285" t="s">
        <v>1054</v>
      </c>
      <c r="C6285" t="s">
        <v>1055</v>
      </c>
      <c r="D6285" t="s">
        <v>1056</v>
      </c>
      <c r="E6285" t="s">
        <v>1057</v>
      </c>
      <c r="F6285" t="s">
        <v>1050</v>
      </c>
      <c r="G6285" t="s">
        <v>27</v>
      </c>
      <c r="H6285">
        <v>202003</v>
      </c>
      <c r="I6285">
        <v>194.12020000000001</v>
      </c>
      <c r="J6285">
        <v>2020</v>
      </c>
      <c r="K6285">
        <v>3</v>
      </c>
      <c r="L6285">
        <v>16406</v>
      </c>
      <c r="M6285">
        <v>301906287</v>
      </c>
      <c r="N6285" s="7">
        <v>44010</v>
      </c>
      <c r="P6285" s="7"/>
    </row>
    <row r="6286" spans="1:16" x14ac:dyDescent="0.25">
      <c r="A6286" t="s">
        <v>1045</v>
      </c>
      <c r="B6286" t="s">
        <v>1060</v>
      </c>
      <c r="C6286" t="s">
        <v>1061</v>
      </c>
      <c r="D6286" t="s">
        <v>1062</v>
      </c>
      <c r="E6286" t="s">
        <v>1063</v>
      </c>
      <c r="F6286" t="s">
        <v>1050</v>
      </c>
      <c r="G6286" t="s">
        <v>36</v>
      </c>
      <c r="H6286">
        <v>202003</v>
      </c>
      <c r="I6286">
        <v>600.91639999999995</v>
      </c>
      <c r="J6286">
        <v>2020</v>
      </c>
      <c r="K6286">
        <v>3</v>
      </c>
      <c r="L6286">
        <v>16407</v>
      </c>
      <c r="M6286">
        <v>303007073</v>
      </c>
      <c r="N6286" s="7">
        <v>44041</v>
      </c>
      <c r="P6286" s="7"/>
    </row>
    <row r="6287" spans="1:16" x14ac:dyDescent="0.25">
      <c r="A6287" t="s">
        <v>1045</v>
      </c>
      <c r="B6287" t="s">
        <v>1046</v>
      </c>
      <c r="C6287" t="s">
        <v>1047</v>
      </c>
      <c r="D6287" t="s">
        <v>1048</v>
      </c>
      <c r="E6287" t="s">
        <v>1049</v>
      </c>
      <c r="F6287" t="s">
        <v>1050</v>
      </c>
      <c r="G6287" t="s">
        <v>34</v>
      </c>
      <c r="H6287">
        <v>202003</v>
      </c>
      <c r="I6287">
        <v>216.39189999999999</v>
      </c>
      <c r="J6287">
        <v>2020</v>
      </c>
      <c r="K6287">
        <v>3</v>
      </c>
      <c r="L6287">
        <v>16408</v>
      </c>
      <c r="M6287">
        <v>301006530</v>
      </c>
      <c r="N6287" s="7">
        <v>43976</v>
      </c>
      <c r="P6287" s="7"/>
    </row>
    <row r="6288" spans="1:16" x14ac:dyDescent="0.25">
      <c r="A6288" t="s">
        <v>1045</v>
      </c>
      <c r="B6288" t="s">
        <v>1054</v>
      </c>
      <c r="C6288" t="s">
        <v>1058</v>
      </c>
      <c r="D6288" t="s">
        <v>1056</v>
      </c>
      <c r="E6288" t="s">
        <v>1059</v>
      </c>
      <c r="F6288" t="s">
        <v>1050</v>
      </c>
      <c r="G6288" t="s">
        <v>323</v>
      </c>
      <c r="H6288">
        <v>202003</v>
      </c>
      <c r="I6288">
        <v>211.57259999999999</v>
      </c>
      <c r="J6288">
        <v>2020</v>
      </c>
      <c r="K6288">
        <v>3</v>
      </c>
      <c r="L6288">
        <v>16409</v>
      </c>
      <c r="M6288">
        <v>302107234</v>
      </c>
      <c r="N6288" s="7">
        <v>43950</v>
      </c>
      <c r="P6288" s="7"/>
    </row>
    <row r="6289" spans="1:16" x14ac:dyDescent="0.25">
      <c r="A6289" t="s">
        <v>1045</v>
      </c>
      <c r="B6289" t="s">
        <v>1046</v>
      </c>
      <c r="C6289" t="s">
        <v>1047</v>
      </c>
      <c r="D6289" t="s">
        <v>1048</v>
      </c>
      <c r="E6289" t="s">
        <v>1049</v>
      </c>
      <c r="F6289" t="s">
        <v>1050</v>
      </c>
      <c r="G6289" t="s">
        <v>338</v>
      </c>
      <c r="H6289">
        <v>202003</v>
      </c>
      <c r="I6289">
        <v>250.52869999999999</v>
      </c>
      <c r="J6289">
        <v>2020</v>
      </c>
      <c r="K6289">
        <v>3</v>
      </c>
      <c r="L6289">
        <v>16410</v>
      </c>
      <c r="M6289">
        <v>302104503</v>
      </c>
      <c r="N6289" s="7">
        <v>43902</v>
      </c>
      <c r="P6289" s="7"/>
    </row>
    <row r="6290" spans="1:16" x14ac:dyDescent="0.25">
      <c r="A6290" t="s">
        <v>1045</v>
      </c>
      <c r="B6290" t="s">
        <v>1046</v>
      </c>
      <c r="C6290" t="s">
        <v>1051</v>
      </c>
      <c r="D6290" t="s">
        <v>1052</v>
      </c>
      <c r="E6290" t="s">
        <v>1053</v>
      </c>
      <c r="F6290" t="s">
        <v>1050</v>
      </c>
      <c r="G6290" t="s">
        <v>32</v>
      </c>
      <c r="H6290">
        <v>202003</v>
      </c>
      <c r="I6290">
        <v>344.27100000000002</v>
      </c>
      <c r="J6290">
        <v>2020</v>
      </c>
      <c r="K6290">
        <v>3</v>
      </c>
      <c r="L6290">
        <v>16411</v>
      </c>
      <c r="M6290">
        <v>302105669</v>
      </c>
      <c r="N6290" s="7">
        <v>44014</v>
      </c>
      <c r="P6290" s="7"/>
    </row>
    <row r="6291" spans="1:16" x14ac:dyDescent="0.25">
      <c r="A6291" t="s">
        <v>1028</v>
      </c>
      <c r="B6291" t="s">
        <v>1029</v>
      </c>
      <c r="C6291" t="s">
        <v>1034</v>
      </c>
      <c r="D6291" t="s">
        <v>1035</v>
      </c>
      <c r="E6291" t="s">
        <v>1036</v>
      </c>
      <c r="F6291" t="s">
        <v>1033</v>
      </c>
      <c r="G6291" t="s">
        <v>35</v>
      </c>
      <c r="H6291">
        <v>202003</v>
      </c>
      <c r="I6291">
        <v>151.5</v>
      </c>
      <c r="J6291">
        <v>2020</v>
      </c>
      <c r="K6291">
        <v>3</v>
      </c>
      <c r="L6291">
        <v>16412</v>
      </c>
      <c r="M6291">
        <v>302105984</v>
      </c>
      <c r="N6291" s="7">
        <v>43882</v>
      </c>
      <c r="P6291" s="7"/>
    </row>
    <row r="6292" spans="1:16" x14ac:dyDescent="0.25">
      <c r="A6292" t="s">
        <v>1045</v>
      </c>
      <c r="B6292" t="s">
        <v>1046</v>
      </c>
      <c r="C6292" t="s">
        <v>1051</v>
      </c>
      <c r="D6292" t="s">
        <v>1052</v>
      </c>
      <c r="E6292" t="s">
        <v>1053</v>
      </c>
      <c r="F6292" t="s">
        <v>1050</v>
      </c>
      <c r="G6292" t="s">
        <v>349</v>
      </c>
      <c r="H6292">
        <v>202003</v>
      </c>
      <c r="I6292">
        <v>379.49059999999997</v>
      </c>
      <c r="J6292">
        <v>2020</v>
      </c>
      <c r="K6292">
        <v>3</v>
      </c>
      <c r="L6292">
        <v>16413</v>
      </c>
      <c r="M6292">
        <v>302107290</v>
      </c>
      <c r="N6292" s="7">
        <v>43886</v>
      </c>
      <c r="P6292" s="7"/>
    </row>
    <row r="6293" spans="1:16" x14ac:dyDescent="0.25">
      <c r="A6293" t="s">
        <v>1045</v>
      </c>
      <c r="B6293" t="s">
        <v>1046</v>
      </c>
      <c r="C6293" t="s">
        <v>1051</v>
      </c>
      <c r="D6293" t="s">
        <v>1052</v>
      </c>
      <c r="E6293" t="s">
        <v>1053</v>
      </c>
      <c r="F6293" t="s">
        <v>1050</v>
      </c>
      <c r="G6293" t="s">
        <v>10</v>
      </c>
      <c r="H6293">
        <v>202003</v>
      </c>
      <c r="I6293">
        <v>377.00940000000003</v>
      </c>
      <c r="J6293">
        <v>2020</v>
      </c>
      <c r="K6293">
        <v>3</v>
      </c>
      <c r="L6293">
        <v>16414</v>
      </c>
      <c r="M6293">
        <v>302105269</v>
      </c>
      <c r="N6293" s="7">
        <v>43881</v>
      </c>
      <c r="P6293" s="7"/>
    </row>
    <row r="6294" spans="1:16" x14ac:dyDescent="0.25">
      <c r="A6294" t="s">
        <v>1045</v>
      </c>
      <c r="B6294" t="s">
        <v>1054</v>
      </c>
      <c r="C6294" t="s">
        <v>1074</v>
      </c>
      <c r="D6294" t="s">
        <v>1071</v>
      </c>
      <c r="E6294" t="s">
        <v>1075</v>
      </c>
      <c r="F6294" t="s">
        <v>1073</v>
      </c>
      <c r="G6294" t="s">
        <v>349</v>
      </c>
      <c r="H6294">
        <v>202003</v>
      </c>
      <c r="I6294">
        <v>156.59610000000001</v>
      </c>
      <c r="J6294">
        <v>2020</v>
      </c>
      <c r="K6294">
        <v>3</v>
      </c>
      <c r="L6294">
        <v>16415</v>
      </c>
      <c r="M6294">
        <v>302108922</v>
      </c>
      <c r="N6294" s="7">
        <v>43992</v>
      </c>
      <c r="P6294" s="7"/>
    </row>
    <row r="6295" spans="1:16" x14ac:dyDescent="0.25">
      <c r="A6295" t="s">
        <v>1045</v>
      </c>
      <c r="B6295" t="s">
        <v>1067</v>
      </c>
      <c r="C6295" t="s">
        <v>1068</v>
      </c>
      <c r="D6295" t="s">
        <v>1069</v>
      </c>
      <c r="E6295" t="s">
        <v>1070</v>
      </c>
      <c r="F6295" t="s">
        <v>1050</v>
      </c>
      <c r="G6295" t="s">
        <v>31</v>
      </c>
      <c r="H6295">
        <v>202003</v>
      </c>
      <c r="I6295">
        <v>98.382300000000001</v>
      </c>
      <c r="J6295">
        <v>2020</v>
      </c>
      <c r="K6295">
        <v>3</v>
      </c>
      <c r="L6295">
        <v>16416</v>
      </c>
      <c r="M6295">
        <v>302106356</v>
      </c>
      <c r="N6295" s="7">
        <v>43925</v>
      </c>
      <c r="P6295" s="7"/>
    </row>
    <row r="6296" spans="1:16" x14ac:dyDescent="0.25">
      <c r="A6296" t="s">
        <v>1045</v>
      </c>
      <c r="B6296" t="s">
        <v>1060</v>
      </c>
      <c r="C6296" t="s">
        <v>1061</v>
      </c>
      <c r="D6296" t="s">
        <v>1062</v>
      </c>
      <c r="E6296" t="s">
        <v>1063</v>
      </c>
      <c r="F6296" t="s">
        <v>1050</v>
      </c>
      <c r="G6296" t="s">
        <v>244</v>
      </c>
      <c r="H6296">
        <v>202003</v>
      </c>
      <c r="I6296">
        <v>589.5806</v>
      </c>
      <c r="J6296">
        <v>2020</v>
      </c>
      <c r="K6296">
        <v>3</v>
      </c>
      <c r="L6296">
        <v>16417</v>
      </c>
      <c r="M6296">
        <v>302111014</v>
      </c>
      <c r="N6296" s="7">
        <v>43901</v>
      </c>
      <c r="P6296" s="7"/>
    </row>
    <row r="6297" spans="1:16" x14ac:dyDescent="0.25">
      <c r="A6297" t="s">
        <v>1045</v>
      </c>
      <c r="B6297" t="s">
        <v>1054</v>
      </c>
      <c r="C6297" t="s">
        <v>1074</v>
      </c>
      <c r="D6297" t="s">
        <v>1071</v>
      </c>
      <c r="E6297" t="s">
        <v>1075</v>
      </c>
      <c r="F6297" t="s">
        <v>1073</v>
      </c>
      <c r="G6297" t="s">
        <v>605</v>
      </c>
      <c r="H6297">
        <v>202003</v>
      </c>
      <c r="I6297">
        <v>115.40940000000001</v>
      </c>
      <c r="J6297">
        <v>2020</v>
      </c>
      <c r="K6297">
        <v>3</v>
      </c>
      <c r="L6297">
        <v>16418</v>
      </c>
      <c r="M6297">
        <v>302104630</v>
      </c>
      <c r="N6297" s="7">
        <v>43946</v>
      </c>
      <c r="P6297" s="7"/>
    </row>
    <row r="6298" spans="1:16" x14ac:dyDescent="0.25">
      <c r="A6298" t="s">
        <v>1045</v>
      </c>
      <c r="B6298" t="s">
        <v>1054</v>
      </c>
      <c r="C6298" t="s">
        <v>1074</v>
      </c>
      <c r="D6298" t="s">
        <v>1071</v>
      </c>
      <c r="E6298" t="s">
        <v>1075</v>
      </c>
      <c r="F6298" t="s">
        <v>1073</v>
      </c>
      <c r="G6298" t="s">
        <v>30</v>
      </c>
      <c r="H6298">
        <v>202003</v>
      </c>
      <c r="I6298">
        <v>192.21100000000001</v>
      </c>
      <c r="J6298">
        <v>2020</v>
      </c>
      <c r="K6298">
        <v>3</v>
      </c>
      <c r="L6298">
        <v>16419</v>
      </c>
      <c r="M6298">
        <v>301806290</v>
      </c>
      <c r="N6298" s="7">
        <v>43995</v>
      </c>
      <c r="P6298" s="7"/>
    </row>
    <row r="6299" spans="1:16" x14ac:dyDescent="0.25">
      <c r="A6299" t="s">
        <v>1028</v>
      </c>
      <c r="B6299" t="s">
        <v>1076</v>
      </c>
      <c r="C6299" t="s">
        <v>1077</v>
      </c>
      <c r="D6299" t="s">
        <v>1078</v>
      </c>
      <c r="E6299" t="s">
        <v>1079</v>
      </c>
      <c r="F6299" t="s">
        <v>1080</v>
      </c>
      <c r="G6299" t="s">
        <v>585</v>
      </c>
      <c r="H6299">
        <v>202003</v>
      </c>
      <c r="I6299">
        <v>181.91550000000001</v>
      </c>
      <c r="J6299">
        <v>2020</v>
      </c>
      <c r="K6299">
        <v>3</v>
      </c>
      <c r="L6299">
        <v>16420</v>
      </c>
      <c r="M6299">
        <v>302108899</v>
      </c>
      <c r="N6299" s="7">
        <v>44017</v>
      </c>
      <c r="P6299" s="7"/>
    </row>
    <row r="6300" spans="1:16" x14ac:dyDescent="0.25">
      <c r="A6300" t="s">
        <v>1028</v>
      </c>
      <c r="B6300" t="s">
        <v>1076</v>
      </c>
      <c r="C6300" t="s">
        <v>1077</v>
      </c>
      <c r="D6300" t="s">
        <v>1078</v>
      </c>
      <c r="E6300" t="s">
        <v>1079</v>
      </c>
      <c r="F6300" t="s">
        <v>1080</v>
      </c>
      <c r="G6300" t="s">
        <v>36</v>
      </c>
      <c r="H6300">
        <v>202003</v>
      </c>
      <c r="I6300">
        <v>159.4020333</v>
      </c>
      <c r="J6300">
        <v>2020</v>
      </c>
      <c r="K6300">
        <v>3</v>
      </c>
      <c r="L6300">
        <v>16421</v>
      </c>
      <c r="M6300">
        <v>303007322</v>
      </c>
      <c r="N6300" s="7">
        <v>44054</v>
      </c>
      <c r="P6300" s="7"/>
    </row>
    <row r="6301" spans="1:16" x14ac:dyDescent="0.25">
      <c r="A6301" t="s">
        <v>1045</v>
      </c>
      <c r="B6301" t="s">
        <v>1060</v>
      </c>
      <c r="C6301" t="s">
        <v>1061</v>
      </c>
      <c r="D6301" t="s">
        <v>1062</v>
      </c>
      <c r="E6301" t="s">
        <v>1063</v>
      </c>
      <c r="F6301" t="s">
        <v>1050</v>
      </c>
      <c r="G6301" t="s">
        <v>349</v>
      </c>
      <c r="H6301">
        <v>202003</v>
      </c>
      <c r="I6301">
        <v>365.92610000000002</v>
      </c>
      <c r="J6301">
        <v>2020</v>
      </c>
      <c r="K6301">
        <v>3</v>
      </c>
      <c r="L6301">
        <v>16422</v>
      </c>
      <c r="M6301">
        <v>302108647</v>
      </c>
      <c r="N6301" s="7">
        <v>43928</v>
      </c>
      <c r="P6301" s="7"/>
    </row>
    <row r="6302" spans="1:16" x14ac:dyDescent="0.25">
      <c r="A6302" t="s">
        <v>1045</v>
      </c>
      <c r="B6302" t="s">
        <v>1054</v>
      </c>
      <c r="C6302" t="s">
        <v>1074</v>
      </c>
      <c r="D6302" t="s">
        <v>1071</v>
      </c>
      <c r="E6302" t="s">
        <v>1075</v>
      </c>
      <c r="F6302" t="s">
        <v>1073</v>
      </c>
      <c r="G6302" t="s">
        <v>46</v>
      </c>
      <c r="H6302">
        <v>202003</v>
      </c>
      <c r="I6302">
        <v>117.464</v>
      </c>
      <c r="J6302">
        <v>2020</v>
      </c>
      <c r="K6302">
        <v>3</v>
      </c>
      <c r="L6302">
        <v>16423</v>
      </c>
      <c r="M6302">
        <v>302109678</v>
      </c>
      <c r="N6302" s="7">
        <v>43914</v>
      </c>
      <c r="P6302" s="7"/>
    </row>
    <row r="6303" spans="1:16" x14ac:dyDescent="0.25">
      <c r="A6303" t="s">
        <v>1045</v>
      </c>
      <c r="B6303" t="s">
        <v>1046</v>
      </c>
      <c r="C6303" t="s">
        <v>1047</v>
      </c>
      <c r="D6303" t="s">
        <v>1048</v>
      </c>
      <c r="E6303" t="s">
        <v>1049</v>
      </c>
      <c r="F6303" t="s">
        <v>1050</v>
      </c>
      <c r="G6303" t="s">
        <v>24</v>
      </c>
      <c r="H6303">
        <v>202003</v>
      </c>
      <c r="I6303">
        <v>246.9735</v>
      </c>
      <c r="J6303">
        <v>2020</v>
      </c>
      <c r="K6303">
        <v>3</v>
      </c>
      <c r="L6303">
        <v>16424</v>
      </c>
      <c r="M6303">
        <v>302107674</v>
      </c>
      <c r="N6303" s="7">
        <v>43917</v>
      </c>
      <c r="P6303" s="7"/>
    </row>
    <row r="6304" spans="1:16" x14ac:dyDescent="0.25">
      <c r="A6304" t="s">
        <v>1045</v>
      </c>
      <c r="B6304" t="s">
        <v>1060</v>
      </c>
      <c r="C6304" t="s">
        <v>1061</v>
      </c>
      <c r="D6304" t="s">
        <v>1062</v>
      </c>
      <c r="E6304" t="s">
        <v>1063</v>
      </c>
      <c r="F6304" t="s">
        <v>1050</v>
      </c>
      <c r="G6304" t="s">
        <v>323</v>
      </c>
      <c r="H6304">
        <v>202003</v>
      </c>
      <c r="I6304">
        <v>575.08259999999996</v>
      </c>
      <c r="J6304">
        <v>2020</v>
      </c>
      <c r="K6304">
        <v>3</v>
      </c>
      <c r="L6304">
        <v>16425</v>
      </c>
      <c r="M6304">
        <v>302107070</v>
      </c>
      <c r="N6304" s="7">
        <v>44056</v>
      </c>
      <c r="P6304" s="7"/>
    </row>
    <row r="6305" spans="1:16" x14ac:dyDescent="0.25">
      <c r="A6305" t="s">
        <v>1045</v>
      </c>
      <c r="B6305" t="s">
        <v>1060</v>
      </c>
      <c r="C6305" t="s">
        <v>1061</v>
      </c>
      <c r="D6305" t="s">
        <v>1062</v>
      </c>
      <c r="E6305" t="s">
        <v>1063</v>
      </c>
      <c r="F6305" t="s">
        <v>1050</v>
      </c>
      <c r="G6305" t="s">
        <v>25</v>
      </c>
      <c r="H6305">
        <v>202003</v>
      </c>
      <c r="I6305">
        <v>580.72810000000004</v>
      </c>
      <c r="J6305">
        <v>2020</v>
      </c>
      <c r="K6305">
        <v>3</v>
      </c>
      <c r="L6305">
        <v>16426</v>
      </c>
      <c r="M6305">
        <v>302106163</v>
      </c>
      <c r="N6305" s="7">
        <v>43961</v>
      </c>
      <c r="P6305" s="7"/>
    </row>
    <row r="6306" spans="1:16" x14ac:dyDescent="0.25">
      <c r="A6306" t="s">
        <v>1045</v>
      </c>
      <c r="B6306" t="s">
        <v>1067</v>
      </c>
      <c r="C6306" t="s">
        <v>1068</v>
      </c>
      <c r="D6306" t="s">
        <v>1069</v>
      </c>
      <c r="E6306" t="s">
        <v>1070</v>
      </c>
      <c r="F6306" t="s">
        <v>1050</v>
      </c>
      <c r="G6306" t="s">
        <v>291</v>
      </c>
      <c r="H6306">
        <v>202003</v>
      </c>
      <c r="I6306">
        <v>75.746600000000001</v>
      </c>
      <c r="J6306">
        <v>2020</v>
      </c>
      <c r="K6306">
        <v>3</v>
      </c>
      <c r="L6306">
        <v>16427</v>
      </c>
      <c r="M6306">
        <v>301906301</v>
      </c>
      <c r="N6306" s="7">
        <v>44070</v>
      </c>
      <c r="P6306" s="7"/>
    </row>
    <row r="6307" spans="1:16" x14ac:dyDescent="0.25">
      <c r="A6307" t="s">
        <v>1045</v>
      </c>
      <c r="B6307" t="s">
        <v>1054</v>
      </c>
      <c r="C6307" t="s">
        <v>1058</v>
      </c>
      <c r="D6307" t="s">
        <v>1056</v>
      </c>
      <c r="E6307" t="s">
        <v>1059</v>
      </c>
      <c r="F6307" t="s">
        <v>1050</v>
      </c>
      <c r="G6307" t="s">
        <v>10</v>
      </c>
      <c r="H6307">
        <v>202003</v>
      </c>
      <c r="I6307">
        <v>182.17060000000001</v>
      </c>
      <c r="J6307">
        <v>2020</v>
      </c>
      <c r="K6307">
        <v>3</v>
      </c>
      <c r="L6307">
        <v>16428</v>
      </c>
      <c r="M6307">
        <v>301604550</v>
      </c>
      <c r="N6307" s="7">
        <v>43881</v>
      </c>
      <c r="P6307" s="7"/>
    </row>
    <row r="6308" spans="1:16" x14ac:dyDescent="0.25">
      <c r="A6308" t="s">
        <v>1045</v>
      </c>
      <c r="B6308" t="s">
        <v>1046</v>
      </c>
      <c r="C6308" t="s">
        <v>1051</v>
      </c>
      <c r="D6308" t="s">
        <v>1052</v>
      </c>
      <c r="E6308" t="s">
        <v>1053</v>
      </c>
      <c r="F6308" t="s">
        <v>1050</v>
      </c>
      <c r="G6308" t="s">
        <v>36</v>
      </c>
      <c r="H6308">
        <v>202003</v>
      </c>
      <c r="I6308">
        <v>156.73249999999999</v>
      </c>
      <c r="J6308">
        <v>2020</v>
      </c>
      <c r="K6308">
        <v>3</v>
      </c>
      <c r="L6308">
        <v>16429</v>
      </c>
      <c r="M6308">
        <v>302108559</v>
      </c>
      <c r="N6308" s="7">
        <v>43980</v>
      </c>
      <c r="P6308" s="7"/>
    </row>
    <row r="6309" spans="1:16" x14ac:dyDescent="0.25">
      <c r="A6309" t="s">
        <v>1045</v>
      </c>
      <c r="B6309" t="s">
        <v>1054</v>
      </c>
      <c r="C6309" t="s">
        <v>1074</v>
      </c>
      <c r="D6309" t="s">
        <v>1071</v>
      </c>
      <c r="E6309" t="s">
        <v>1075</v>
      </c>
      <c r="F6309" t="s">
        <v>1073</v>
      </c>
      <c r="G6309" t="s">
        <v>15</v>
      </c>
      <c r="H6309">
        <v>202003</v>
      </c>
      <c r="I6309">
        <v>97.2453</v>
      </c>
      <c r="J6309">
        <v>2020</v>
      </c>
      <c r="K6309">
        <v>3</v>
      </c>
      <c r="L6309">
        <v>16430</v>
      </c>
      <c r="M6309">
        <v>302104975</v>
      </c>
      <c r="N6309" s="7">
        <v>43968</v>
      </c>
      <c r="P6309" s="7"/>
    </row>
    <row r="6310" spans="1:16" x14ac:dyDescent="0.25">
      <c r="A6310" t="s">
        <v>1045</v>
      </c>
      <c r="B6310" t="s">
        <v>1046</v>
      </c>
      <c r="C6310" t="s">
        <v>1051</v>
      </c>
      <c r="D6310" t="s">
        <v>1052</v>
      </c>
      <c r="E6310" t="s">
        <v>1053</v>
      </c>
      <c r="F6310" t="s">
        <v>1050</v>
      </c>
      <c r="G6310" t="s">
        <v>585</v>
      </c>
      <c r="H6310">
        <v>202003</v>
      </c>
      <c r="I6310">
        <v>234.69550000000001</v>
      </c>
      <c r="J6310">
        <v>2020</v>
      </c>
      <c r="K6310">
        <v>3</v>
      </c>
      <c r="L6310">
        <v>16431</v>
      </c>
      <c r="M6310">
        <v>302109869</v>
      </c>
      <c r="N6310" s="7">
        <v>44036</v>
      </c>
      <c r="P6310" s="7"/>
    </row>
    <row r="6311" spans="1:16" x14ac:dyDescent="0.25">
      <c r="A6311" t="s">
        <v>1037</v>
      </c>
      <c r="B6311" t="s">
        <v>1038</v>
      </c>
      <c r="C6311" t="s">
        <v>1042</v>
      </c>
      <c r="D6311" t="s">
        <v>1043</v>
      </c>
      <c r="E6311" t="s">
        <v>1044</v>
      </c>
      <c r="F6311" t="s">
        <v>1033</v>
      </c>
      <c r="G6311" t="s">
        <v>24</v>
      </c>
      <c r="H6311">
        <v>202003</v>
      </c>
      <c r="I6311">
        <v>316.036</v>
      </c>
      <c r="J6311">
        <v>2020</v>
      </c>
      <c r="K6311">
        <v>3</v>
      </c>
      <c r="L6311">
        <v>16432</v>
      </c>
      <c r="M6311">
        <v>303008304</v>
      </c>
      <c r="N6311" s="7">
        <v>43895</v>
      </c>
      <c r="P6311" s="7"/>
    </row>
    <row r="6312" spans="1:16" x14ac:dyDescent="0.25">
      <c r="A6312" t="s">
        <v>1045</v>
      </c>
      <c r="B6312" t="s">
        <v>1046</v>
      </c>
      <c r="C6312" t="s">
        <v>1047</v>
      </c>
      <c r="D6312" t="s">
        <v>1048</v>
      </c>
      <c r="E6312" t="s">
        <v>1049</v>
      </c>
      <c r="F6312" t="s">
        <v>1050</v>
      </c>
      <c r="G6312" t="s">
        <v>10</v>
      </c>
      <c r="H6312">
        <v>202003</v>
      </c>
      <c r="I6312">
        <v>250.78970000000001</v>
      </c>
      <c r="J6312">
        <v>2020</v>
      </c>
      <c r="K6312">
        <v>3</v>
      </c>
      <c r="L6312">
        <v>16433</v>
      </c>
      <c r="M6312">
        <v>302108906</v>
      </c>
      <c r="N6312" s="7">
        <v>43891</v>
      </c>
      <c r="P6312" s="7"/>
    </row>
    <row r="6313" spans="1:16" x14ac:dyDescent="0.25">
      <c r="A6313" t="s">
        <v>1045</v>
      </c>
      <c r="B6313" t="s">
        <v>1054</v>
      </c>
      <c r="C6313" t="s">
        <v>1074</v>
      </c>
      <c r="D6313" t="s">
        <v>1071</v>
      </c>
      <c r="E6313" t="s">
        <v>1075</v>
      </c>
      <c r="F6313" t="s">
        <v>1073</v>
      </c>
      <c r="G6313" t="s">
        <v>338</v>
      </c>
      <c r="H6313">
        <v>202003</v>
      </c>
      <c r="I6313">
        <v>142.5016</v>
      </c>
      <c r="J6313">
        <v>2020</v>
      </c>
      <c r="K6313">
        <v>3</v>
      </c>
      <c r="L6313">
        <v>16434</v>
      </c>
      <c r="M6313">
        <v>303008878</v>
      </c>
      <c r="N6313" s="7">
        <v>43896</v>
      </c>
      <c r="P6313" s="7"/>
    </row>
    <row r="6314" spans="1:16" x14ac:dyDescent="0.25">
      <c r="A6314" t="s">
        <v>1045</v>
      </c>
      <c r="B6314" t="s">
        <v>1054</v>
      </c>
      <c r="C6314" t="s">
        <v>1058</v>
      </c>
      <c r="D6314" t="s">
        <v>1056</v>
      </c>
      <c r="E6314" t="s">
        <v>1059</v>
      </c>
      <c r="F6314" t="s">
        <v>1050</v>
      </c>
      <c r="G6314" t="s">
        <v>35</v>
      </c>
      <c r="H6314">
        <v>202003</v>
      </c>
      <c r="I6314">
        <v>200.64349999999999</v>
      </c>
      <c r="J6314">
        <v>2020</v>
      </c>
      <c r="K6314">
        <v>3</v>
      </c>
      <c r="L6314">
        <v>16435</v>
      </c>
      <c r="M6314">
        <v>303008353</v>
      </c>
      <c r="N6314" s="7">
        <v>43987</v>
      </c>
      <c r="P6314" s="7"/>
    </row>
    <row r="6315" spans="1:16" x14ac:dyDescent="0.25">
      <c r="A6315" t="s">
        <v>1045</v>
      </c>
      <c r="B6315" t="s">
        <v>1067</v>
      </c>
      <c r="C6315" t="s">
        <v>1068</v>
      </c>
      <c r="D6315" t="s">
        <v>1069</v>
      </c>
      <c r="E6315" t="s">
        <v>1070</v>
      </c>
      <c r="F6315" t="s">
        <v>1050</v>
      </c>
      <c r="G6315" t="s">
        <v>34</v>
      </c>
      <c r="H6315">
        <v>202003</v>
      </c>
      <c r="I6315">
        <v>63.709699999999998</v>
      </c>
      <c r="J6315">
        <v>2020</v>
      </c>
      <c r="K6315">
        <v>3</v>
      </c>
      <c r="L6315">
        <v>16436</v>
      </c>
      <c r="M6315">
        <v>302104975</v>
      </c>
      <c r="N6315" s="7">
        <v>44063</v>
      </c>
      <c r="P6315" s="7"/>
    </row>
    <row r="6316" spans="1:16" x14ac:dyDescent="0.25">
      <c r="A6316" t="s">
        <v>1028</v>
      </c>
      <c r="B6316" t="s">
        <v>1076</v>
      </c>
      <c r="C6316" t="s">
        <v>1077</v>
      </c>
      <c r="D6316" t="s">
        <v>1078</v>
      </c>
      <c r="E6316" t="s">
        <v>1079</v>
      </c>
      <c r="F6316" t="s">
        <v>1080</v>
      </c>
      <c r="G6316" t="s">
        <v>28</v>
      </c>
      <c r="H6316">
        <v>202003</v>
      </c>
      <c r="I6316">
        <v>179.72470000000001</v>
      </c>
      <c r="J6316">
        <v>2020</v>
      </c>
      <c r="K6316">
        <v>3</v>
      </c>
      <c r="L6316">
        <v>16437</v>
      </c>
      <c r="M6316">
        <v>302107330</v>
      </c>
      <c r="N6316" s="7">
        <v>43942</v>
      </c>
      <c r="P6316" s="7"/>
    </row>
    <row r="6317" spans="1:16" x14ac:dyDescent="0.25">
      <c r="A6317" t="s">
        <v>1045</v>
      </c>
      <c r="B6317" t="s">
        <v>1060</v>
      </c>
      <c r="C6317" t="s">
        <v>1064</v>
      </c>
      <c r="D6317" t="s">
        <v>1065</v>
      </c>
      <c r="E6317" t="s">
        <v>1066</v>
      </c>
      <c r="F6317" t="s">
        <v>1050</v>
      </c>
      <c r="G6317" t="s">
        <v>31</v>
      </c>
      <c r="H6317">
        <v>202003</v>
      </c>
      <c r="I6317">
        <v>588.67740000000003</v>
      </c>
      <c r="J6317">
        <v>2020</v>
      </c>
      <c r="K6317">
        <v>3</v>
      </c>
      <c r="L6317">
        <v>16438</v>
      </c>
      <c r="M6317">
        <v>301908685</v>
      </c>
      <c r="N6317" s="7">
        <v>43916</v>
      </c>
      <c r="P6317" s="7"/>
    </row>
    <row r="6318" spans="1:16" x14ac:dyDescent="0.25">
      <c r="A6318" t="s">
        <v>1045</v>
      </c>
      <c r="B6318" t="s">
        <v>1054</v>
      </c>
      <c r="C6318" t="s">
        <v>1074</v>
      </c>
      <c r="D6318" t="s">
        <v>1071</v>
      </c>
      <c r="E6318" t="s">
        <v>1075</v>
      </c>
      <c r="F6318" t="s">
        <v>1073</v>
      </c>
      <c r="G6318" t="s">
        <v>10</v>
      </c>
      <c r="H6318">
        <v>202003</v>
      </c>
      <c r="I6318">
        <v>105.5681</v>
      </c>
      <c r="J6318">
        <v>2020</v>
      </c>
      <c r="K6318">
        <v>3</v>
      </c>
      <c r="L6318">
        <v>16439</v>
      </c>
      <c r="M6318">
        <v>302109869</v>
      </c>
      <c r="N6318" s="7">
        <v>44002</v>
      </c>
      <c r="P6318" s="7"/>
    </row>
    <row r="6319" spans="1:16" x14ac:dyDescent="0.25">
      <c r="A6319" t="s">
        <v>1045</v>
      </c>
      <c r="B6319" t="s">
        <v>1054</v>
      </c>
      <c r="C6319" t="s">
        <v>1058</v>
      </c>
      <c r="D6319" t="s">
        <v>1056</v>
      </c>
      <c r="E6319" t="s">
        <v>1059</v>
      </c>
      <c r="F6319" t="s">
        <v>1050</v>
      </c>
      <c r="G6319" t="s">
        <v>15</v>
      </c>
      <c r="H6319">
        <v>202003</v>
      </c>
      <c r="I6319">
        <v>151.02350000000001</v>
      </c>
      <c r="J6319">
        <v>2020</v>
      </c>
      <c r="K6319">
        <v>3</v>
      </c>
      <c r="L6319">
        <v>16440</v>
      </c>
      <c r="M6319">
        <v>303005859</v>
      </c>
      <c r="N6319" s="7">
        <v>43946</v>
      </c>
      <c r="P6319" s="7"/>
    </row>
    <row r="6320" spans="1:16" x14ac:dyDescent="0.25">
      <c r="A6320" t="s">
        <v>1045</v>
      </c>
      <c r="B6320" t="s">
        <v>1067</v>
      </c>
      <c r="C6320" t="s">
        <v>1068</v>
      </c>
      <c r="D6320" t="s">
        <v>1069</v>
      </c>
      <c r="E6320" t="s">
        <v>1070</v>
      </c>
      <c r="F6320" t="s">
        <v>1050</v>
      </c>
      <c r="G6320" t="s">
        <v>33</v>
      </c>
      <c r="H6320">
        <v>202003</v>
      </c>
      <c r="I6320">
        <v>46.006500000000003</v>
      </c>
      <c r="J6320">
        <v>2020</v>
      </c>
      <c r="K6320">
        <v>3</v>
      </c>
      <c r="L6320">
        <v>16441</v>
      </c>
      <c r="M6320">
        <v>302105669</v>
      </c>
      <c r="N6320" s="7">
        <v>44050</v>
      </c>
      <c r="P6320" s="7"/>
    </row>
    <row r="6321" spans="1:16" x14ac:dyDescent="0.25">
      <c r="A6321" t="s">
        <v>1045</v>
      </c>
      <c r="B6321" t="s">
        <v>1046</v>
      </c>
      <c r="C6321" t="s">
        <v>1047</v>
      </c>
      <c r="D6321" t="s">
        <v>1048</v>
      </c>
      <c r="E6321" t="s">
        <v>1049</v>
      </c>
      <c r="F6321" t="s">
        <v>1050</v>
      </c>
      <c r="G6321" t="s">
        <v>585</v>
      </c>
      <c r="H6321">
        <v>202003</v>
      </c>
      <c r="I6321">
        <v>217.1961</v>
      </c>
      <c r="J6321">
        <v>2020</v>
      </c>
      <c r="K6321">
        <v>3</v>
      </c>
      <c r="L6321">
        <v>16442</v>
      </c>
      <c r="M6321">
        <v>302105462</v>
      </c>
      <c r="N6321" s="7">
        <v>43973</v>
      </c>
      <c r="P6321" s="7"/>
    </row>
    <row r="6322" spans="1:16" x14ac:dyDescent="0.25">
      <c r="A6322" t="s">
        <v>1045</v>
      </c>
      <c r="B6322" t="s">
        <v>1046</v>
      </c>
      <c r="C6322" t="s">
        <v>1047</v>
      </c>
      <c r="D6322" t="s">
        <v>1048</v>
      </c>
      <c r="E6322" t="s">
        <v>1049</v>
      </c>
      <c r="F6322" t="s">
        <v>1050</v>
      </c>
      <c r="G6322" t="s">
        <v>15</v>
      </c>
      <c r="H6322">
        <v>202003</v>
      </c>
      <c r="I6322">
        <v>245.66390000000001</v>
      </c>
      <c r="J6322">
        <v>2020</v>
      </c>
      <c r="K6322">
        <v>3</v>
      </c>
      <c r="L6322">
        <v>16443</v>
      </c>
      <c r="M6322">
        <v>303005921</v>
      </c>
      <c r="N6322" s="7">
        <v>44066</v>
      </c>
      <c r="P6322" s="7"/>
    </row>
    <row r="6323" spans="1:16" x14ac:dyDescent="0.25">
      <c r="A6323" t="s">
        <v>1037</v>
      </c>
      <c r="B6323" t="s">
        <v>1038</v>
      </c>
      <c r="C6323" t="s">
        <v>1039</v>
      </c>
      <c r="D6323" t="s">
        <v>1040</v>
      </c>
      <c r="E6323" t="s">
        <v>1041</v>
      </c>
      <c r="F6323" t="s">
        <v>1033</v>
      </c>
      <c r="G6323" t="s">
        <v>30</v>
      </c>
      <c r="H6323">
        <v>202003</v>
      </c>
      <c r="I6323">
        <v>526.01</v>
      </c>
      <c r="J6323">
        <v>2020</v>
      </c>
      <c r="K6323">
        <v>3</v>
      </c>
      <c r="L6323">
        <v>16444</v>
      </c>
      <c r="M6323">
        <v>302105701</v>
      </c>
      <c r="N6323" s="7">
        <v>44003</v>
      </c>
      <c r="P6323" s="7"/>
    </row>
    <row r="6324" spans="1:16" x14ac:dyDescent="0.25">
      <c r="A6324" t="s">
        <v>1045</v>
      </c>
      <c r="B6324" t="s">
        <v>1067</v>
      </c>
      <c r="C6324" t="s">
        <v>1068</v>
      </c>
      <c r="D6324" t="s">
        <v>1069</v>
      </c>
      <c r="E6324" t="s">
        <v>1070</v>
      </c>
      <c r="F6324" t="s">
        <v>1050</v>
      </c>
      <c r="G6324" t="s">
        <v>10</v>
      </c>
      <c r="H6324">
        <v>202003</v>
      </c>
      <c r="I6324">
        <v>74.144499999999994</v>
      </c>
      <c r="J6324">
        <v>2020</v>
      </c>
      <c r="K6324">
        <v>3</v>
      </c>
      <c r="L6324">
        <v>16445</v>
      </c>
      <c r="M6324">
        <v>301705696</v>
      </c>
      <c r="N6324" s="7">
        <v>44040</v>
      </c>
      <c r="P6324" s="7"/>
    </row>
    <row r="6325" spans="1:16" x14ac:dyDescent="0.25">
      <c r="A6325" t="s">
        <v>21</v>
      </c>
      <c r="B6325" t="s">
        <v>22</v>
      </c>
      <c r="C6325" t="s">
        <v>54</v>
      </c>
      <c r="D6325" t="s">
        <v>55</v>
      </c>
      <c r="E6325" t="s">
        <v>56</v>
      </c>
      <c r="F6325" t="s">
        <v>23</v>
      </c>
      <c r="G6325" t="s">
        <v>24</v>
      </c>
      <c r="H6325">
        <v>202003</v>
      </c>
      <c r="I6325">
        <v>118.9786</v>
      </c>
      <c r="J6325">
        <v>2020</v>
      </c>
      <c r="K6325">
        <v>3</v>
      </c>
      <c r="L6325">
        <v>16446</v>
      </c>
      <c r="M6325">
        <v>302109689</v>
      </c>
      <c r="N6325" s="7">
        <v>43944</v>
      </c>
      <c r="P6325" s="7"/>
    </row>
    <row r="6326" spans="1:16" x14ac:dyDescent="0.25">
      <c r="A6326" t="s">
        <v>1045</v>
      </c>
      <c r="B6326" t="s">
        <v>1046</v>
      </c>
      <c r="C6326" t="s">
        <v>1047</v>
      </c>
      <c r="D6326" t="s">
        <v>1048</v>
      </c>
      <c r="E6326" t="s">
        <v>1049</v>
      </c>
      <c r="F6326" t="s">
        <v>1050</v>
      </c>
      <c r="G6326" t="s">
        <v>11</v>
      </c>
      <c r="H6326">
        <v>202003</v>
      </c>
      <c r="I6326">
        <v>222.84</v>
      </c>
      <c r="J6326">
        <v>2020</v>
      </c>
      <c r="K6326">
        <v>3</v>
      </c>
      <c r="L6326">
        <v>16447</v>
      </c>
      <c r="M6326">
        <v>302110689</v>
      </c>
      <c r="N6326" s="7">
        <v>43980</v>
      </c>
      <c r="P6326" s="7"/>
    </row>
    <row r="6327" spans="1:16" x14ac:dyDescent="0.25">
      <c r="A6327" t="s">
        <v>1045</v>
      </c>
      <c r="B6327" t="s">
        <v>1067</v>
      </c>
      <c r="C6327" t="s">
        <v>1068</v>
      </c>
      <c r="D6327" t="s">
        <v>1069</v>
      </c>
      <c r="E6327" t="s">
        <v>1070</v>
      </c>
      <c r="F6327" t="s">
        <v>1050</v>
      </c>
      <c r="G6327" t="s">
        <v>29</v>
      </c>
      <c r="H6327">
        <v>202003</v>
      </c>
      <c r="I6327">
        <v>72.032300000000006</v>
      </c>
      <c r="J6327">
        <v>2020</v>
      </c>
      <c r="K6327">
        <v>3</v>
      </c>
      <c r="L6327">
        <v>16448</v>
      </c>
      <c r="M6327">
        <v>302109869</v>
      </c>
      <c r="N6327" s="7">
        <v>43920</v>
      </c>
      <c r="P6327" s="7"/>
    </row>
    <row r="6328" spans="1:16" x14ac:dyDescent="0.25">
      <c r="A6328" t="s">
        <v>1045</v>
      </c>
      <c r="B6328" t="s">
        <v>1060</v>
      </c>
      <c r="C6328" t="s">
        <v>1061</v>
      </c>
      <c r="D6328" t="s">
        <v>1062</v>
      </c>
      <c r="E6328" t="s">
        <v>1063</v>
      </c>
      <c r="F6328" t="s">
        <v>1050</v>
      </c>
      <c r="G6328" t="s">
        <v>27</v>
      </c>
      <c r="H6328">
        <v>202003</v>
      </c>
      <c r="I6328">
        <v>583.91120000000001</v>
      </c>
      <c r="J6328">
        <v>2020</v>
      </c>
      <c r="K6328">
        <v>3</v>
      </c>
      <c r="L6328">
        <v>16449</v>
      </c>
      <c r="M6328">
        <v>301705474</v>
      </c>
      <c r="N6328" s="7">
        <v>44042</v>
      </c>
      <c r="P6328" s="7"/>
    </row>
    <row r="6329" spans="1:16" x14ac:dyDescent="0.25">
      <c r="A6329" t="s">
        <v>1045</v>
      </c>
      <c r="B6329" t="s">
        <v>1046</v>
      </c>
      <c r="C6329" t="s">
        <v>1047</v>
      </c>
      <c r="D6329" t="s">
        <v>1048</v>
      </c>
      <c r="E6329" t="s">
        <v>1049</v>
      </c>
      <c r="F6329" t="s">
        <v>1050</v>
      </c>
      <c r="G6329" t="s">
        <v>46</v>
      </c>
      <c r="H6329">
        <v>202003</v>
      </c>
      <c r="I6329">
        <v>235.9342</v>
      </c>
      <c r="J6329">
        <v>2020</v>
      </c>
      <c r="K6329">
        <v>3</v>
      </c>
      <c r="L6329">
        <v>16450</v>
      </c>
      <c r="M6329">
        <v>301604550</v>
      </c>
      <c r="N6329" s="7">
        <v>44054</v>
      </c>
      <c r="P6329" s="7"/>
    </row>
    <row r="6330" spans="1:16" x14ac:dyDescent="0.25">
      <c r="A6330" t="s">
        <v>1045</v>
      </c>
      <c r="B6330" t="s">
        <v>1067</v>
      </c>
      <c r="C6330" t="s">
        <v>1068</v>
      </c>
      <c r="D6330" t="s">
        <v>1069</v>
      </c>
      <c r="E6330" t="s">
        <v>1070</v>
      </c>
      <c r="F6330" t="s">
        <v>1050</v>
      </c>
      <c r="G6330" t="s">
        <v>24</v>
      </c>
      <c r="H6330">
        <v>202003</v>
      </c>
      <c r="I6330">
        <v>62.638599999999997</v>
      </c>
      <c r="J6330">
        <v>2020</v>
      </c>
      <c r="K6330">
        <v>3</v>
      </c>
      <c r="L6330">
        <v>16451</v>
      </c>
      <c r="M6330">
        <v>302107874</v>
      </c>
      <c r="N6330" s="7">
        <v>43880</v>
      </c>
      <c r="P6330" s="7"/>
    </row>
    <row r="6331" spans="1:16" x14ac:dyDescent="0.25">
      <c r="A6331" t="s">
        <v>1045</v>
      </c>
      <c r="B6331" t="s">
        <v>1054</v>
      </c>
      <c r="C6331" t="s">
        <v>1058</v>
      </c>
      <c r="D6331" t="s">
        <v>1056</v>
      </c>
      <c r="E6331" t="s">
        <v>1059</v>
      </c>
      <c r="F6331" t="s">
        <v>1050</v>
      </c>
      <c r="G6331" t="s">
        <v>30</v>
      </c>
      <c r="H6331">
        <v>202003</v>
      </c>
      <c r="I6331">
        <v>273.57100000000003</v>
      </c>
      <c r="J6331">
        <v>2020</v>
      </c>
      <c r="K6331">
        <v>3</v>
      </c>
      <c r="L6331">
        <v>16452</v>
      </c>
      <c r="M6331">
        <v>301906289</v>
      </c>
      <c r="N6331" s="7">
        <v>43941</v>
      </c>
      <c r="P6331" s="7"/>
    </row>
    <row r="6332" spans="1:16" x14ac:dyDescent="0.25">
      <c r="A6332" t="s">
        <v>1045</v>
      </c>
      <c r="B6332" t="s">
        <v>1054</v>
      </c>
      <c r="C6332" t="s">
        <v>1074</v>
      </c>
      <c r="D6332" t="s">
        <v>1071</v>
      </c>
      <c r="E6332" t="s">
        <v>1075</v>
      </c>
      <c r="F6332" t="s">
        <v>1073</v>
      </c>
      <c r="G6332" t="s">
        <v>12</v>
      </c>
      <c r="H6332">
        <v>202003</v>
      </c>
      <c r="I6332">
        <v>162.9119</v>
      </c>
      <c r="J6332">
        <v>2020</v>
      </c>
      <c r="K6332">
        <v>3</v>
      </c>
      <c r="L6332">
        <v>16453</v>
      </c>
      <c r="M6332">
        <v>303007811</v>
      </c>
      <c r="N6332" s="7">
        <v>43900</v>
      </c>
      <c r="P6332" s="7"/>
    </row>
    <row r="6333" spans="1:16" x14ac:dyDescent="0.25">
      <c r="A6333" t="s">
        <v>1028</v>
      </c>
      <c r="B6333" t="s">
        <v>1029</v>
      </c>
      <c r="C6333" t="s">
        <v>1034</v>
      </c>
      <c r="D6333" t="s">
        <v>1035</v>
      </c>
      <c r="E6333" t="s">
        <v>1036</v>
      </c>
      <c r="F6333" t="s">
        <v>1033</v>
      </c>
      <c r="G6333" t="s">
        <v>31</v>
      </c>
      <c r="H6333">
        <v>202003</v>
      </c>
      <c r="I6333">
        <v>188</v>
      </c>
      <c r="J6333">
        <v>2020</v>
      </c>
      <c r="K6333">
        <v>3</v>
      </c>
      <c r="L6333">
        <v>16454</v>
      </c>
      <c r="M6333">
        <v>302109869</v>
      </c>
      <c r="N6333" s="7">
        <v>44059</v>
      </c>
      <c r="P6333" s="7"/>
    </row>
    <row r="6334" spans="1:16" x14ac:dyDescent="0.25">
      <c r="A6334" t="s">
        <v>1045</v>
      </c>
      <c r="B6334" t="s">
        <v>1046</v>
      </c>
      <c r="C6334" t="s">
        <v>1047</v>
      </c>
      <c r="D6334" t="s">
        <v>1048</v>
      </c>
      <c r="E6334" t="s">
        <v>1049</v>
      </c>
      <c r="F6334" t="s">
        <v>1050</v>
      </c>
      <c r="G6334" t="s">
        <v>36</v>
      </c>
      <c r="H6334">
        <v>202003</v>
      </c>
      <c r="I6334">
        <v>195.03700000000001</v>
      </c>
      <c r="J6334">
        <v>2020</v>
      </c>
      <c r="K6334">
        <v>3</v>
      </c>
      <c r="L6334">
        <v>16455</v>
      </c>
      <c r="M6334">
        <v>303007266</v>
      </c>
      <c r="N6334" s="7">
        <v>44027</v>
      </c>
      <c r="P6334" s="7"/>
    </row>
    <row r="6335" spans="1:16" x14ac:dyDescent="0.25">
      <c r="A6335" t="s">
        <v>1045</v>
      </c>
      <c r="B6335" t="s">
        <v>1054</v>
      </c>
      <c r="C6335" t="s">
        <v>1058</v>
      </c>
      <c r="D6335" t="s">
        <v>1056</v>
      </c>
      <c r="E6335" t="s">
        <v>1059</v>
      </c>
      <c r="F6335" t="s">
        <v>1050</v>
      </c>
      <c r="G6335" t="s">
        <v>32</v>
      </c>
      <c r="H6335">
        <v>202003</v>
      </c>
      <c r="I6335">
        <v>184.9932</v>
      </c>
      <c r="J6335">
        <v>2020</v>
      </c>
      <c r="K6335">
        <v>3</v>
      </c>
      <c r="L6335">
        <v>16456</v>
      </c>
      <c r="M6335">
        <v>303000126</v>
      </c>
      <c r="N6335" s="7">
        <v>44022</v>
      </c>
      <c r="P6335" s="7"/>
    </row>
    <row r="6336" spans="1:16" x14ac:dyDescent="0.25">
      <c r="A6336" t="s">
        <v>1045</v>
      </c>
      <c r="B6336" t="s">
        <v>1060</v>
      </c>
      <c r="C6336" t="s">
        <v>1061</v>
      </c>
      <c r="D6336" t="s">
        <v>1062</v>
      </c>
      <c r="E6336" t="s">
        <v>1063</v>
      </c>
      <c r="F6336" t="s">
        <v>1050</v>
      </c>
      <c r="G6336" t="s">
        <v>30</v>
      </c>
      <c r="H6336">
        <v>202003</v>
      </c>
      <c r="I6336">
        <v>581.2903</v>
      </c>
      <c r="J6336">
        <v>2020</v>
      </c>
      <c r="K6336">
        <v>3</v>
      </c>
      <c r="L6336">
        <v>16457</v>
      </c>
      <c r="M6336">
        <v>301806759</v>
      </c>
      <c r="N6336" s="7">
        <v>43880</v>
      </c>
      <c r="P6336" s="7"/>
    </row>
    <row r="6337" spans="1:16" x14ac:dyDescent="0.25">
      <c r="A6337" t="s">
        <v>1045</v>
      </c>
      <c r="B6337" t="s">
        <v>1060</v>
      </c>
      <c r="C6337" t="s">
        <v>1064</v>
      </c>
      <c r="D6337" t="s">
        <v>1065</v>
      </c>
      <c r="E6337" t="s">
        <v>1066</v>
      </c>
      <c r="F6337" t="s">
        <v>1050</v>
      </c>
      <c r="G6337" t="s">
        <v>32</v>
      </c>
      <c r="H6337">
        <v>202003</v>
      </c>
      <c r="I6337">
        <v>702.06190000000004</v>
      </c>
      <c r="J6337">
        <v>2020</v>
      </c>
      <c r="K6337">
        <v>3</v>
      </c>
      <c r="L6337">
        <v>16458</v>
      </c>
      <c r="M6337">
        <v>302108089</v>
      </c>
      <c r="N6337" s="7">
        <v>44042</v>
      </c>
      <c r="P6337" s="7"/>
    </row>
    <row r="6338" spans="1:16" x14ac:dyDescent="0.25">
      <c r="A6338" t="s">
        <v>1028</v>
      </c>
      <c r="B6338" t="s">
        <v>1029</v>
      </c>
      <c r="C6338" t="s">
        <v>1034</v>
      </c>
      <c r="D6338" t="s">
        <v>1035</v>
      </c>
      <c r="E6338" t="s">
        <v>1036</v>
      </c>
      <c r="F6338" t="s">
        <v>1033</v>
      </c>
      <c r="G6338" t="s">
        <v>10</v>
      </c>
      <c r="H6338">
        <v>202003</v>
      </c>
      <c r="I6338">
        <v>187.7764286</v>
      </c>
      <c r="J6338">
        <v>2020</v>
      </c>
      <c r="K6338">
        <v>3</v>
      </c>
      <c r="L6338">
        <v>16459</v>
      </c>
      <c r="M6338">
        <v>302109881</v>
      </c>
      <c r="N6338" s="7">
        <v>43880</v>
      </c>
      <c r="P6338" s="7"/>
    </row>
    <row r="6339" spans="1:16" x14ac:dyDescent="0.25">
      <c r="A6339" t="s">
        <v>21</v>
      </c>
      <c r="B6339" t="s">
        <v>22</v>
      </c>
      <c r="C6339" t="s">
        <v>47</v>
      </c>
      <c r="D6339" t="s">
        <v>48</v>
      </c>
      <c r="E6339" t="s">
        <v>49</v>
      </c>
      <c r="F6339" t="s">
        <v>23</v>
      </c>
      <c r="G6339" t="s">
        <v>35</v>
      </c>
      <c r="H6339">
        <v>202003</v>
      </c>
      <c r="I6339">
        <v>80.564999999999998</v>
      </c>
      <c r="J6339">
        <v>2020</v>
      </c>
      <c r="K6339">
        <v>3</v>
      </c>
      <c r="L6339">
        <v>16460</v>
      </c>
      <c r="M6339">
        <v>301806721</v>
      </c>
      <c r="N6339" s="7">
        <v>43912</v>
      </c>
      <c r="P6339" s="7"/>
    </row>
    <row r="6340" spans="1:16" x14ac:dyDescent="0.25">
      <c r="A6340" t="s">
        <v>1028</v>
      </c>
      <c r="B6340" t="s">
        <v>1076</v>
      </c>
      <c r="C6340" t="s">
        <v>1077</v>
      </c>
      <c r="D6340" t="s">
        <v>1078</v>
      </c>
      <c r="E6340" t="s">
        <v>1079</v>
      </c>
      <c r="F6340" t="s">
        <v>1080</v>
      </c>
      <c r="G6340" t="s">
        <v>30</v>
      </c>
      <c r="H6340">
        <v>202003</v>
      </c>
      <c r="I6340">
        <v>175.27940000000001</v>
      </c>
      <c r="J6340">
        <v>2020</v>
      </c>
      <c r="K6340">
        <v>3</v>
      </c>
      <c r="L6340">
        <v>16461</v>
      </c>
      <c r="M6340">
        <v>302109591</v>
      </c>
      <c r="N6340" s="7">
        <v>44044</v>
      </c>
      <c r="P6340" s="7"/>
    </row>
    <row r="6341" spans="1:16" x14ac:dyDescent="0.25">
      <c r="A6341" t="s">
        <v>1045</v>
      </c>
      <c r="B6341" t="s">
        <v>1054</v>
      </c>
      <c r="C6341" t="s">
        <v>1058</v>
      </c>
      <c r="D6341" t="s">
        <v>1056</v>
      </c>
      <c r="E6341" t="s">
        <v>1059</v>
      </c>
      <c r="F6341" t="s">
        <v>1050</v>
      </c>
      <c r="G6341" t="s">
        <v>29</v>
      </c>
      <c r="H6341">
        <v>202003</v>
      </c>
      <c r="I6341">
        <v>168.12899999999999</v>
      </c>
      <c r="J6341">
        <v>2020</v>
      </c>
      <c r="K6341">
        <v>3</v>
      </c>
      <c r="L6341">
        <v>16462</v>
      </c>
      <c r="M6341">
        <v>302109788</v>
      </c>
      <c r="N6341" s="7">
        <v>43982</v>
      </c>
      <c r="P6341" s="7"/>
    </row>
    <row r="6342" spans="1:16" x14ac:dyDescent="0.25">
      <c r="A6342" t="s">
        <v>1028</v>
      </c>
      <c r="B6342" t="s">
        <v>1076</v>
      </c>
      <c r="C6342" t="s">
        <v>1077</v>
      </c>
      <c r="D6342" t="s">
        <v>1078</v>
      </c>
      <c r="E6342" t="s">
        <v>1079</v>
      </c>
      <c r="F6342" t="s">
        <v>1080</v>
      </c>
      <c r="G6342" t="s">
        <v>42</v>
      </c>
      <c r="H6342">
        <v>202003</v>
      </c>
      <c r="I6342">
        <v>204.05119999999999</v>
      </c>
      <c r="J6342">
        <v>2020</v>
      </c>
      <c r="K6342">
        <v>3</v>
      </c>
      <c r="L6342">
        <v>16463</v>
      </c>
      <c r="M6342">
        <v>301907064</v>
      </c>
      <c r="N6342" s="7">
        <v>43952</v>
      </c>
      <c r="P6342" s="7"/>
    </row>
    <row r="6343" spans="1:16" x14ac:dyDescent="0.25">
      <c r="A6343" t="s">
        <v>1045</v>
      </c>
      <c r="B6343" t="s">
        <v>1046</v>
      </c>
      <c r="C6343" t="s">
        <v>1051</v>
      </c>
      <c r="D6343" t="s">
        <v>1052</v>
      </c>
      <c r="E6343" t="s">
        <v>1053</v>
      </c>
      <c r="F6343" t="s">
        <v>1050</v>
      </c>
      <c r="G6343" t="s">
        <v>33</v>
      </c>
      <c r="H6343">
        <v>202003</v>
      </c>
      <c r="I6343">
        <v>389.51609999999999</v>
      </c>
      <c r="J6343">
        <v>2020</v>
      </c>
      <c r="K6343">
        <v>3</v>
      </c>
      <c r="L6343">
        <v>16464</v>
      </c>
      <c r="M6343">
        <v>302104630</v>
      </c>
      <c r="N6343" s="7">
        <v>43976</v>
      </c>
      <c r="P6343" s="7"/>
    </row>
    <row r="6344" spans="1:16" x14ac:dyDescent="0.25">
      <c r="A6344" t="s">
        <v>1045</v>
      </c>
      <c r="B6344" t="s">
        <v>1046</v>
      </c>
      <c r="C6344" t="s">
        <v>1051</v>
      </c>
      <c r="D6344" t="s">
        <v>1052</v>
      </c>
      <c r="E6344" t="s">
        <v>1053</v>
      </c>
      <c r="F6344" t="s">
        <v>1050</v>
      </c>
      <c r="G6344" t="s">
        <v>323</v>
      </c>
      <c r="H6344">
        <v>202003</v>
      </c>
      <c r="I6344">
        <v>329.26519999999999</v>
      </c>
      <c r="J6344">
        <v>2020</v>
      </c>
      <c r="K6344">
        <v>3</v>
      </c>
      <c r="L6344">
        <v>16465</v>
      </c>
      <c r="M6344">
        <v>302108925</v>
      </c>
      <c r="N6344" s="7">
        <v>44030</v>
      </c>
      <c r="P6344" s="7"/>
    </row>
    <row r="6345" spans="1:16" x14ac:dyDescent="0.25">
      <c r="A6345" t="s">
        <v>1045</v>
      </c>
      <c r="B6345" t="s">
        <v>1046</v>
      </c>
      <c r="C6345" t="s">
        <v>1047</v>
      </c>
      <c r="D6345" t="s">
        <v>1048</v>
      </c>
      <c r="E6345" t="s">
        <v>1049</v>
      </c>
      <c r="F6345" t="s">
        <v>1050</v>
      </c>
      <c r="G6345" t="s">
        <v>28</v>
      </c>
      <c r="H6345">
        <v>202003</v>
      </c>
      <c r="I6345">
        <v>278.14389999999997</v>
      </c>
      <c r="J6345">
        <v>2020</v>
      </c>
      <c r="K6345">
        <v>3</v>
      </c>
      <c r="L6345">
        <v>16466</v>
      </c>
      <c r="M6345">
        <v>303005913</v>
      </c>
      <c r="N6345" s="7">
        <v>43909</v>
      </c>
      <c r="P6345" s="7"/>
    </row>
    <row r="6346" spans="1:16" x14ac:dyDescent="0.25">
      <c r="A6346" t="s">
        <v>1045</v>
      </c>
      <c r="B6346" t="s">
        <v>1060</v>
      </c>
      <c r="C6346" t="s">
        <v>1064</v>
      </c>
      <c r="D6346" t="s">
        <v>1065</v>
      </c>
      <c r="E6346" t="s">
        <v>1066</v>
      </c>
      <c r="F6346" t="s">
        <v>1050</v>
      </c>
      <c r="G6346" t="s">
        <v>585</v>
      </c>
      <c r="H6346">
        <v>202003</v>
      </c>
      <c r="I6346">
        <v>335.61810000000003</v>
      </c>
      <c r="J6346">
        <v>2020</v>
      </c>
      <c r="K6346">
        <v>3</v>
      </c>
      <c r="L6346">
        <v>16467</v>
      </c>
      <c r="M6346">
        <v>301706710</v>
      </c>
      <c r="N6346" s="7">
        <v>44043</v>
      </c>
      <c r="P6346" s="7"/>
    </row>
    <row r="6347" spans="1:16" x14ac:dyDescent="0.25">
      <c r="A6347" t="s">
        <v>21</v>
      </c>
      <c r="B6347" t="s">
        <v>22</v>
      </c>
      <c r="C6347" t="s">
        <v>47</v>
      </c>
      <c r="D6347" t="s">
        <v>48</v>
      </c>
      <c r="E6347" t="s">
        <v>49</v>
      </c>
      <c r="F6347" t="s">
        <v>23</v>
      </c>
      <c r="G6347" t="s">
        <v>27</v>
      </c>
      <c r="H6347">
        <v>202003</v>
      </c>
      <c r="I6347">
        <v>103.9008</v>
      </c>
      <c r="J6347">
        <v>2020</v>
      </c>
      <c r="K6347">
        <v>3</v>
      </c>
      <c r="L6347">
        <v>16468</v>
      </c>
      <c r="M6347">
        <v>301900140</v>
      </c>
      <c r="N6347" s="7">
        <v>44019</v>
      </c>
      <c r="P6347" s="7"/>
    </row>
    <row r="6348" spans="1:16" x14ac:dyDescent="0.25">
      <c r="A6348" t="s">
        <v>1045</v>
      </c>
      <c r="B6348" t="s">
        <v>1054</v>
      </c>
      <c r="C6348" t="s">
        <v>1074</v>
      </c>
      <c r="D6348" t="s">
        <v>1071</v>
      </c>
      <c r="E6348" t="s">
        <v>1075</v>
      </c>
      <c r="F6348" t="s">
        <v>1073</v>
      </c>
      <c r="G6348" t="s">
        <v>24</v>
      </c>
      <c r="H6348">
        <v>202003</v>
      </c>
      <c r="I6348">
        <v>136.7818</v>
      </c>
      <c r="J6348">
        <v>2020</v>
      </c>
      <c r="K6348">
        <v>3</v>
      </c>
      <c r="L6348">
        <v>16469</v>
      </c>
      <c r="M6348">
        <v>303005840</v>
      </c>
      <c r="N6348" s="7">
        <v>44018</v>
      </c>
      <c r="P6348" s="7"/>
    </row>
    <row r="6349" spans="1:16" x14ac:dyDescent="0.25">
      <c r="A6349" t="s">
        <v>1028</v>
      </c>
      <c r="B6349" t="s">
        <v>1076</v>
      </c>
      <c r="C6349" t="s">
        <v>1077</v>
      </c>
      <c r="D6349" t="s">
        <v>1078</v>
      </c>
      <c r="E6349" t="s">
        <v>1079</v>
      </c>
      <c r="F6349" t="s">
        <v>1080</v>
      </c>
      <c r="G6349" t="s">
        <v>338</v>
      </c>
      <c r="H6349">
        <v>202003</v>
      </c>
      <c r="I6349">
        <v>165.70869999999999</v>
      </c>
      <c r="J6349">
        <v>2020</v>
      </c>
      <c r="K6349">
        <v>3</v>
      </c>
      <c r="L6349">
        <v>16470</v>
      </c>
      <c r="M6349">
        <v>303005589</v>
      </c>
      <c r="N6349" s="7">
        <v>43893</v>
      </c>
      <c r="P6349" s="7"/>
    </row>
    <row r="6350" spans="1:16" x14ac:dyDescent="0.25">
      <c r="A6350" t="s">
        <v>1045</v>
      </c>
      <c r="B6350" t="s">
        <v>1054</v>
      </c>
      <c r="C6350" t="s">
        <v>1074</v>
      </c>
      <c r="D6350" t="s">
        <v>1071</v>
      </c>
      <c r="E6350" t="s">
        <v>1075</v>
      </c>
      <c r="F6350" t="s">
        <v>1073</v>
      </c>
      <c r="G6350" t="s">
        <v>323</v>
      </c>
      <c r="H6350">
        <v>202003</v>
      </c>
      <c r="I6350">
        <v>146.83449999999999</v>
      </c>
      <c r="J6350">
        <v>2020</v>
      </c>
      <c r="K6350">
        <v>3</v>
      </c>
      <c r="L6350">
        <v>16471</v>
      </c>
      <c r="M6350">
        <v>301705304</v>
      </c>
      <c r="N6350" s="7">
        <v>44069</v>
      </c>
      <c r="P6350" s="7"/>
    </row>
    <row r="6351" spans="1:16" x14ac:dyDescent="0.25">
      <c r="A6351" t="s">
        <v>1028</v>
      </c>
      <c r="B6351" t="s">
        <v>1076</v>
      </c>
      <c r="C6351" t="s">
        <v>1077</v>
      </c>
      <c r="D6351" t="s">
        <v>1078</v>
      </c>
      <c r="E6351" t="s">
        <v>1079</v>
      </c>
      <c r="F6351" t="s">
        <v>1080</v>
      </c>
      <c r="G6351" t="s">
        <v>27</v>
      </c>
      <c r="H6351">
        <v>202003</v>
      </c>
      <c r="I6351">
        <v>184.1643</v>
      </c>
      <c r="J6351">
        <v>2020</v>
      </c>
      <c r="K6351">
        <v>3</v>
      </c>
      <c r="L6351">
        <v>16472</v>
      </c>
      <c r="M6351">
        <v>303004563</v>
      </c>
      <c r="N6351" s="7">
        <v>44015</v>
      </c>
      <c r="P6351" s="7"/>
    </row>
    <row r="6352" spans="1:16" x14ac:dyDescent="0.25">
      <c r="A6352" t="s">
        <v>1045</v>
      </c>
      <c r="B6352" t="s">
        <v>1046</v>
      </c>
      <c r="C6352" t="s">
        <v>1051</v>
      </c>
      <c r="D6352" t="s">
        <v>1052</v>
      </c>
      <c r="E6352" t="s">
        <v>1053</v>
      </c>
      <c r="F6352" t="s">
        <v>1050</v>
      </c>
      <c r="G6352" t="s">
        <v>53</v>
      </c>
      <c r="H6352">
        <v>202003</v>
      </c>
      <c r="I6352">
        <v>371.59</v>
      </c>
      <c r="J6352">
        <v>2020</v>
      </c>
      <c r="K6352">
        <v>3</v>
      </c>
      <c r="L6352">
        <v>16473</v>
      </c>
      <c r="M6352">
        <v>301900370</v>
      </c>
      <c r="N6352" s="7">
        <v>44035</v>
      </c>
      <c r="P6352" s="7"/>
    </row>
    <row r="6353" spans="1:16" x14ac:dyDescent="0.25">
      <c r="A6353" t="s">
        <v>1045</v>
      </c>
      <c r="B6353" t="s">
        <v>1054</v>
      </c>
      <c r="C6353" t="s">
        <v>1058</v>
      </c>
      <c r="D6353" t="s">
        <v>1056</v>
      </c>
      <c r="E6353" t="s">
        <v>1059</v>
      </c>
      <c r="F6353" t="s">
        <v>1050</v>
      </c>
      <c r="G6353" t="s">
        <v>28</v>
      </c>
      <c r="H6353">
        <v>202003</v>
      </c>
      <c r="I6353">
        <v>289.2903</v>
      </c>
      <c r="J6353">
        <v>2020</v>
      </c>
      <c r="K6353">
        <v>3</v>
      </c>
      <c r="L6353">
        <v>16474</v>
      </c>
      <c r="M6353">
        <v>302110261</v>
      </c>
      <c r="N6353" s="7">
        <v>44054</v>
      </c>
      <c r="P6353" s="7"/>
    </row>
    <row r="6354" spans="1:16" x14ac:dyDescent="0.25">
      <c r="A6354" t="s">
        <v>1045</v>
      </c>
      <c r="B6354" t="s">
        <v>1054</v>
      </c>
      <c r="C6354" t="s">
        <v>1055</v>
      </c>
      <c r="D6354" t="s">
        <v>1071</v>
      </c>
      <c r="E6354" t="s">
        <v>1072</v>
      </c>
      <c r="F6354" t="s">
        <v>1073</v>
      </c>
      <c r="G6354" t="s">
        <v>27</v>
      </c>
      <c r="H6354">
        <v>202003</v>
      </c>
      <c r="I6354">
        <v>140.46379999999999</v>
      </c>
      <c r="J6354">
        <v>2020</v>
      </c>
      <c r="K6354">
        <v>3</v>
      </c>
      <c r="L6354">
        <v>16475</v>
      </c>
      <c r="M6354">
        <v>302111021</v>
      </c>
      <c r="N6354" s="7">
        <v>44044</v>
      </c>
      <c r="P6354" s="7"/>
    </row>
    <row r="6355" spans="1:16" x14ac:dyDescent="0.25">
      <c r="A6355" t="s">
        <v>1045</v>
      </c>
      <c r="B6355" t="s">
        <v>1054</v>
      </c>
      <c r="C6355" t="s">
        <v>1074</v>
      </c>
      <c r="D6355" t="s">
        <v>1071</v>
      </c>
      <c r="E6355" t="s">
        <v>1075</v>
      </c>
      <c r="F6355" t="s">
        <v>1073</v>
      </c>
      <c r="G6355" t="s">
        <v>244</v>
      </c>
      <c r="H6355">
        <v>202003</v>
      </c>
      <c r="I6355">
        <v>160.18</v>
      </c>
      <c r="J6355">
        <v>2020</v>
      </c>
      <c r="K6355">
        <v>3</v>
      </c>
      <c r="L6355">
        <v>16476</v>
      </c>
      <c r="M6355">
        <v>302108925</v>
      </c>
      <c r="N6355" s="7">
        <v>43974</v>
      </c>
      <c r="P6355" s="7"/>
    </row>
    <row r="6356" spans="1:16" x14ac:dyDescent="0.25">
      <c r="A6356" t="s">
        <v>1045</v>
      </c>
      <c r="B6356" t="s">
        <v>1054</v>
      </c>
      <c r="C6356" t="s">
        <v>1074</v>
      </c>
      <c r="D6356" t="s">
        <v>1071</v>
      </c>
      <c r="E6356" t="s">
        <v>1075</v>
      </c>
      <c r="F6356" t="s">
        <v>1073</v>
      </c>
      <c r="G6356" t="s">
        <v>37</v>
      </c>
      <c r="H6356">
        <v>202003</v>
      </c>
      <c r="I6356">
        <v>110.35120000000001</v>
      </c>
      <c r="J6356">
        <v>2020</v>
      </c>
      <c r="K6356">
        <v>3</v>
      </c>
      <c r="L6356">
        <v>16477</v>
      </c>
      <c r="M6356">
        <v>301402425</v>
      </c>
      <c r="N6356" s="7">
        <v>43895</v>
      </c>
      <c r="P6356" s="7"/>
    </row>
    <row r="6357" spans="1:16" x14ac:dyDescent="0.25">
      <c r="A6357" t="s">
        <v>1045</v>
      </c>
      <c r="B6357" t="s">
        <v>1054</v>
      </c>
      <c r="C6357" t="s">
        <v>1058</v>
      </c>
      <c r="D6357" t="s">
        <v>1056</v>
      </c>
      <c r="E6357" t="s">
        <v>1059</v>
      </c>
      <c r="F6357" t="s">
        <v>1050</v>
      </c>
      <c r="G6357" t="s">
        <v>31</v>
      </c>
      <c r="H6357">
        <v>202003</v>
      </c>
      <c r="I6357">
        <v>210</v>
      </c>
      <c r="J6357">
        <v>2020</v>
      </c>
      <c r="K6357">
        <v>3</v>
      </c>
      <c r="L6357">
        <v>16478</v>
      </c>
      <c r="M6357">
        <v>301907070</v>
      </c>
      <c r="N6357" s="7">
        <v>44031</v>
      </c>
      <c r="P6357" s="7"/>
    </row>
    <row r="6358" spans="1:16" x14ac:dyDescent="0.25">
      <c r="A6358" t="s">
        <v>1045</v>
      </c>
      <c r="B6358" t="s">
        <v>1060</v>
      </c>
      <c r="C6358" t="s">
        <v>1061</v>
      </c>
      <c r="D6358" t="s">
        <v>1062</v>
      </c>
      <c r="E6358" t="s">
        <v>1063</v>
      </c>
      <c r="F6358" t="s">
        <v>1050</v>
      </c>
      <c r="G6358" t="s">
        <v>12</v>
      </c>
      <c r="H6358">
        <v>202003</v>
      </c>
      <c r="I6358">
        <v>555.09990000000005</v>
      </c>
      <c r="J6358">
        <v>2020</v>
      </c>
      <c r="K6358">
        <v>3</v>
      </c>
      <c r="L6358">
        <v>16479</v>
      </c>
      <c r="M6358">
        <v>302106656</v>
      </c>
      <c r="N6358" s="7">
        <v>43946</v>
      </c>
      <c r="P6358" s="7"/>
    </row>
    <row r="6359" spans="1:16" x14ac:dyDescent="0.25">
      <c r="A6359" t="s">
        <v>1045</v>
      </c>
      <c r="B6359" t="s">
        <v>1060</v>
      </c>
      <c r="C6359" t="s">
        <v>1061</v>
      </c>
      <c r="D6359" t="s">
        <v>1062</v>
      </c>
      <c r="E6359" t="s">
        <v>1063</v>
      </c>
      <c r="F6359" t="s">
        <v>1050</v>
      </c>
      <c r="G6359" t="s">
        <v>15</v>
      </c>
      <c r="H6359">
        <v>202003</v>
      </c>
      <c r="I6359">
        <v>364.51679999999999</v>
      </c>
      <c r="J6359">
        <v>2020</v>
      </c>
      <c r="K6359">
        <v>3</v>
      </c>
      <c r="L6359">
        <v>16480</v>
      </c>
      <c r="M6359">
        <v>301907996</v>
      </c>
      <c r="N6359" s="7">
        <v>44055</v>
      </c>
      <c r="P6359" s="7"/>
    </row>
    <row r="6360" spans="1:16" x14ac:dyDescent="0.25">
      <c r="A6360" t="s">
        <v>1045</v>
      </c>
      <c r="B6360" t="s">
        <v>1046</v>
      </c>
      <c r="C6360" t="s">
        <v>1051</v>
      </c>
      <c r="D6360" t="s">
        <v>1052</v>
      </c>
      <c r="E6360" t="s">
        <v>1053</v>
      </c>
      <c r="F6360" t="s">
        <v>1050</v>
      </c>
      <c r="G6360" t="s">
        <v>609</v>
      </c>
      <c r="H6360">
        <v>202003</v>
      </c>
      <c r="I6360">
        <v>396.16649999999998</v>
      </c>
      <c r="J6360">
        <v>2020</v>
      </c>
      <c r="K6360">
        <v>3</v>
      </c>
      <c r="L6360">
        <v>16481</v>
      </c>
      <c r="M6360">
        <v>302108922</v>
      </c>
      <c r="N6360" s="7">
        <v>44020</v>
      </c>
      <c r="P6360" s="7"/>
    </row>
    <row r="6361" spans="1:16" x14ac:dyDescent="0.25">
      <c r="A6361" t="s">
        <v>1045</v>
      </c>
      <c r="B6361" t="s">
        <v>1046</v>
      </c>
      <c r="C6361" t="s">
        <v>1051</v>
      </c>
      <c r="D6361" t="s">
        <v>1052</v>
      </c>
      <c r="E6361" t="s">
        <v>1053</v>
      </c>
      <c r="F6361" t="s">
        <v>1050</v>
      </c>
      <c r="G6361" t="s">
        <v>291</v>
      </c>
      <c r="H6361">
        <v>202003</v>
      </c>
      <c r="I6361">
        <v>343.32420000000002</v>
      </c>
      <c r="J6361">
        <v>2020</v>
      </c>
      <c r="K6361">
        <v>3</v>
      </c>
      <c r="L6361">
        <v>16482</v>
      </c>
      <c r="M6361">
        <v>303005840</v>
      </c>
      <c r="N6361" s="7">
        <v>43950</v>
      </c>
      <c r="P6361" s="7"/>
    </row>
    <row r="6362" spans="1:16" x14ac:dyDescent="0.25">
      <c r="A6362" t="s">
        <v>1045</v>
      </c>
      <c r="B6362" t="s">
        <v>1046</v>
      </c>
      <c r="C6362" t="s">
        <v>1051</v>
      </c>
      <c r="D6362" t="s">
        <v>1052</v>
      </c>
      <c r="E6362" t="s">
        <v>1053</v>
      </c>
      <c r="F6362" t="s">
        <v>1050</v>
      </c>
      <c r="G6362" t="s">
        <v>24</v>
      </c>
      <c r="H6362">
        <v>202003</v>
      </c>
      <c r="I6362">
        <v>301.8648</v>
      </c>
      <c r="J6362">
        <v>2020</v>
      </c>
      <c r="K6362">
        <v>3</v>
      </c>
      <c r="L6362">
        <v>16483</v>
      </c>
      <c r="M6362">
        <v>303008878</v>
      </c>
      <c r="N6362" s="7">
        <v>44007</v>
      </c>
      <c r="P6362" s="7"/>
    </row>
    <row r="6363" spans="1:16" x14ac:dyDescent="0.25">
      <c r="A6363" t="s">
        <v>1045</v>
      </c>
      <c r="B6363" t="s">
        <v>1046</v>
      </c>
      <c r="C6363" t="s">
        <v>1051</v>
      </c>
      <c r="D6363" t="s">
        <v>1052</v>
      </c>
      <c r="E6363" t="s">
        <v>1053</v>
      </c>
      <c r="F6363" t="s">
        <v>1050</v>
      </c>
      <c r="G6363" t="s">
        <v>15</v>
      </c>
      <c r="H6363">
        <v>202003</v>
      </c>
      <c r="I6363">
        <v>278.17750000000001</v>
      </c>
      <c r="J6363">
        <v>2020</v>
      </c>
      <c r="K6363">
        <v>3</v>
      </c>
      <c r="L6363">
        <v>16484</v>
      </c>
      <c r="M6363">
        <v>301808563</v>
      </c>
      <c r="N6363" s="7">
        <v>43991</v>
      </c>
      <c r="P6363" s="7"/>
    </row>
    <row r="6364" spans="1:16" x14ac:dyDescent="0.25">
      <c r="A6364" t="s">
        <v>1045</v>
      </c>
      <c r="B6364" t="s">
        <v>1060</v>
      </c>
      <c r="C6364" t="s">
        <v>1061</v>
      </c>
      <c r="D6364" t="s">
        <v>1062</v>
      </c>
      <c r="E6364" t="s">
        <v>1063</v>
      </c>
      <c r="F6364" t="s">
        <v>1050</v>
      </c>
      <c r="G6364" t="s">
        <v>29</v>
      </c>
      <c r="H6364">
        <v>202003</v>
      </c>
      <c r="I6364">
        <v>544.07420000000002</v>
      </c>
      <c r="J6364">
        <v>2020</v>
      </c>
      <c r="K6364">
        <v>3</v>
      </c>
      <c r="L6364">
        <v>16485</v>
      </c>
      <c r="M6364">
        <v>302110880</v>
      </c>
      <c r="N6364" s="7">
        <v>44015</v>
      </c>
      <c r="P6364" s="7"/>
    </row>
    <row r="6365" spans="1:16" x14ac:dyDescent="0.25">
      <c r="A6365" t="s">
        <v>1028</v>
      </c>
      <c r="B6365" t="s">
        <v>1076</v>
      </c>
      <c r="C6365" t="s">
        <v>1077</v>
      </c>
      <c r="D6365" t="s">
        <v>1078</v>
      </c>
      <c r="E6365" t="s">
        <v>1079</v>
      </c>
      <c r="F6365" t="s">
        <v>1080</v>
      </c>
      <c r="G6365" t="s">
        <v>10</v>
      </c>
      <c r="H6365">
        <v>202003</v>
      </c>
      <c r="I6365">
        <v>201.16526669999999</v>
      </c>
      <c r="J6365">
        <v>2020</v>
      </c>
      <c r="K6365">
        <v>3</v>
      </c>
      <c r="L6365">
        <v>16486</v>
      </c>
      <c r="M6365">
        <v>301607723</v>
      </c>
      <c r="N6365" s="7">
        <v>43954</v>
      </c>
      <c r="P6365" s="7"/>
    </row>
    <row r="6366" spans="1:16" x14ac:dyDescent="0.25">
      <c r="A6366" t="s">
        <v>1045</v>
      </c>
      <c r="B6366" t="s">
        <v>1054</v>
      </c>
      <c r="C6366" t="s">
        <v>1074</v>
      </c>
      <c r="D6366" t="s">
        <v>1071</v>
      </c>
      <c r="E6366" t="s">
        <v>1075</v>
      </c>
      <c r="F6366" t="s">
        <v>1073</v>
      </c>
      <c r="G6366" t="s">
        <v>28</v>
      </c>
      <c r="H6366">
        <v>202003</v>
      </c>
      <c r="I6366">
        <v>143.30770000000001</v>
      </c>
      <c r="J6366">
        <v>2020</v>
      </c>
      <c r="K6366">
        <v>3</v>
      </c>
      <c r="L6366">
        <v>16487</v>
      </c>
      <c r="M6366">
        <v>301808563</v>
      </c>
      <c r="N6366" s="7">
        <v>43920</v>
      </c>
      <c r="P6366" s="7"/>
    </row>
    <row r="6367" spans="1:16" x14ac:dyDescent="0.25">
      <c r="A6367" t="s">
        <v>1045</v>
      </c>
      <c r="B6367" t="s">
        <v>1046</v>
      </c>
      <c r="C6367" t="s">
        <v>1047</v>
      </c>
      <c r="D6367" t="s">
        <v>1048</v>
      </c>
      <c r="E6367" t="s">
        <v>1049</v>
      </c>
      <c r="F6367" t="s">
        <v>1050</v>
      </c>
      <c r="G6367" t="s">
        <v>25</v>
      </c>
      <c r="H6367">
        <v>202003</v>
      </c>
      <c r="I6367">
        <v>276.5806</v>
      </c>
      <c r="J6367">
        <v>2020</v>
      </c>
      <c r="K6367">
        <v>3</v>
      </c>
      <c r="L6367">
        <v>16488</v>
      </c>
      <c r="M6367">
        <v>303007668</v>
      </c>
      <c r="N6367" s="7">
        <v>43982</v>
      </c>
      <c r="P6367" s="7"/>
    </row>
    <row r="6368" spans="1:16" x14ac:dyDescent="0.25">
      <c r="A6368" t="s">
        <v>1045</v>
      </c>
      <c r="B6368" t="s">
        <v>1054</v>
      </c>
      <c r="C6368" t="s">
        <v>1058</v>
      </c>
      <c r="D6368" t="s">
        <v>1056</v>
      </c>
      <c r="E6368" t="s">
        <v>1059</v>
      </c>
      <c r="F6368" t="s">
        <v>1050</v>
      </c>
      <c r="G6368" t="s">
        <v>291</v>
      </c>
      <c r="H6368">
        <v>202003</v>
      </c>
      <c r="I6368">
        <v>250.5977</v>
      </c>
      <c r="J6368">
        <v>2020</v>
      </c>
      <c r="K6368">
        <v>3</v>
      </c>
      <c r="L6368">
        <v>16489</v>
      </c>
      <c r="M6368">
        <v>303005913</v>
      </c>
      <c r="N6368" s="7">
        <v>44068</v>
      </c>
      <c r="P6368" s="7"/>
    </row>
    <row r="6369" spans="1:16" x14ac:dyDescent="0.25">
      <c r="A6369" t="s">
        <v>21</v>
      </c>
      <c r="B6369" t="s">
        <v>22</v>
      </c>
      <c r="C6369" t="s">
        <v>54</v>
      </c>
      <c r="D6369" t="s">
        <v>55</v>
      </c>
      <c r="E6369" t="s">
        <v>56</v>
      </c>
      <c r="F6369" t="s">
        <v>23</v>
      </c>
      <c r="G6369" t="s">
        <v>25</v>
      </c>
      <c r="H6369">
        <v>202003</v>
      </c>
      <c r="I6369">
        <v>77.334999999999994</v>
      </c>
      <c r="J6369">
        <v>2020</v>
      </c>
      <c r="K6369">
        <v>3</v>
      </c>
      <c r="L6369">
        <v>16490</v>
      </c>
      <c r="M6369">
        <v>301805032</v>
      </c>
      <c r="N6369" s="7">
        <v>43958</v>
      </c>
      <c r="P6369" s="7"/>
    </row>
    <row r="6370" spans="1:16" x14ac:dyDescent="0.25">
      <c r="A6370" t="s">
        <v>1045</v>
      </c>
      <c r="B6370" t="s">
        <v>1054</v>
      </c>
      <c r="C6370" t="s">
        <v>1074</v>
      </c>
      <c r="D6370" t="s">
        <v>1071</v>
      </c>
      <c r="E6370" t="s">
        <v>1075</v>
      </c>
      <c r="F6370" t="s">
        <v>1073</v>
      </c>
      <c r="G6370" t="s">
        <v>11</v>
      </c>
      <c r="H6370">
        <v>202003</v>
      </c>
      <c r="I6370">
        <v>181.3074</v>
      </c>
      <c r="J6370">
        <v>2020</v>
      </c>
      <c r="K6370">
        <v>3</v>
      </c>
      <c r="L6370">
        <v>16491</v>
      </c>
      <c r="M6370">
        <v>302106356</v>
      </c>
      <c r="N6370" s="7">
        <v>44059</v>
      </c>
      <c r="P6370" s="7"/>
    </row>
    <row r="6371" spans="1:16" x14ac:dyDescent="0.25">
      <c r="A6371" t="s">
        <v>1045</v>
      </c>
      <c r="B6371" t="s">
        <v>1067</v>
      </c>
      <c r="C6371" t="s">
        <v>1068</v>
      </c>
      <c r="D6371" t="s">
        <v>1069</v>
      </c>
      <c r="E6371" t="s">
        <v>1070</v>
      </c>
      <c r="F6371" t="s">
        <v>1050</v>
      </c>
      <c r="G6371" t="s">
        <v>36</v>
      </c>
      <c r="H6371">
        <v>202003</v>
      </c>
      <c r="I6371">
        <v>59.674500000000002</v>
      </c>
      <c r="J6371">
        <v>2020</v>
      </c>
      <c r="K6371">
        <v>3</v>
      </c>
      <c r="L6371">
        <v>16492</v>
      </c>
      <c r="M6371">
        <v>302107290</v>
      </c>
      <c r="N6371" s="7">
        <v>44003</v>
      </c>
      <c r="P6371" s="7"/>
    </row>
    <row r="6372" spans="1:16" x14ac:dyDescent="0.25">
      <c r="A6372" t="s">
        <v>1045</v>
      </c>
      <c r="B6372" t="s">
        <v>1054</v>
      </c>
      <c r="C6372" t="s">
        <v>1074</v>
      </c>
      <c r="D6372" t="s">
        <v>1071</v>
      </c>
      <c r="E6372" t="s">
        <v>1075</v>
      </c>
      <c r="F6372" t="s">
        <v>1073</v>
      </c>
      <c r="G6372" t="s">
        <v>35</v>
      </c>
      <c r="H6372">
        <v>202003</v>
      </c>
      <c r="I6372">
        <v>144.34059999999999</v>
      </c>
      <c r="J6372">
        <v>2020</v>
      </c>
      <c r="K6372">
        <v>3</v>
      </c>
      <c r="L6372">
        <v>16493</v>
      </c>
      <c r="M6372">
        <v>303008894</v>
      </c>
      <c r="N6372" s="7">
        <v>44053</v>
      </c>
      <c r="P6372" s="7"/>
    </row>
    <row r="6373" spans="1:16" x14ac:dyDescent="0.25">
      <c r="A6373" t="s">
        <v>1045</v>
      </c>
      <c r="B6373" t="s">
        <v>1054</v>
      </c>
      <c r="C6373" t="s">
        <v>1058</v>
      </c>
      <c r="D6373" t="s">
        <v>1056</v>
      </c>
      <c r="E6373" t="s">
        <v>1059</v>
      </c>
      <c r="F6373" t="s">
        <v>1050</v>
      </c>
      <c r="G6373" t="s">
        <v>37</v>
      </c>
      <c r="H6373">
        <v>202003</v>
      </c>
      <c r="I6373">
        <v>207.7371</v>
      </c>
      <c r="J6373">
        <v>2020</v>
      </c>
      <c r="K6373">
        <v>3</v>
      </c>
      <c r="L6373">
        <v>16494</v>
      </c>
      <c r="M6373">
        <v>302104503</v>
      </c>
      <c r="N6373" s="7">
        <v>43960</v>
      </c>
      <c r="P6373" s="7"/>
    </row>
    <row r="6374" spans="1:16" x14ac:dyDescent="0.25">
      <c r="A6374" t="s">
        <v>1045</v>
      </c>
      <c r="B6374" t="s">
        <v>1060</v>
      </c>
      <c r="C6374" t="s">
        <v>1061</v>
      </c>
      <c r="D6374" t="s">
        <v>1062</v>
      </c>
      <c r="E6374" t="s">
        <v>1063</v>
      </c>
      <c r="F6374" t="s">
        <v>1050</v>
      </c>
      <c r="G6374" t="s">
        <v>33</v>
      </c>
      <c r="H6374">
        <v>202003</v>
      </c>
      <c r="I6374">
        <v>654.4194</v>
      </c>
      <c r="J6374">
        <v>2020</v>
      </c>
      <c r="K6374">
        <v>3</v>
      </c>
      <c r="L6374">
        <v>16495</v>
      </c>
      <c r="M6374">
        <v>302106164</v>
      </c>
      <c r="N6374" s="7">
        <v>44045</v>
      </c>
      <c r="P6374" s="7"/>
    </row>
    <row r="6375" spans="1:16" x14ac:dyDescent="0.25">
      <c r="A6375" t="s">
        <v>1045</v>
      </c>
      <c r="B6375" t="s">
        <v>1060</v>
      </c>
      <c r="C6375" t="s">
        <v>1061</v>
      </c>
      <c r="D6375" t="s">
        <v>1062</v>
      </c>
      <c r="E6375" t="s">
        <v>1063</v>
      </c>
      <c r="F6375" t="s">
        <v>1050</v>
      </c>
      <c r="G6375" t="s">
        <v>31</v>
      </c>
      <c r="H6375">
        <v>202003</v>
      </c>
      <c r="I6375">
        <v>538.19349999999997</v>
      </c>
      <c r="J6375">
        <v>2020</v>
      </c>
      <c r="K6375">
        <v>3</v>
      </c>
      <c r="L6375">
        <v>16496</v>
      </c>
      <c r="M6375">
        <v>301804972</v>
      </c>
      <c r="N6375" s="7">
        <v>44019</v>
      </c>
      <c r="P6375" s="7"/>
    </row>
    <row r="6376" spans="1:16" x14ac:dyDescent="0.25">
      <c r="A6376" t="s">
        <v>1045</v>
      </c>
      <c r="B6376" t="s">
        <v>1067</v>
      </c>
      <c r="C6376" t="s">
        <v>1068</v>
      </c>
      <c r="D6376" t="s">
        <v>1069</v>
      </c>
      <c r="E6376" t="s">
        <v>1070</v>
      </c>
      <c r="F6376" t="s">
        <v>1050</v>
      </c>
      <c r="G6376" t="s">
        <v>42</v>
      </c>
      <c r="H6376">
        <v>202003</v>
      </c>
      <c r="I6376">
        <v>69.055400000000006</v>
      </c>
      <c r="J6376">
        <v>2020</v>
      </c>
      <c r="K6376">
        <v>3</v>
      </c>
      <c r="L6376">
        <v>16497</v>
      </c>
      <c r="M6376">
        <v>301705304</v>
      </c>
      <c r="N6376" s="7">
        <v>44031</v>
      </c>
      <c r="P6376" s="7"/>
    </row>
    <row r="6377" spans="1:16" x14ac:dyDescent="0.25">
      <c r="A6377" t="s">
        <v>41</v>
      </c>
      <c r="B6377" t="s">
        <v>22</v>
      </c>
      <c r="C6377" t="s">
        <v>57</v>
      </c>
      <c r="D6377" t="s">
        <v>58</v>
      </c>
      <c r="E6377" t="s">
        <v>59</v>
      </c>
      <c r="F6377" t="s">
        <v>23</v>
      </c>
      <c r="G6377" t="s">
        <v>35</v>
      </c>
      <c r="H6377">
        <v>202003</v>
      </c>
      <c r="I6377">
        <v>166.0283</v>
      </c>
      <c r="J6377">
        <v>2020</v>
      </c>
      <c r="K6377">
        <v>3</v>
      </c>
      <c r="L6377">
        <v>16498</v>
      </c>
      <c r="M6377">
        <v>302107617</v>
      </c>
      <c r="N6377" s="7">
        <v>44009</v>
      </c>
      <c r="P6377" s="7"/>
    </row>
    <row r="6378" spans="1:16" x14ac:dyDescent="0.25">
      <c r="A6378" t="s">
        <v>1045</v>
      </c>
      <c r="B6378" t="s">
        <v>1046</v>
      </c>
      <c r="C6378" t="s">
        <v>1051</v>
      </c>
      <c r="D6378" t="s">
        <v>1052</v>
      </c>
      <c r="E6378" t="s">
        <v>1053</v>
      </c>
      <c r="F6378" t="s">
        <v>1050</v>
      </c>
      <c r="G6378" t="s">
        <v>29</v>
      </c>
      <c r="H6378">
        <v>202003</v>
      </c>
      <c r="I6378">
        <v>316.48390000000001</v>
      </c>
      <c r="J6378">
        <v>2020</v>
      </c>
      <c r="K6378">
        <v>3</v>
      </c>
      <c r="L6378">
        <v>16499</v>
      </c>
      <c r="M6378">
        <v>303007811</v>
      </c>
      <c r="N6378" s="7">
        <v>43899</v>
      </c>
      <c r="P6378" s="7"/>
    </row>
    <row r="6379" spans="1:16" x14ac:dyDescent="0.25">
      <c r="A6379" t="s">
        <v>1045</v>
      </c>
      <c r="B6379" t="s">
        <v>1067</v>
      </c>
      <c r="C6379" t="s">
        <v>1068</v>
      </c>
      <c r="D6379" t="s">
        <v>1069</v>
      </c>
      <c r="E6379" t="s">
        <v>1070</v>
      </c>
      <c r="F6379" t="s">
        <v>1050</v>
      </c>
      <c r="G6379" t="s">
        <v>11</v>
      </c>
      <c r="H6379">
        <v>202003</v>
      </c>
      <c r="I6379">
        <v>91.36</v>
      </c>
      <c r="J6379">
        <v>2020</v>
      </c>
      <c r="K6379">
        <v>3</v>
      </c>
      <c r="L6379">
        <v>16500</v>
      </c>
      <c r="M6379">
        <v>302105269</v>
      </c>
      <c r="N6379" s="7">
        <v>43964</v>
      </c>
      <c r="P6379" s="7"/>
    </row>
    <row r="6380" spans="1:16" x14ac:dyDescent="0.25">
      <c r="A6380" t="s">
        <v>1028</v>
      </c>
      <c r="B6380" t="s">
        <v>1076</v>
      </c>
      <c r="C6380" t="s">
        <v>1077</v>
      </c>
      <c r="D6380" t="s">
        <v>1078</v>
      </c>
      <c r="E6380" t="s">
        <v>1079</v>
      </c>
      <c r="F6380" t="s">
        <v>1080</v>
      </c>
      <c r="G6380" t="s">
        <v>319</v>
      </c>
      <c r="H6380">
        <v>202003</v>
      </c>
      <c r="I6380">
        <v>157.33580000000001</v>
      </c>
      <c r="J6380">
        <v>2020</v>
      </c>
      <c r="K6380">
        <v>3</v>
      </c>
      <c r="L6380">
        <v>16501</v>
      </c>
      <c r="M6380">
        <v>301806805</v>
      </c>
      <c r="N6380" s="7">
        <v>43961</v>
      </c>
      <c r="P6380" s="7"/>
    </row>
    <row r="6381" spans="1:16" x14ac:dyDescent="0.25">
      <c r="A6381" t="s">
        <v>1045</v>
      </c>
      <c r="B6381" t="s">
        <v>1054</v>
      </c>
      <c r="C6381" t="s">
        <v>1058</v>
      </c>
      <c r="D6381" t="s">
        <v>1056</v>
      </c>
      <c r="E6381" t="s">
        <v>1059</v>
      </c>
      <c r="F6381" t="s">
        <v>1050</v>
      </c>
      <c r="G6381" t="s">
        <v>46</v>
      </c>
      <c r="H6381">
        <v>202003</v>
      </c>
      <c r="I6381">
        <v>155.6284</v>
      </c>
      <c r="J6381">
        <v>2020</v>
      </c>
      <c r="K6381">
        <v>3</v>
      </c>
      <c r="L6381">
        <v>16502</v>
      </c>
      <c r="M6381">
        <v>302108906</v>
      </c>
      <c r="N6381" s="7">
        <v>43975</v>
      </c>
      <c r="P6381" s="7"/>
    </row>
    <row r="6382" spans="1:16" x14ac:dyDescent="0.25">
      <c r="A6382" t="s">
        <v>1037</v>
      </c>
      <c r="B6382" t="s">
        <v>1038</v>
      </c>
      <c r="C6382" t="s">
        <v>1039</v>
      </c>
      <c r="D6382" t="s">
        <v>1040</v>
      </c>
      <c r="E6382" t="s">
        <v>1041</v>
      </c>
      <c r="F6382" t="s">
        <v>1033</v>
      </c>
      <c r="G6382" t="s">
        <v>585</v>
      </c>
      <c r="H6382">
        <v>202003</v>
      </c>
      <c r="I6382">
        <v>430.202</v>
      </c>
      <c r="J6382">
        <v>2020</v>
      </c>
      <c r="K6382">
        <v>3</v>
      </c>
      <c r="L6382">
        <v>16503</v>
      </c>
      <c r="M6382">
        <v>303006518</v>
      </c>
      <c r="N6382" s="7">
        <v>43881</v>
      </c>
      <c r="P6382" s="7"/>
    </row>
    <row r="6383" spans="1:16" x14ac:dyDescent="0.25">
      <c r="A6383" t="s">
        <v>1045</v>
      </c>
      <c r="B6383" t="s">
        <v>1046</v>
      </c>
      <c r="C6383" t="s">
        <v>1047</v>
      </c>
      <c r="D6383" t="s">
        <v>1048</v>
      </c>
      <c r="E6383" t="s">
        <v>1049</v>
      </c>
      <c r="F6383" t="s">
        <v>1050</v>
      </c>
      <c r="G6383" t="s">
        <v>32</v>
      </c>
      <c r="H6383">
        <v>202003</v>
      </c>
      <c r="I6383">
        <v>220.42859999999999</v>
      </c>
      <c r="J6383">
        <v>2020</v>
      </c>
      <c r="K6383">
        <v>3</v>
      </c>
      <c r="L6383">
        <v>16504</v>
      </c>
      <c r="M6383">
        <v>302103319</v>
      </c>
      <c r="N6383" s="7">
        <v>44054</v>
      </c>
      <c r="P6383" s="7"/>
    </row>
    <row r="6384" spans="1:16" x14ac:dyDescent="0.25">
      <c r="A6384" t="s">
        <v>21</v>
      </c>
      <c r="B6384" t="s">
        <v>22</v>
      </c>
      <c r="C6384" t="s">
        <v>47</v>
      </c>
      <c r="D6384" t="s">
        <v>48</v>
      </c>
      <c r="E6384" t="s">
        <v>49</v>
      </c>
      <c r="F6384" t="s">
        <v>23</v>
      </c>
      <c r="G6384" t="s">
        <v>10</v>
      </c>
      <c r="H6384">
        <v>202003</v>
      </c>
      <c r="I6384">
        <v>106.0167</v>
      </c>
      <c r="J6384">
        <v>2020</v>
      </c>
      <c r="K6384">
        <v>3</v>
      </c>
      <c r="L6384">
        <v>16505</v>
      </c>
      <c r="M6384">
        <v>301309278</v>
      </c>
      <c r="N6384" s="7">
        <v>44045</v>
      </c>
      <c r="P6384" s="7"/>
    </row>
    <row r="6385" spans="1:16" x14ac:dyDescent="0.25">
      <c r="A6385" t="s">
        <v>1045</v>
      </c>
      <c r="B6385" t="s">
        <v>1046</v>
      </c>
      <c r="C6385" t="s">
        <v>1051</v>
      </c>
      <c r="D6385" t="s">
        <v>1052</v>
      </c>
      <c r="E6385" t="s">
        <v>1053</v>
      </c>
      <c r="F6385" t="s">
        <v>1050</v>
      </c>
      <c r="G6385" t="s">
        <v>37</v>
      </c>
      <c r="H6385">
        <v>202003</v>
      </c>
      <c r="I6385">
        <v>261.88709999999998</v>
      </c>
      <c r="J6385">
        <v>2020</v>
      </c>
      <c r="K6385">
        <v>3</v>
      </c>
      <c r="L6385">
        <v>16506</v>
      </c>
      <c r="M6385">
        <v>302104975</v>
      </c>
      <c r="N6385" s="7">
        <v>44014</v>
      </c>
      <c r="P6385" s="7"/>
    </row>
    <row r="6386" spans="1:16" x14ac:dyDescent="0.25">
      <c r="A6386" t="s">
        <v>1045</v>
      </c>
      <c r="B6386" t="s">
        <v>1054</v>
      </c>
      <c r="C6386" t="s">
        <v>1058</v>
      </c>
      <c r="D6386" t="s">
        <v>1056</v>
      </c>
      <c r="E6386" t="s">
        <v>1059</v>
      </c>
      <c r="F6386" t="s">
        <v>1050</v>
      </c>
      <c r="G6386" t="s">
        <v>24</v>
      </c>
      <c r="H6386">
        <v>202003</v>
      </c>
      <c r="I6386">
        <v>124.7718</v>
      </c>
      <c r="J6386">
        <v>2020</v>
      </c>
      <c r="K6386">
        <v>3</v>
      </c>
      <c r="L6386">
        <v>16507</v>
      </c>
      <c r="M6386">
        <v>303007704</v>
      </c>
      <c r="N6386" s="7">
        <v>43918</v>
      </c>
      <c r="P6386" s="7"/>
    </row>
    <row r="6387" spans="1:16" x14ac:dyDescent="0.25">
      <c r="A6387" t="s">
        <v>1045</v>
      </c>
      <c r="B6387" t="s">
        <v>1046</v>
      </c>
      <c r="C6387" t="s">
        <v>1047</v>
      </c>
      <c r="D6387" t="s">
        <v>1048</v>
      </c>
      <c r="E6387" t="s">
        <v>1049</v>
      </c>
      <c r="F6387" t="s">
        <v>1050</v>
      </c>
      <c r="G6387" t="s">
        <v>27</v>
      </c>
      <c r="H6387">
        <v>202003</v>
      </c>
      <c r="I6387">
        <v>274.78289999999998</v>
      </c>
      <c r="J6387">
        <v>2020</v>
      </c>
      <c r="K6387">
        <v>3</v>
      </c>
      <c r="L6387">
        <v>16508</v>
      </c>
      <c r="M6387">
        <v>302109788</v>
      </c>
      <c r="N6387" s="7">
        <v>44025</v>
      </c>
      <c r="P6387" s="7"/>
    </row>
    <row r="6388" spans="1:16" x14ac:dyDescent="0.25">
      <c r="A6388" t="s">
        <v>1028</v>
      </c>
      <c r="B6388" t="s">
        <v>1076</v>
      </c>
      <c r="C6388" t="s">
        <v>1077</v>
      </c>
      <c r="D6388" t="s">
        <v>1078</v>
      </c>
      <c r="E6388" t="s">
        <v>1079</v>
      </c>
      <c r="F6388" t="s">
        <v>1080</v>
      </c>
      <c r="G6388" t="s">
        <v>29</v>
      </c>
      <c r="H6388">
        <v>202003</v>
      </c>
      <c r="I6388">
        <v>194.54839999999999</v>
      </c>
      <c r="J6388">
        <v>2020</v>
      </c>
      <c r="K6388">
        <v>3</v>
      </c>
      <c r="L6388">
        <v>16509</v>
      </c>
      <c r="M6388">
        <v>303004417</v>
      </c>
      <c r="N6388" s="7">
        <v>43979</v>
      </c>
      <c r="P6388" s="7"/>
    </row>
    <row r="6389" spans="1:16" x14ac:dyDescent="0.25">
      <c r="A6389" t="s">
        <v>1045</v>
      </c>
      <c r="B6389" t="s">
        <v>1060</v>
      </c>
      <c r="C6389" t="s">
        <v>1061</v>
      </c>
      <c r="D6389" t="s">
        <v>1062</v>
      </c>
      <c r="E6389" t="s">
        <v>1063</v>
      </c>
      <c r="F6389" t="s">
        <v>1050</v>
      </c>
      <c r="G6389" t="s">
        <v>42</v>
      </c>
      <c r="H6389">
        <v>202003</v>
      </c>
      <c r="I6389">
        <v>587.23090000000002</v>
      </c>
      <c r="J6389">
        <v>2020</v>
      </c>
      <c r="K6389">
        <v>3</v>
      </c>
      <c r="L6389">
        <v>16510</v>
      </c>
      <c r="M6389">
        <v>302106780</v>
      </c>
      <c r="N6389" s="7">
        <v>43895</v>
      </c>
      <c r="P6389" s="7"/>
    </row>
    <row r="6390" spans="1:16" x14ac:dyDescent="0.25">
      <c r="A6390" t="s">
        <v>1045</v>
      </c>
      <c r="B6390" t="s">
        <v>1060</v>
      </c>
      <c r="C6390" t="s">
        <v>1064</v>
      </c>
      <c r="D6390" t="s">
        <v>1065</v>
      </c>
      <c r="E6390" t="s">
        <v>1066</v>
      </c>
      <c r="F6390" t="s">
        <v>1050</v>
      </c>
      <c r="G6390" t="s">
        <v>34</v>
      </c>
      <c r="H6390">
        <v>202003</v>
      </c>
      <c r="I6390">
        <v>679.53549999999996</v>
      </c>
      <c r="J6390">
        <v>2020</v>
      </c>
      <c r="K6390">
        <v>3</v>
      </c>
      <c r="L6390">
        <v>16511</v>
      </c>
      <c r="M6390">
        <v>301804832</v>
      </c>
      <c r="N6390" s="7">
        <v>44033</v>
      </c>
      <c r="P6390" s="7"/>
    </row>
    <row r="6391" spans="1:16" x14ac:dyDescent="0.25">
      <c r="A6391" t="s">
        <v>1045</v>
      </c>
      <c r="B6391" t="s">
        <v>1067</v>
      </c>
      <c r="C6391" t="s">
        <v>1068</v>
      </c>
      <c r="D6391" t="s">
        <v>1069</v>
      </c>
      <c r="E6391" t="s">
        <v>1070</v>
      </c>
      <c r="F6391" t="s">
        <v>1050</v>
      </c>
      <c r="G6391" t="s">
        <v>32</v>
      </c>
      <c r="H6391">
        <v>202003</v>
      </c>
      <c r="I6391">
        <v>59.5976</v>
      </c>
      <c r="J6391">
        <v>2020</v>
      </c>
      <c r="K6391">
        <v>3</v>
      </c>
      <c r="L6391">
        <v>16512</v>
      </c>
      <c r="M6391">
        <v>302104630</v>
      </c>
      <c r="N6391" s="7">
        <v>43960</v>
      </c>
      <c r="P6391" s="7"/>
    </row>
    <row r="6392" spans="1:16" x14ac:dyDescent="0.25">
      <c r="A6392" t="s">
        <v>1045</v>
      </c>
      <c r="B6392" t="s">
        <v>1067</v>
      </c>
      <c r="C6392" t="s">
        <v>1068</v>
      </c>
      <c r="D6392" t="s">
        <v>1069</v>
      </c>
      <c r="E6392" t="s">
        <v>1070</v>
      </c>
      <c r="F6392" t="s">
        <v>1050</v>
      </c>
      <c r="G6392" t="s">
        <v>12</v>
      </c>
      <c r="H6392">
        <v>202003</v>
      </c>
      <c r="I6392">
        <v>74.983699999999999</v>
      </c>
      <c r="J6392">
        <v>2020</v>
      </c>
      <c r="K6392">
        <v>3</v>
      </c>
      <c r="L6392">
        <v>16513</v>
      </c>
      <c r="M6392">
        <v>303007811</v>
      </c>
      <c r="N6392" s="7">
        <v>43945</v>
      </c>
      <c r="P6392" s="7"/>
    </row>
    <row r="6393" spans="1:16" x14ac:dyDescent="0.25">
      <c r="A6393" t="s">
        <v>1028</v>
      </c>
      <c r="B6393" t="s">
        <v>1076</v>
      </c>
      <c r="C6393" t="s">
        <v>1077</v>
      </c>
      <c r="D6393" t="s">
        <v>1078</v>
      </c>
      <c r="E6393" t="s">
        <v>1079</v>
      </c>
      <c r="F6393" t="s">
        <v>1080</v>
      </c>
      <c r="G6393" t="s">
        <v>24</v>
      </c>
      <c r="H6393">
        <v>202003</v>
      </c>
      <c r="I6393">
        <v>171.43173329999999</v>
      </c>
      <c r="J6393">
        <v>2020</v>
      </c>
      <c r="K6393">
        <v>3</v>
      </c>
      <c r="L6393">
        <v>16514</v>
      </c>
      <c r="M6393">
        <v>301908183</v>
      </c>
      <c r="N6393" s="7">
        <v>43881</v>
      </c>
      <c r="P6393" s="7"/>
    </row>
    <row r="6394" spans="1:16" x14ac:dyDescent="0.25">
      <c r="A6394" t="s">
        <v>1045</v>
      </c>
      <c r="B6394" t="s">
        <v>1054</v>
      </c>
      <c r="C6394" t="s">
        <v>1058</v>
      </c>
      <c r="D6394" t="s">
        <v>1056</v>
      </c>
      <c r="E6394" t="s">
        <v>1059</v>
      </c>
      <c r="F6394" t="s">
        <v>1050</v>
      </c>
      <c r="G6394" t="s">
        <v>319</v>
      </c>
      <c r="H6394">
        <v>202003</v>
      </c>
      <c r="I6394">
        <v>183.5506</v>
      </c>
      <c r="J6394">
        <v>2020</v>
      </c>
      <c r="K6394">
        <v>3</v>
      </c>
      <c r="L6394">
        <v>16515</v>
      </c>
      <c r="M6394">
        <v>303004265</v>
      </c>
      <c r="N6394" s="7">
        <v>43947</v>
      </c>
      <c r="P6394" s="7"/>
    </row>
    <row r="6395" spans="1:16" x14ac:dyDescent="0.25">
      <c r="A6395" t="s">
        <v>1037</v>
      </c>
      <c r="B6395" t="s">
        <v>1038</v>
      </c>
      <c r="C6395" t="s">
        <v>1042</v>
      </c>
      <c r="D6395" t="s">
        <v>1043</v>
      </c>
      <c r="E6395" t="s">
        <v>1044</v>
      </c>
      <c r="F6395" t="s">
        <v>1033</v>
      </c>
      <c r="G6395" t="s">
        <v>28</v>
      </c>
      <c r="H6395">
        <v>202003</v>
      </c>
      <c r="I6395">
        <v>319.04199999999997</v>
      </c>
      <c r="J6395">
        <v>2020</v>
      </c>
      <c r="K6395">
        <v>3</v>
      </c>
      <c r="L6395">
        <v>16516</v>
      </c>
      <c r="M6395">
        <v>303008305</v>
      </c>
      <c r="N6395" s="7">
        <v>43955</v>
      </c>
      <c r="P6395" s="7"/>
    </row>
    <row r="6396" spans="1:16" x14ac:dyDescent="0.25">
      <c r="A6396" t="s">
        <v>1045</v>
      </c>
      <c r="B6396" t="s">
        <v>1054</v>
      </c>
      <c r="C6396" t="s">
        <v>1074</v>
      </c>
      <c r="D6396" t="s">
        <v>1071</v>
      </c>
      <c r="E6396" t="s">
        <v>1075</v>
      </c>
      <c r="F6396" t="s">
        <v>1073</v>
      </c>
      <c r="G6396" t="s">
        <v>29</v>
      </c>
      <c r="H6396">
        <v>202003</v>
      </c>
      <c r="I6396">
        <v>133.0061</v>
      </c>
      <c r="J6396">
        <v>2020</v>
      </c>
      <c r="K6396">
        <v>3</v>
      </c>
      <c r="L6396">
        <v>16517</v>
      </c>
      <c r="M6396">
        <v>303004984</v>
      </c>
      <c r="N6396" s="7">
        <v>43990</v>
      </c>
      <c r="P6396" s="7"/>
    </row>
    <row r="6397" spans="1:16" x14ac:dyDescent="0.25">
      <c r="A6397" t="s">
        <v>1045</v>
      </c>
      <c r="B6397" t="s">
        <v>1046</v>
      </c>
      <c r="C6397" t="s">
        <v>1047</v>
      </c>
      <c r="D6397" t="s">
        <v>1048</v>
      </c>
      <c r="E6397" t="s">
        <v>1049</v>
      </c>
      <c r="F6397" t="s">
        <v>1050</v>
      </c>
      <c r="G6397" t="s">
        <v>29</v>
      </c>
      <c r="H6397">
        <v>202004</v>
      </c>
      <c r="I6397">
        <v>241.56030000000001</v>
      </c>
      <c r="J6397">
        <v>2020</v>
      </c>
      <c r="K6397">
        <v>4</v>
      </c>
      <c r="L6397">
        <v>16518</v>
      </c>
      <c r="M6397">
        <v>301906301</v>
      </c>
      <c r="N6397" s="7">
        <v>44015</v>
      </c>
      <c r="P6397" s="7"/>
    </row>
    <row r="6398" spans="1:16" x14ac:dyDescent="0.25">
      <c r="A6398" t="s">
        <v>1045</v>
      </c>
      <c r="B6398" t="s">
        <v>1046</v>
      </c>
      <c r="C6398" t="s">
        <v>1051</v>
      </c>
      <c r="D6398" t="s">
        <v>1052</v>
      </c>
      <c r="E6398" t="s">
        <v>1053</v>
      </c>
      <c r="F6398" t="s">
        <v>1050</v>
      </c>
      <c r="G6398" t="s">
        <v>27</v>
      </c>
      <c r="H6398">
        <v>202004</v>
      </c>
      <c r="I6398">
        <v>352.88819999999998</v>
      </c>
      <c r="J6398">
        <v>2020</v>
      </c>
      <c r="K6398">
        <v>4</v>
      </c>
      <c r="L6398">
        <v>16519</v>
      </c>
      <c r="M6398">
        <v>302107077</v>
      </c>
      <c r="N6398" s="7">
        <v>43976</v>
      </c>
      <c r="P6398" s="7"/>
    </row>
    <row r="6399" spans="1:16" x14ac:dyDescent="0.25">
      <c r="A6399" t="s">
        <v>1045</v>
      </c>
      <c r="B6399" t="s">
        <v>1054</v>
      </c>
      <c r="C6399" t="s">
        <v>1058</v>
      </c>
      <c r="D6399" t="s">
        <v>1056</v>
      </c>
      <c r="E6399" t="s">
        <v>1059</v>
      </c>
      <c r="F6399" t="s">
        <v>1050</v>
      </c>
      <c r="G6399" t="s">
        <v>28</v>
      </c>
      <c r="H6399">
        <v>202004</v>
      </c>
      <c r="I6399">
        <v>288.8</v>
      </c>
      <c r="J6399">
        <v>2020</v>
      </c>
      <c r="K6399">
        <v>4</v>
      </c>
      <c r="L6399">
        <v>16520</v>
      </c>
      <c r="M6399">
        <v>302105785</v>
      </c>
      <c r="N6399" s="7">
        <v>43935</v>
      </c>
      <c r="P6399" s="7"/>
    </row>
    <row r="6400" spans="1:16" x14ac:dyDescent="0.25">
      <c r="A6400" t="s">
        <v>1045</v>
      </c>
      <c r="B6400" t="s">
        <v>1060</v>
      </c>
      <c r="C6400" t="s">
        <v>1064</v>
      </c>
      <c r="D6400" t="s">
        <v>1065</v>
      </c>
      <c r="E6400" t="s">
        <v>1066</v>
      </c>
      <c r="F6400" t="s">
        <v>1050</v>
      </c>
      <c r="G6400" t="s">
        <v>32</v>
      </c>
      <c r="H6400">
        <v>202004</v>
      </c>
      <c r="I6400">
        <v>639.82360000000006</v>
      </c>
      <c r="J6400">
        <v>2020</v>
      </c>
      <c r="K6400">
        <v>4</v>
      </c>
      <c r="L6400">
        <v>16521</v>
      </c>
      <c r="M6400">
        <v>301809703</v>
      </c>
      <c r="N6400" s="7">
        <v>43982</v>
      </c>
      <c r="P6400" s="7"/>
    </row>
    <row r="6401" spans="1:16" x14ac:dyDescent="0.25">
      <c r="A6401" t="s">
        <v>1045</v>
      </c>
      <c r="B6401" t="s">
        <v>1054</v>
      </c>
      <c r="C6401" t="s">
        <v>1074</v>
      </c>
      <c r="D6401" t="s">
        <v>1071</v>
      </c>
      <c r="E6401" t="s">
        <v>1075</v>
      </c>
      <c r="F6401" t="s">
        <v>1073</v>
      </c>
      <c r="G6401" t="s">
        <v>46</v>
      </c>
      <c r="H6401">
        <v>202004</v>
      </c>
      <c r="I6401">
        <v>113.4455</v>
      </c>
      <c r="J6401">
        <v>2020</v>
      </c>
      <c r="K6401">
        <v>4</v>
      </c>
      <c r="L6401">
        <v>16522</v>
      </c>
      <c r="M6401">
        <v>303008879</v>
      </c>
      <c r="N6401" s="7">
        <v>44065</v>
      </c>
      <c r="P6401" s="7"/>
    </row>
    <row r="6402" spans="1:16" x14ac:dyDescent="0.25">
      <c r="A6402" t="s">
        <v>1045</v>
      </c>
      <c r="B6402" t="s">
        <v>1054</v>
      </c>
      <c r="C6402" t="s">
        <v>1058</v>
      </c>
      <c r="D6402" t="s">
        <v>1056</v>
      </c>
      <c r="E6402" t="s">
        <v>1059</v>
      </c>
      <c r="F6402" t="s">
        <v>1050</v>
      </c>
      <c r="G6402" t="s">
        <v>34</v>
      </c>
      <c r="H6402">
        <v>202004</v>
      </c>
      <c r="I6402">
        <v>138.0333</v>
      </c>
      <c r="J6402">
        <v>2020</v>
      </c>
      <c r="K6402">
        <v>4</v>
      </c>
      <c r="L6402">
        <v>16523</v>
      </c>
      <c r="M6402">
        <v>302105462</v>
      </c>
      <c r="N6402" s="7">
        <v>43946</v>
      </c>
      <c r="P6402" s="7"/>
    </row>
    <row r="6403" spans="1:16" x14ac:dyDescent="0.25">
      <c r="A6403" t="s">
        <v>1045</v>
      </c>
      <c r="B6403" t="s">
        <v>1054</v>
      </c>
      <c r="C6403" t="s">
        <v>1074</v>
      </c>
      <c r="D6403" t="s">
        <v>1071</v>
      </c>
      <c r="E6403" t="s">
        <v>1075</v>
      </c>
      <c r="F6403" t="s">
        <v>1073</v>
      </c>
      <c r="G6403" t="s">
        <v>37</v>
      </c>
      <c r="H6403">
        <v>202004</v>
      </c>
      <c r="I6403">
        <v>105.2189</v>
      </c>
      <c r="J6403">
        <v>2020</v>
      </c>
      <c r="K6403">
        <v>4</v>
      </c>
      <c r="L6403">
        <v>16524</v>
      </c>
      <c r="M6403">
        <v>302109788</v>
      </c>
      <c r="N6403" s="7">
        <v>44028</v>
      </c>
      <c r="P6403" s="7"/>
    </row>
    <row r="6404" spans="1:16" x14ac:dyDescent="0.25">
      <c r="A6404" t="s">
        <v>1045</v>
      </c>
      <c r="B6404" t="s">
        <v>1054</v>
      </c>
      <c r="C6404" t="s">
        <v>1074</v>
      </c>
      <c r="D6404" t="s">
        <v>1071</v>
      </c>
      <c r="E6404" t="s">
        <v>1075</v>
      </c>
      <c r="F6404" t="s">
        <v>1073</v>
      </c>
      <c r="G6404" t="s">
        <v>30</v>
      </c>
      <c r="H6404">
        <v>202004</v>
      </c>
      <c r="I6404">
        <v>188.82929999999999</v>
      </c>
      <c r="J6404">
        <v>2020</v>
      </c>
      <c r="K6404">
        <v>4</v>
      </c>
      <c r="L6404">
        <v>16525</v>
      </c>
      <c r="M6404">
        <v>303007266</v>
      </c>
      <c r="N6404" s="7">
        <v>44059</v>
      </c>
      <c r="P6404" s="7"/>
    </row>
    <row r="6405" spans="1:16" x14ac:dyDescent="0.25">
      <c r="A6405" t="s">
        <v>1028</v>
      </c>
      <c r="B6405" t="s">
        <v>1029</v>
      </c>
      <c r="C6405" t="s">
        <v>1034</v>
      </c>
      <c r="D6405" t="s">
        <v>1035</v>
      </c>
      <c r="E6405" t="s">
        <v>1036</v>
      </c>
      <c r="F6405" t="s">
        <v>1033</v>
      </c>
      <c r="G6405" t="s">
        <v>35</v>
      </c>
      <c r="H6405">
        <v>202004</v>
      </c>
      <c r="I6405">
        <v>193</v>
      </c>
      <c r="J6405">
        <v>2020</v>
      </c>
      <c r="K6405">
        <v>4</v>
      </c>
      <c r="L6405">
        <v>16526</v>
      </c>
      <c r="M6405">
        <v>302107752</v>
      </c>
      <c r="N6405" s="7">
        <v>44096</v>
      </c>
      <c r="P6405" s="7"/>
    </row>
    <row r="6406" spans="1:16" x14ac:dyDescent="0.25">
      <c r="A6406" t="s">
        <v>21</v>
      </c>
      <c r="B6406" t="s">
        <v>22</v>
      </c>
      <c r="C6406" t="s">
        <v>54</v>
      </c>
      <c r="D6406" t="s">
        <v>55</v>
      </c>
      <c r="E6406" t="s">
        <v>56</v>
      </c>
      <c r="F6406" t="s">
        <v>23</v>
      </c>
      <c r="G6406" t="s">
        <v>10</v>
      </c>
      <c r="H6406">
        <v>202004</v>
      </c>
      <c r="I6406">
        <v>90.822000000000003</v>
      </c>
      <c r="J6406">
        <v>2020</v>
      </c>
      <c r="K6406">
        <v>4</v>
      </c>
      <c r="L6406">
        <v>16527</v>
      </c>
      <c r="M6406">
        <v>303008258</v>
      </c>
      <c r="N6406" s="7">
        <v>44058</v>
      </c>
      <c r="P6406" s="7"/>
    </row>
    <row r="6407" spans="1:16" x14ac:dyDescent="0.25">
      <c r="A6407" t="s">
        <v>1045</v>
      </c>
      <c r="B6407" t="s">
        <v>1054</v>
      </c>
      <c r="C6407" t="s">
        <v>1074</v>
      </c>
      <c r="D6407" t="s">
        <v>1071</v>
      </c>
      <c r="E6407" t="s">
        <v>1075</v>
      </c>
      <c r="F6407" t="s">
        <v>1073</v>
      </c>
      <c r="G6407" t="s">
        <v>12</v>
      </c>
      <c r="H6407">
        <v>202004</v>
      </c>
      <c r="I6407">
        <v>152.54509999999999</v>
      </c>
      <c r="J6407">
        <v>2020</v>
      </c>
      <c r="K6407">
        <v>4</v>
      </c>
      <c r="L6407">
        <v>16528</v>
      </c>
      <c r="M6407">
        <v>303005859</v>
      </c>
      <c r="N6407" s="7">
        <v>44024</v>
      </c>
      <c r="P6407" s="7"/>
    </row>
    <row r="6408" spans="1:16" x14ac:dyDescent="0.25">
      <c r="A6408" t="s">
        <v>1045</v>
      </c>
      <c r="B6408" t="s">
        <v>1067</v>
      </c>
      <c r="C6408" t="s">
        <v>1068</v>
      </c>
      <c r="D6408" t="s">
        <v>1069</v>
      </c>
      <c r="E6408" t="s">
        <v>1070</v>
      </c>
      <c r="F6408" t="s">
        <v>1050</v>
      </c>
      <c r="G6408" t="s">
        <v>36</v>
      </c>
      <c r="H6408">
        <v>202004</v>
      </c>
      <c r="I6408">
        <v>57.739899999999999</v>
      </c>
      <c r="J6408">
        <v>2020</v>
      </c>
      <c r="K6408">
        <v>4</v>
      </c>
      <c r="L6408">
        <v>16529</v>
      </c>
      <c r="M6408">
        <v>303004984</v>
      </c>
      <c r="N6408" s="7">
        <v>43911</v>
      </c>
      <c r="P6408" s="7"/>
    </row>
    <row r="6409" spans="1:16" x14ac:dyDescent="0.25">
      <c r="A6409" t="s">
        <v>1037</v>
      </c>
      <c r="B6409" t="s">
        <v>1038</v>
      </c>
      <c r="C6409" t="s">
        <v>1042</v>
      </c>
      <c r="D6409" t="s">
        <v>1043</v>
      </c>
      <c r="E6409" t="s">
        <v>1044</v>
      </c>
      <c r="F6409" t="s">
        <v>1033</v>
      </c>
      <c r="G6409" t="s">
        <v>24</v>
      </c>
      <c r="H6409">
        <v>202004</v>
      </c>
      <c r="I6409">
        <v>308.274</v>
      </c>
      <c r="J6409">
        <v>2020</v>
      </c>
      <c r="K6409">
        <v>4</v>
      </c>
      <c r="L6409">
        <v>16530</v>
      </c>
      <c r="M6409">
        <v>302105732</v>
      </c>
      <c r="N6409" s="7">
        <v>44071</v>
      </c>
      <c r="P6409" s="7"/>
    </row>
    <row r="6410" spans="1:16" x14ac:dyDescent="0.25">
      <c r="A6410" t="s">
        <v>1045</v>
      </c>
      <c r="B6410" t="s">
        <v>1067</v>
      </c>
      <c r="C6410" t="s">
        <v>1068</v>
      </c>
      <c r="D6410" t="s">
        <v>1069</v>
      </c>
      <c r="E6410" t="s">
        <v>1070</v>
      </c>
      <c r="F6410" t="s">
        <v>1050</v>
      </c>
      <c r="G6410" t="s">
        <v>12</v>
      </c>
      <c r="H6410">
        <v>202004</v>
      </c>
      <c r="I6410">
        <v>75.797399999999996</v>
      </c>
      <c r="J6410">
        <v>2020</v>
      </c>
      <c r="K6410">
        <v>4</v>
      </c>
      <c r="L6410">
        <v>16531</v>
      </c>
      <c r="M6410">
        <v>303008878</v>
      </c>
      <c r="N6410" s="7">
        <v>44081</v>
      </c>
      <c r="P6410" s="7"/>
    </row>
    <row r="6411" spans="1:16" x14ac:dyDescent="0.25">
      <c r="A6411" t="s">
        <v>1045</v>
      </c>
      <c r="B6411" t="s">
        <v>1046</v>
      </c>
      <c r="C6411" t="s">
        <v>1047</v>
      </c>
      <c r="D6411" t="s">
        <v>1048</v>
      </c>
      <c r="E6411" t="s">
        <v>1049</v>
      </c>
      <c r="F6411" t="s">
        <v>1050</v>
      </c>
      <c r="G6411" t="s">
        <v>338</v>
      </c>
      <c r="H6411">
        <v>202004</v>
      </c>
      <c r="I6411">
        <v>253.96</v>
      </c>
      <c r="J6411">
        <v>2020</v>
      </c>
      <c r="K6411">
        <v>4</v>
      </c>
      <c r="L6411">
        <v>16532</v>
      </c>
      <c r="M6411">
        <v>302109232</v>
      </c>
      <c r="N6411" s="7">
        <v>43912</v>
      </c>
      <c r="P6411" s="7"/>
    </row>
    <row r="6412" spans="1:16" x14ac:dyDescent="0.25">
      <c r="A6412" t="s">
        <v>1045</v>
      </c>
      <c r="B6412" t="s">
        <v>1060</v>
      </c>
      <c r="C6412" t="s">
        <v>1064</v>
      </c>
      <c r="D6412" t="s">
        <v>1065</v>
      </c>
      <c r="E6412" t="s">
        <v>1066</v>
      </c>
      <c r="F6412" t="s">
        <v>1050</v>
      </c>
      <c r="G6412" t="s">
        <v>585</v>
      </c>
      <c r="H6412">
        <v>202004</v>
      </c>
      <c r="I6412">
        <v>389.24650000000003</v>
      </c>
      <c r="J6412">
        <v>2020</v>
      </c>
      <c r="K6412">
        <v>4</v>
      </c>
      <c r="L6412">
        <v>16533</v>
      </c>
      <c r="M6412">
        <v>302107889</v>
      </c>
      <c r="N6412" s="7">
        <v>44038</v>
      </c>
      <c r="P6412" s="7"/>
    </row>
    <row r="6413" spans="1:16" x14ac:dyDescent="0.25">
      <c r="A6413" t="s">
        <v>1045</v>
      </c>
      <c r="B6413" t="s">
        <v>1054</v>
      </c>
      <c r="C6413" t="s">
        <v>1055</v>
      </c>
      <c r="D6413" t="s">
        <v>1071</v>
      </c>
      <c r="E6413" t="s">
        <v>1072</v>
      </c>
      <c r="F6413" t="s">
        <v>1073</v>
      </c>
      <c r="G6413" t="s">
        <v>27</v>
      </c>
      <c r="H6413">
        <v>202004</v>
      </c>
      <c r="I6413">
        <v>138.05500000000001</v>
      </c>
      <c r="J6413">
        <v>2020</v>
      </c>
      <c r="K6413">
        <v>4</v>
      </c>
      <c r="L6413">
        <v>16534</v>
      </c>
      <c r="M6413">
        <v>303005080</v>
      </c>
      <c r="N6413" s="7">
        <v>43990</v>
      </c>
      <c r="P6413" s="7"/>
    </row>
    <row r="6414" spans="1:16" x14ac:dyDescent="0.25">
      <c r="A6414" t="s">
        <v>21</v>
      </c>
      <c r="B6414" t="s">
        <v>22</v>
      </c>
      <c r="C6414" t="s">
        <v>47</v>
      </c>
      <c r="D6414" t="s">
        <v>48</v>
      </c>
      <c r="E6414" t="s">
        <v>49</v>
      </c>
      <c r="F6414" t="s">
        <v>23</v>
      </c>
      <c r="G6414" t="s">
        <v>27</v>
      </c>
      <c r="H6414">
        <v>202004</v>
      </c>
      <c r="I6414">
        <v>122.7735</v>
      </c>
      <c r="J6414">
        <v>2020</v>
      </c>
      <c r="K6414">
        <v>4</v>
      </c>
      <c r="L6414">
        <v>16535</v>
      </c>
      <c r="M6414">
        <v>301307667</v>
      </c>
      <c r="N6414" s="7">
        <v>43914</v>
      </c>
      <c r="P6414" s="7"/>
    </row>
    <row r="6415" spans="1:16" x14ac:dyDescent="0.25">
      <c r="A6415" t="s">
        <v>1045</v>
      </c>
      <c r="B6415" t="s">
        <v>1054</v>
      </c>
      <c r="C6415" t="s">
        <v>1074</v>
      </c>
      <c r="D6415" t="s">
        <v>1071</v>
      </c>
      <c r="E6415" t="s">
        <v>1075</v>
      </c>
      <c r="F6415" t="s">
        <v>1073</v>
      </c>
      <c r="G6415" t="s">
        <v>323</v>
      </c>
      <c r="H6415">
        <v>202004</v>
      </c>
      <c r="I6415">
        <v>147.251</v>
      </c>
      <c r="J6415">
        <v>2020</v>
      </c>
      <c r="K6415">
        <v>4</v>
      </c>
      <c r="L6415">
        <v>16536</v>
      </c>
      <c r="M6415">
        <v>302105148</v>
      </c>
      <c r="N6415" s="7">
        <v>43947</v>
      </c>
      <c r="P6415" s="7"/>
    </row>
    <row r="6416" spans="1:16" x14ac:dyDescent="0.25">
      <c r="A6416" t="s">
        <v>1045</v>
      </c>
      <c r="B6416" t="s">
        <v>1054</v>
      </c>
      <c r="C6416" t="s">
        <v>1074</v>
      </c>
      <c r="D6416" t="s">
        <v>1071</v>
      </c>
      <c r="E6416" t="s">
        <v>1075</v>
      </c>
      <c r="F6416" t="s">
        <v>1073</v>
      </c>
      <c r="G6416" t="s">
        <v>24</v>
      </c>
      <c r="H6416">
        <v>202004</v>
      </c>
      <c r="I6416">
        <v>135.64850000000001</v>
      </c>
      <c r="J6416">
        <v>2020</v>
      </c>
      <c r="K6416">
        <v>4</v>
      </c>
      <c r="L6416">
        <v>16537</v>
      </c>
      <c r="M6416">
        <v>303004318</v>
      </c>
      <c r="N6416" s="7">
        <v>44091</v>
      </c>
      <c r="P6416" s="7"/>
    </row>
    <row r="6417" spans="1:16" x14ac:dyDescent="0.25">
      <c r="A6417" t="s">
        <v>1028</v>
      </c>
      <c r="B6417" t="s">
        <v>1076</v>
      </c>
      <c r="C6417" t="s">
        <v>1077</v>
      </c>
      <c r="D6417" t="s">
        <v>1078</v>
      </c>
      <c r="E6417" t="s">
        <v>1079</v>
      </c>
      <c r="F6417" t="s">
        <v>1080</v>
      </c>
      <c r="G6417" t="s">
        <v>42</v>
      </c>
      <c r="H6417">
        <v>202004</v>
      </c>
      <c r="I6417">
        <v>207.808425</v>
      </c>
      <c r="J6417">
        <v>2020</v>
      </c>
      <c r="K6417">
        <v>4</v>
      </c>
      <c r="L6417">
        <v>16538</v>
      </c>
      <c r="M6417">
        <v>302109710</v>
      </c>
      <c r="N6417" s="7">
        <v>44004</v>
      </c>
      <c r="P6417" s="7"/>
    </row>
    <row r="6418" spans="1:16" x14ac:dyDescent="0.25">
      <c r="A6418" t="s">
        <v>1045</v>
      </c>
      <c r="B6418" t="s">
        <v>1067</v>
      </c>
      <c r="C6418" t="s">
        <v>1068</v>
      </c>
      <c r="D6418" t="s">
        <v>1069</v>
      </c>
      <c r="E6418" t="s">
        <v>1070</v>
      </c>
      <c r="F6418" t="s">
        <v>1050</v>
      </c>
      <c r="G6418" t="s">
        <v>28</v>
      </c>
      <c r="H6418">
        <v>202004</v>
      </c>
      <c r="I6418">
        <v>78.45</v>
      </c>
      <c r="J6418">
        <v>2020</v>
      </c>
      <c r="K6418">
        <v>4</v>
      </c>
      <c r="L6418">
        <v>16539</v>
      </c>
      <c r="M6418">
        <v>303005859</v>
      </c>
      <c r="N6418" s="7">
        <v>44061</v>
      </c>
      <c r="P6418" s="7"/>
    </row>
    <row r="6419" spans="1:16" x14ac:dyDescent="0.25">
      <c r="A6419" t="s">
        <v>1045</v>
      </c>
      <c r="B6419" t="s">
        <v>1067</v>
      </c>
      <c r="C6419" t="s">
        <v>1068</v>
      </c>
      <c r="D6419" t="s">
        <v>1069</v>
      </c>
      <c r="E6419" t="s">
        <v>1070</v>
      </c>
      <c r="F6419" t="s">
        <v>1050</v>
      </c>
      <c r="G6419" t="s">
        <v>29</v>
      </c>
      <c r="H6419">
        <v>202004</v>
      </c>
      <c r="I6419">
        <v>59.741700000000002</v>
      </c>
      <c r="J6419">
        <v>2020</v>
      </c>
      <c r="K6419">
        <v>4</v>
      </c>
      <c r="L6419">
        <v>16540</v>
      </c>
      <c r="M6419">
        <v>303007063</v>
      </c>
      <c r="N6419" s="7">
        <v>44044</v>
      </c>
      <c r="P6419" s="7"/>
    </row>
    <row r="6420" spans="1:16" x14ac:dyDescent="0.25">
      <c r="A6420" t="s">
        <v>1045</v>
      </c>
      <c r="B6420" t="s">
        <v>1060</v>
      </c>
      <c r="C6420" t="s">
        <v>1064</v>
      </c>
      <c r="D6420" t="s">
        <v>1065</v>
      </c>
      <c r="E6420" t="s">
        <v>1066</v>
      </c>
      <c r="F6420" t="s">
        <v>1050</v>
      </c>
      <c r="G6420" t="s">
        <v>27</v>
      </c>
      <c r="H6420">
        <v>202004</v>
      </c>
      <c r="I6420">
        <v>549.83799999999997</v>
      </c>
      <c r="J6420">
        <v>2020</v>
      </c>
      <c r="K6420">
        <v>4</v>
      </c>
      <c r="L6420">
        <v>16541</v>
      </c>
      <c r="M6420">
        <v>302105544</v>
      </c>
      <c r="N6420" s="7">
        <v>43965</v>
      </c>
      <c r="P6420" s="7"/>
    </row>
    <row r="6421" spans="1:16" x14ac:dyDescent="0.25">
      <c r="A6421" t="s">
        <v>1045</v>
      </c>
      <c r="B6421" t="s">
        <v>1060</v>
      </c>
      <c r="C6421" t="s">
        <v>1061</v>
      </c>
      <c r="D6421" t="s">
        <v>1062</v>
      </c>
      <c r="E6421" t="s">
        <v>1063</v>
      </c>
      <c r="F6421" t="s">
        <v>1050</v>
      </c>
      <c r="G6421" t="s">
        <v>28</v>
      </c>
      <c r="H6421">
        <v>202004</v>
      </c>
      <c r="I6421">
        <v>616.5077</v>
      </c>
      <c r="J6421">
        <v>2020</v>
      </c>
      <c r="K6421">
        <v>4</v>
      </c>
      <c r="L6421">
        <v>16542</v>
      </c>
      <c r="M6421">
        <v>302108902</v>
      </c>
      <c r="N6421" s="7">
        <v>44048</v>
      </c>
      <c r="P6421" s="7"/>
    </row>
    <row r="6422" spans="1:16" x14ac:dyDescent="0.25">
      <c r="A6422" t="s">
        <v>1045</v>
      </c>
      <c r="B6422" t="s">
        <v>1060</v>
      </c>
      <c r="C6422" t="s">
        <v>1064</v>
      </c>
      <c r="D6422" t="s">
        <v>1065</v>
      </c>
      <c r="E6422" t="s">
        <v>1066</v>
      </c>
      <c r="F6422" t="s">
        <v>1050</v>
      </c>
      <c r="G6422" t="s">
        <v>323</v>
      </c>
      <c r="H6422">
        <v>202004</v>
      </c>
      <c r="I6422">
        <v>551.92729999999995</v>
      </c>
      <c r="J6422">
        <v>2020</v>
      </c>
      <c r="K6422">
        <v>4</v>
      </c>
      <c r="L6422">
        <v>16543</v>
      </c>
      <c r="M6422">
        <v>302108908</v>
      </c>
      <c r="N6422" s="7">
        <v>44097</v>
      </c>
      <c r="P6422" s="7"/>
    </row>
    <row r="6423" spans="1:16" x14ac:dyDescent="0.25">
      <c r="A6423" t="s">
        <v>1028</v>
      </c>
      <c r="B6423" t="s">
        <v>1029</v>
      </c>
      <c r="C6423" t="s">
        <v>1034</v>
      </c>
      <c r="D6423" t="s">
        <v>1035</v>
      </c>
      <c r="E6423" t="s">
        <v>1036</v>
      </c>
      <c r="F6423" t="s">
        <v>1033</v>
      </c>
      <c r="G6423" t="s">
        <v>34</v>
      </c>
      <c r="H6423">
        <v>202004</v>
      </c>
      <c r="I6423">
        <v>227.5</v>
      </c>
      <c r="J6423">
        <v>2020</v>
      </c>
      <c r="K6423">
        <v>4</v>
      </c>
      <c r="L6423">
        <v>16544</v>
      </c>
      <c r="M6423">
        <v>302107687</v>
      </c>
      <c r="N6423" s="7">
        <v>44050</v>
      </c>
      <c r="P6423" s="7"/>
    </row>
    <row r="6424" spans="1:16" x14ac:dyDescent="0.25">
      <c r="A6424" t="s">
        <v>1045</v>
      </c>
      <c r="B6424" t="s">
        <v>1054</v>
      </c>
      <c r="C6424" t="s">
        <v>1058</v>
      </c>
      <c r="D6424" t="s">
        <v>1056</v>
      </c>
      <c r="E6424" t="s">
        <v>1059</v>
      </c>
      <c r="F6424" t="s">
        <v>1050</v>
      </c>
      <c r="G6424" t="s">
        <v>46</v>
      </c>
      <c r="H6424">
        <v>202004</v>
      </c>
      <c r="I6424">
        <v>153.71019999999999</v>
      </c>
      <c r="J6424">
        <v>2020</v>
      </c>
      <c r="K6424">
        <v>4</v>
      </c>
      <c r="L6424">
        <v>16545</v>
      </c>
      <c r="M6424">
        <v>303008250</v>
      </c>
      <c r="N6424" s="7">
        <v>43925</v>
      </c>
      <c r="P6424" s="7"/>
    </row>
    <row r="6425" spans="1:16" x14ac:dyDescent="0.25">
      <c r="A6425" t="s">
        <v>1045</v>
      </c>
      <c r="B6425" t="s">
        <v>1054</v>
      </c>
      <c r="C6425" t="s">
        <v>1074</v>
      </c>
      <c r="D6425" t="s">
        <v>1071</v>
      </c>
      <c r="E6425" t="s">
        <v>1075</v>
      </c>
      <c r="F6425" t="s">
        <v>1073</v>
      </c>
      <c r="G6425" t="s">
        <v>585</v>
      </c>
      <c r="H6425">
        <v>202004</v>
      </c>
      <c r="I6425">
        <v>118.02500000000001</v>
      </c>
      <c r="J6425">
        <v>2020</v>
      </c>
      <c r="K6425">
        <v>4</v>
      </c>
      <c r="L6425">
        <v>16546</v>
      </c>
      <c r="M6425">
        <v>301907070</v>
      </c>
      <c r="N6425" s="7">
        <v>43947</v>
      </c>
      <c r="P6425" s="7"/>
    </row>
    <row r="6426" spans="1:16" x14ac:dyDescent="0.25">
      <c r="A6426" t="s">
        <v>1045</v>
      </c>
      <c r="B6426" t="s">
        <v>1046</v>
      </c>
      <c r="C6426" t="s">
        <v>1051</v>
      </c>
      <c r="D6426" t="s">
        <v>1052</v>
      </c>
      <c r="E6426" t="s">
        <v>1053</v>
      </c>
      <c r="F6426" t="s">
        <v>1050</v>
      </c>
      <c r="G6426" t="s">
        <v>10</v>
      </c>
      <c r="H6426">
        <v>202004</v>
      </c>
      <c r="I6426">
        <v>362.58269999999999</v>
      </c>
      <c r="J6426">
        <v>2020</v>
      </c>
      <c r="K6426">
        <v>4</v>
      </c>
      <c r="L6426">
        <v>16547</v>
      </c>
      <c r="M6426">
        <v>302108914</v>
      </c>
      <c r="N6426" s="7">
        <v>43964</v>
      </c>
      <c r="P6426" s="7"/>
    </row>
    <row r="6427" spans="1:16" x14ac:dyDescent="0.25">
      <c r="A6427" t="s">
        <v>1045</v>
      </c>
      <c r="B6427" t="s">
        <v>1060</v>
      </c>
      <c r="C6427" t="s">
        <v>1061</v>
      </c>
      <c r="D6427" t="s">
        <v>1062</v>
      </c>
      <c r="E6427" t="s">
        <v>1063</v>
      </c>
      <c r="F6427" t="s">
        <v>1050</v>
      </c>
      <c r="G6427" t="s">
        <v>25</v>
      </c>
      <c r="H6427">
        <v>202004</v>
      </c>
      <c r="I6427">
        <v>555.43700000000001</v>
      </c>
      <c r="J6427">
        <v>2020</v>
      </c>
      <c r="K6427">
        <v>4</v>
      </c>
      <c r="L6427">
        <v>16548</v>
      </c>
      <c r="M6427">
        <v>301504673</v>
      </c>
      <c r="N6427" s="7">
        <v>43958</v>
      </c>
      <c r="P6427" s="7"/>
    </row>
    <row r="6428" spans="1:16" x14ac:dyDescent="0.25">
      <c r="A6428" t="s">
        <v>1045</v>
      </c>
      <c r="B6428" t="s">
        <v>1067</v>
      </c>
      <c r="C6428" t="s">
        <v>1068</v>
      </c>
      <c r="D6428" t="s">
        <v>1069</v>
      </c>
      <c r="E6428" t="s">
        <v>1070</v>
      </c>
      <c r="F6428" t="s">
        <v>1050</v>
      </c>
      <c r="G6428" t="s">
        <v>42</v>
      </c>
      <c r="H6428">
        <v>202004</v>
      </c>
      <c r="I6428">
        <v>68.817899999999995</v>
      </c>
      <c r="J6428">
        <v>2020</v>
      </c>
      <c r="K6428">
        <v>4</v>
      </c>
      <c r="L6428">
        <v>16549</v>
      </c>
      <c r="M6428">
        <v>303008894</v>
      </c>
      <c r="N6428" s="7">
        <v>44027</v>
      </c>
      <c r="P6428" s="7"/>
    </row>
    <row r="6429" spans="1:16" x14ac:dyDescent="0.25">
      <c r="A6429" t="s">
        <v>1045</v>
      </c>
      <c r="B6429" t="s">
        <v>1060</v>
      </c>
      <c r="C6429" t="s">
        <v>1061</v>
      </c>
      <c r="D6429" t="s">
        <v>1062</v>
      </c>
      <c r="E6429" t="s">
        <v>1063</v>
      </c>
      <c r="F6429" t="s">
        <v>1050</v>
      </c>
      <c r="G6429" t="s">
        <v>244</v>
      </c>
      <c r="H6429">
        <v>202004</v>
      </c>
      <c r="I6429">
        <v>467.4667</v>
      </c>
      <c r="J6429">
        <v>2020</v>
      </c>
      <c r="K6429">
        <v>4</v>
      </c>
      <c r="L6429">
        <v>16550</v>
      </c>
      <c r="M6429">
        <v>303009042</v>
      </c>
      <c r="N6429" s="7">
        <v>44077</v>
      </c>
      <c r="P6429" s="7"/>
    </row>
    <row r="6430" spans="1:16" x14ac:dyDescent="0.25">
      <c r="A6430" t="s">
        <v>1045</v>
      </c>
      <c r="B6430" t="s">
        <v>1046</v>
      </c>
      <c r="C6430" t="s">
        <v>1051</v>
      </c>
      <c r="D6430" t="s">
        <v>1052</v>
      </c>
      <c r="E6430" t="s">
        <v>1053</v>
      </c>
      <c r="F6430" t="s">
        <v>1050</v>
      </c>
      <c r="G6430" t="s">
        <v>28</v>
      </c>
      <c r="H6430">
        <v>202004</v>
      </c>
      <c r="I6430">
        <v>315.55930000000001</v>
      </c>
      <c r="J6430">
        <v>2020</v>
      </c>
      <c r="K6430">
        <v>4</v>
      </c>
      <c r="L6430">
        <v>16551</v>
      </c>
      <c r="M6430">
        <v>302108919</v>
      </c>
      <c r="N6430" s="7">
        <v>44067</v>
      </c>
      <c r="P6430" s="7"/>
    </row>
    <row r="6431" spans="1:16" x14ac:dyDescent="0.25">
      <c r="A6431" t="s">
        <v>1028</v>
      </c>
      <c r="B6431" t="s">
        <v>1076</v>
      </c>
      <c r="C6431" t="s">
        <v>1077</v>
      </c>
      <c r="D6431" t="s">
        <v>1078</v>
      </c>
      <c r="E6431" t="s">
        <v>1079</v>
      </c>
      <c r="F6431" t="s">
        <v>1080</v>
      </c>
      <c r="G6431" t="s">
        <v>349</v>
      </c>
      <c r="H6431">
        <v>202004</v>
      </c>
      <c r="I6431">
        <v>159.16669999999999</v>
      </c>
      <c r="J6431">
        <v>2020</v>
      </c>
      <c r="K6431">
        <v>4</v>
      </c>
      <c r="L6431">
        <v>16552</v>
      </c>
      <c r="M6431">
        <v>302106823</v>
      </c>
      <c r="N6431" s="7">
        <v>44064</v>
      </c>
      <c r="P6431" s="7"/>
    </row>
    <row r="6432" spans="1:16" x14ac:dyDescent="0.25">
      <c r="A6432" t="s">
        <v>1045</v>
      </c>
      <c r="B6432" t="s">
        <v>1046</v>
      </c>
      <c r="C6432" t="s">
        <v>1047</v>
      </c>
      <c r="D6432" t="s">
        <v>1048</v>
      </c>
      <c r="E6432" t="s">
        <v>1049</v>
      </c>
      <c r="F6432" t="s">
        <v>1050</v>
      </c>
      <c r="G6432" t="s">
        <v>33</v>
      </c>
      <c r="H6432">
        <v>202004</v>
      </c>
      <c r="I6432">
        <v>292.83330000000001</v>
      </c>
      <c r="J6432">
        <v>2020</v>
      </c>
      <c r="K6432">
        <v>4</v>
      </c>
      <c r="L6432">
        <v>16553</v>
      </c>
      <c r="M6432">
        <v>303004984</v>
      </c>
      <c r="N6432" s="7">
        <v>43964</v>
      </c>
      <c r="P6432" s="7"/>
    </row>
    <row r="6433" spans="1:16" x14ac:dyDescent="0.25">
      <c r="A6433" t="s">
        <v>21</v>
      </c>
      <c r="B6433" t="s">
        <v>22</v>
      </c>
      <c r="C6433" t="s">
        <v>54</v>
      </c>
      <c r="D6433" t="s">
        <v>55</v>
      </c>
      <c r="E6433" t="s">
        <v>56</v>
      </c>
      <c r="F6433" t="s">
        <v>23</v>
      </c>
      <c r="G6433" t="s">
        <v>27</v>
      </c>
      <c r="H6433">
        <v>202004</v>
      </c>
      <c r="I6433">
        <v>119.1735</v>
      </c>
      <c r="J6433">
        <v>2020</v>
      </c>
      <c r="K6433">
        <v>4</v>
      </c>
      <c r="L6433">
        <v>16554</v>
      </c>
      <c r="M6433">
        <v>303005822</v>
      </c>
      <c r="N6433" s="7">
        <v>44084</v>
      </c>
      <c r="P6433" s="7"/>
    </row>
    <row r="6434" spans="1:16" x14ac:dyDescent="0.25">
      <c r="A6434" t="s">
        <v>1028</v>
      </c>
      <c r="B6434" t="s">
        <v>1029</v>
      </c>
      <c r="C6434" t="s">
        <v>1034</v>
      </c>
      <c r="D6434" t="s">
        <v>1035</v>
      </c>
      <c r="E6434" t="s">
        <v>1036</v>
      </c>
      <c r="F6434" t="s">
        <v>1033</v>
      </c>
      <c r="G6434" t="s">
        <v>10</v>
      </c>
      <c r="H6434">
        <v>202004</v>
      </c>
      <c r="I6434">
        <v>186.386</v>
      </c>
      <c r="J6434">
        <v>2020</v>
      </c>
      <c r="K6434">
        <v>4</v>
      </c>
      <c r="L6434">
        <v>16555</v>
      </c>
      <c r="M6434">
        <v>302109868</v>
      </c>
      <c r="N6434" s="7">
        <v>43946</v>
      </c>
      <c r="P6434" s="7"/>
    </row>
    <row r="6435" spans="1:16" x14ac:dyDescent="0.25">
      <c r="A6435" t="s">
        <v>1045</v>
      </c>
      <c r="B6435" t="s">
        <v>1046</v>
      </c>
      <c r="C6435" t="s">
        <v>1051</v>
      </c>
      <c r="D6435" t="s">
        <v>1052</v>
      </c>
      <c r="E6435" t="s">
        <v>1053</v>
      </c>
      <c r="F6435" t="s">
        <v>1050</v>
      </c>
      <c r="G6435" t="s">
        <v>42</v>
      </c>
      <c r="H6435">
        <v>202004</v>
      </c>
      <c r="I6435">
        <v>375.23020000000002</v>
      </c>
      <c r="J6435">
        <v>2020</v>
      </c>
      <c r="K6435">
        <v>4</v>
      </c>
      <c r="L6435">
        <v>16556</v>
      </c>
      <c r="M6435">
        <v>302109852</v>
      </c>
      <c r="N6435" s="7">
        <v>44013</v>
      </c>
      <c r="P6435" s="7"/>
    </row>
    <row r="6436" spans="1:16" x14ac:dyDescent="0.25">
      <c r="A6436" t="s">
        <v>21</v>
      </c>
      <c r="B6436" t="s">
        <v>22</v>
      </c>
      <c r="C6436" t="s">
        <v>47</v>
      </c>
      <c r="D6436" t="s">
        <v>48</v>
      </c>
      <c r="E6436" t="s">
        <v>49</v>
      </c>
      <c r="F6436" t="s">
        <v>23</v>
      </c>
      <c r="G6436" t="s">
        <v>10</v>
      </c>
      <c r="H6436">
        <v>202004</v>
      </c>
      <c r="I6436">
        <v>127.78</v>
      </c>
      <c r="J6436">
        <v>2020</v>
      </c>
      <c r="K6436">
        <v>4</v>
      </c>
      <c r="L6436">
        <v>16557</v>
      </c>
      <c r="M6436">
        <v>303006649</v>
      </c>
      <c r="N6436" s="7">
        <v>43930</v>
      </c>
      <c r="P6436" s="7"/>
    </row>
    <row r="6437" spans="1:16" x14ac:dyDescent="0.25">
      <c r="A6437" t="s">
        <v>1045</v>
      </c>
      <c r="B6437" t="s">
        <v>1060</v>
      </c>
      <c r="C6437" t="s">
        <v>1064</v>
      </c>
      <c r="D6437" t="s">
        <v>1065</v>
      </c>
      <c r="E6437" t="s">
        <v>1066</v>
      </c>
      <c r="F6437" t="s">
        <v>1050</v>
      </c>
      <c r="G6437" t="s">
        <v>15</v>
      </c>
      <c r="H6437">
        <v>202004</v>
      </c>
      <c r="I6437">
        <v>465.84750000000003</v>
      </c>
      <c r="J6437">
        <v>2020</v>
      </c>
      <c r="K6437">
        <v>4</v>
      </c>
      <c r="L6437">
        <v>16558</v>
      </c>
      <c r="M6437">
        <v>301806612</v>
      </c>
      <c r="N6437" s="7">
        <v>43984</v>
      </c>
      <c r="P6437" s="7"/>
    </row>
    <row r="6438" spans="1:16" x14ac:dyDescent="0.25">
      <c r="A6438" t="s">
        <v>1045</v>
      </c>
      <c r="B6438" t="s">
        <v>1067</v>
      </c>
      <c r="C6438" t="s">
        <v>1068</v>
      </c>
      <c r="D6438" t="s">
        <v>1069</v>
      </c>
      <c r="E6438" t="s">
        <v>1070</v>
      </c>
      <c r="F6438" t="s">
        <v>1050</v>
      </c>
      <c r="G6438" t="s">
        <v>25</v>
      </c>
      <c r="H6438">
        <v>202004</v>
      </c>
      <c r="I6438">
        <v>57.05</v>
      </c>
      <c r="J6438">
        <v>2020</v>
      </c>
      <c r="K6438">
        <v>4</v>
      </c>
      <c r="L6438">
        <v>16559</v>
      </c>
      <c r="M6438">
        <v>301402425</v>
      </c>
      <c r="N6438" s="7">
        <v>43923</v>
      </c>
      <c r="P6438" s="7"/>
    </row>
    <row r="6439" spans="1:16" x14ac:dyDescent="0.25">
      <c r="A6439" t="s">
        <v>1045</v>
      </c>
      <c r="B6439" t="s">
        <v>1046</v>
      </c>
      <c r="C6439" t="s">
        <v>1047</v>
      </c>
      <c r="D6439" t="s">
        <v>1048</v>
      </c>
      <c r="E6439" t="s">
        <v>1049</v>
      </c>
      <c r="F6439" t="s">
        <v>1050</v>
      </c>
      <c r="G6439" t="s">
        <v>10</v>
      </c>
      <c r="H6439">
        <v>202004</v>
      </c>
      <c r="I6439">
        <v>228.71029999999999</v>
      </c>
      <c r="J6439">
        <v>2020</v>
      </c>
      <c r="K6439">
        <v>4</v>
      </c>
      <c r="L6439">
        <v>16560</v>
      </c>
      <c r="M6439">
        <v>301402425</v>
      </c>
      <c r="N6439" s="7">
        <v>44043</v>
      </c>
      <c r="P6439" s="7"/>
    </row>
    <row r="6440" spans="1:16" x14ac:dyDescent="0.25">
      <c r="A6440" t="s">
        <v>1045</v>
      </c>
      <c r="B6440" t="s">
        <v>1054</v>
      </c>
      <c r="C6440" t="s">
        <v>1055</v>
      </c>
      <c r="D6440" t="s">
        <v>1056</v>
      </c>
      <c r="E6440" t="s">
        <v>1057</v>
      </c>
      <c r="F6440" t="s">
        <v>1050</v>
      </c>
      <c r="G6440" t="s">
        <v>27</v>
      </c>
      <c r="H6440">
        <v>202004</v>
      </c>
      <c r="I6440">
        <v>181.20060000000001</v>
      </c>
      <c r="J6440">
        <v>2020</v>
      </c>
      <c r="K6440">
        <v>4</v>
      </c>
      <c r="L6440">
        <v>16561</v>
      </c>
      <c r="M6440">
        <v>303008879</v>
      </c>
      <c r="N6440" s="7">
        <v>44001</v>
      </c>
      <c r="P6440" s="7"/>
    </row>
    <row r="6441" spans="1:16" x14ac:dyDescent="0.25">
      <c r="A6441" t="s">
        <v>1045</v>
      </c>
      <c r="B6441" t="s">
        <v>1054</v>
      </c>
      <c r="C6441" t="s">
        <v>1058</v>
      </c>
      <c r="D6441" t="s">
        <v>1056</v>
      </c>
      <c r="E6441" t="s">
        <v>1059</v>
      </c>
      <c r="F6441" t="s">
        <v>1050</v>
      </c>
      <c r="G6441" t="s">
        <v>30</v>
      </c>
      <c r="H6441">
        <v>202004</v>
      </c>
      <c r="I6441">
        <v>271.53969999999998</v>
      </c>
      <c r="J6441">
        <v>2020</v>
      </c>
      <c r="K6441">
        <v>4</v>
      </c>
      <c r="L6441">
        <v>16562</v>
      </c>
      <c r="M6441">
        <v>302105715</v>
      </c>
      <c r="N6441" s="7">
        <v>44083</v>
      </c>
      <c r="P6441" s="7"/>
    </row>
    <row r="6442" spans="1:16" x14ac:dyDescent="0.25">
      <c r="A6442" t="s">
        <v>1028</v>
      </c>
      <c r="B6442" t="s">
        <v>1029</v>
      </c>
      <c r="C6442" t="s">
        <v>1034</v>
      </c>
      <c r="D6442" t="s">
        <v>1035</v>
      </c>
      <c r="E6442" t="s">
        <v>1036</v>
      </c>
      <c r="F6442" t="s">
        <v>1033</v>
      </c>
      <c r="G6442" t="s">
        <v>27</v>
      </c>
      <c r="H6442">
        <v>202004</v>
      </c>
      <c r="I6442">
        <v>189.18889999999999</v>
      </c>
      <c r="J6442">
        <v>2020</v>
      </c>
      <c r="K6442">
        <v>4</v>
      </c>
      <c r="L6442">
        <v>16563</v>
      </c>
      <c r="M6442">
        <v>302107689</v>
      </c>
      <c r="N6442" s="7">
        <v>44085</v>
      </c>
      <c r="P6442" s="7"/>
    </row>
    <row r="6443" spans="1:16" x14ac:dyDescent="0.25">
      <c r="A6443" t="s">
        <v>21</v>
      </c>
      <c r="B6443" t="s">
        <v>22</v>
      </c>
      <c r="C6443" t="s">
        <v>47</v>
      </c>
      <c r="D6443" t="s">
        <v>48</v>
      </c>
      <c r="E6443" t="s">
        <v>49</v>
      </c>
      <c r="F6443" t="s">
        <v>23</v>
      </c>
      <c r="G6443" t="s">
        <v>35</v>
      </c>
      <c r="H6443">
        <v>202004</v>
      </c>
      <c r="I6443">
        <v>103.014</v>
      </c>
      <c r="J6443">
        <v>2020</v>
      </c>
      <c r="K6443">
        <v>4</v>
      </c>
      <c r="L6443">
        <v>16564</v>
      </c>
      <c r="M6443">
        <v>301704085</v>
      </c>
      <c r="N6443" s="7">
        <v>44004</v>
      </c>
      <c r="P6443" s="7"/>
    </row>
    <row r="6444" spans="1:16" x14ac:dyDescent="0.25">
      <c r="A6444" t="s">
        <v>1045</v>
      </c>
      <c r="B6444" t="s">
        <v>1046</v>
      </c>
      <c r="C6444" t="s">
        <v>1051</v>
      </c>
      <c r="D6444" t="s">
        <v>1052</v>
      </c>
      <c r="E6444" t="s">
        <v>1053</v>
      </c>
      <c r="F6444" t="s">
        <v>1050</v>
      </c>
      <c r="G6444" t="s">
        <v>31</v>
      </c>
      <c r="H6444">
        <v>202004</v>
      </c>
      <c r="I6444">
        <v>394.47469999999998</v>
      </c>
      <c r="J6444">
        <v>2020</v>
      </c>
      <c r="K6444">
        <v>4</v>
      </c>
      <c r="L6444">
        <v>16565</v>
      </c>
      <c r="M6444">
        <v>303007383</v>
      </c>
      <c r="N6444" s="7">
        <v>44032</v>
      </c>
      <c r="P6444" s="7"/>
    </row>
    <row r="6445" spans="1:16" x14ac:dyDescent="0.25">
      <c r="A6445" t="s">
        <v>1045</v>
      </c>
      <c r="B6445" t="s">
        <v>1046</v>
      </c>
      <c r="C6445" t="s">
        <v>1051</v>
      </c>
      <c r="D6445" t="s">
        <v>1052</v>
      </c>
      <c r="E6445" t="s">
        <v>1053</v>
      </c>
      <c r="F6445" t="s">
        <v>1050</v>
      </c>
      <c r="G6445" t="s">
        <v>585</v>
      </c>
      <c r="H6445">
        <v>202004</v>
      </c>
      <c r="I6445">
        <v>225.87899999999999</v>
      </c>
      <c r="J6445">
        <v>2020</v>
      </c>
      <c r="K6445">
        <v>4</v>
      </c>
      <c r="L6445">
        <v>16566</v>
      </c>
      <c r="M6445">
        <v>302101270</v>
      </c>
      <c r="N6445" s="7">
        <v>44001</v>
      </c>
      <c r="P6445" s="7"/>
    </row>
    <row r="6446" spans="1:16" x14ac:dyDescent="0.25">
      <c r="A6446" t="s">
        <v>1045</v>
      </c>
      <c r="B6446" t="s">
        <v>1054</v>
      </c>
      <c r="C6446" t="s">
        <v>1074</v>
      </c>
      <c r="D6446" t="s">
        <v>1071</v>
      </c>
      <c r="E6446" t="s">
        <v>1075</v>
      </c>
      <c r="F6446" t="s">
        <v>1073</v>
      </c>
      <c r="G6446" t="s">
        <v>34</v>
      </c>
      <c r="H6446">
        <v>202004</v>
      </c>
      <c r="I6446">
        <v>121.69</v>
      </c>
      <c r="J6446">
        <v>2020</v>
      </c>
      <c r="K6446">
        <v>4</v>
      </c>
      <c r="L6446">
        <v>16567</v>
      </c>
      <c r="M6446">
        <v>303007704</v>
      </c>
      <c r="N6446" s="7">
        <v>44046</v>
      </c>
      <c r="P6446" s="7"/>
    </row>
    <row r="6447" spans="1:16" x14ac:dyDescent="0.25">
      <c r="A6447" t="s">
        <v>21</v>
      </c>
      <c r="B6447" t="s">
        <v>22</v>
      </c>
      <c r="C6447" t="s">
        <v>54</v>
      </c>
      <c r="D6447" t="s">
        <v>55</v>
      </c>
      <c r="E6447" t="s">
        <v>56</v>
      </c>
      <c r="F6447" t="s">
        <v>23</v>
      </c>
      <c r="G6447" t="s">
        <v>31</v>
      </c>
      <c r="H6447">
        <v>202004</v>
      </c>
      <c r="I6447">
        <v>154.5</v>
      </c>
      <c r="J6447">
        <v>2020</v>
      </c>
      <c r="K6447">
        <v>4</v>
      </c>
      <c r="L6447">
        <v>16568</v>
      </c>
      <c r="M6447">
        <v>301304970</v>
      </c>
      <c r="N6447" s="7">
        <v>44033</v>
      </c>
      <c r="P6447" s="7"/>
    </row>
    <row r="6448" spans="1:16" x14ac:dyDescent="0.25">
      <c r="A6448" t="s">
        <v>1045</v>
      </c>
      <c r="B6448" t="s">
        <v>1054</v>
      </c>
      <c r="C6448" t="s">
        <v>1074</v>
      </c>
      <c r="D6448" t="s">
        <v>1071</v>
      </c>
      <c r="E6448" t="s">
        <v>1075</v>
      </c>
      <c r="F6448" t="s">
        <v>1073</v>
      </c>
      <c r="G6448" t="s">
        <v>35</v>
      </c>
      <c r="H6448">
        <v>202004</v>
      </c>
      <c r="I6448">
        <v>146.066</v>
      </c>
      <c r="J6448">
        <v>2020</v>
      </c>
      <c r="K6448">
        <v>4</v>
      </c>
      <c r="L6448">
        <v>16569</v>
      </c>
      <c r="M6448">
        <v>302110261</v>
      </c>
      <c r="N6448" s="7">
        <v>44082</v>
      </c>
      <c r="P6448" s="7"/>
    </row>
    <row r="6449" spans="1:16" x14ac:dyDescent="0.25">
      <c r="A6449" t="s">
        <v>1045</v>
      </c>
      <c r="B6449" t="s">
        <v>1054</v>
      </c>
      <c r="C6449" t="s">
        <v>1058</v>
      </c>
      <c r="D6449" t="s">
        <v>1056</v>
      </c>
      <c r="E6449" t="s">
        <v>1059</v>
      </c>
      <c r="F6449" t="s">
        <v>1050</v>
      </c>
      <c r="G6449" t="s">
        <v>15</v>
      </c>
      <c r="H6449">
        <v>202004</v>
      </c>
      <c r="I6449">
        <v>138.46960000000001</v>
      </c>
      <c r="J6449">
        <v>2020</v>
      </c>
      <c r="K6449">
        <v>4</v>
      </c>
      <c r="L6449">
        <v>16570</v>
      </c>
      <c r="M6449">
        <v>301905506</v>
      </c>
      <c r="N6449" s="7">
        <v>44054</v>
      </c>
      <c r="P6449" s="7"/>
    </row>
    <row r="6450" spans="1:16" x14ac:dyDescent="0.25">
      <c r="A6450" t="s">
        <v>1037</v>
      </c>
      <c r="B6450" t="s">
        <v>1038</v>
      </c>
      <c r="C6450" t="s">
        <v>1039</v>
      </c>
      <c r="D6450" t="s">
        <v>1040</v>
      </c>
      <c r="E6450" t="s">
        <v>1041</v>
      </c>
      <c r="F6450" t="s">
        <v>1033</v>
      </c>
      <c r="G6450" t="s">
        <v>28</v>
      </c>
      <c r="H6450">
        <v>202004</v>
      </c>
      <c r="I6450">
        <v>426.8</v>
      </c>
      <c r="J6450">
        <v>2020</v>
      </c>
      <c r="K6450">
        <v>4</v>
      </c>
      <c r="L6450">
        <v>16571</v>
      </c>
      <c r="M6450">
        <v>303006568</v>
      </c>
      <c r="N6450" s="7">
        <v>43923</v>
      </c>
      <c r="P6450" s="7"/>
    </row>
    <row r="6451" spans="1:16" x14ac:dyDescent="0.25">
      <c r="A6451" t="s">
        <v>1045</v>
      </c>
      <c r="B6451" t="s">
        <v>1054</v>
      </c>
      <c r="C6451" t="s">
        <v>1074</v>
      </c>
      <c r="D6451" t="s">
        <v>1071</v>
      </c>
      <c r="E6451" t="s">
        <v>1075</v>
      </c>
      <c r="F6451" t="s">
        <v>1073</v>
      </c>
      <c r="G6451" t="s">
        <v>42</v>
      </c>
      <c r="H6451">
        <v>202004</v>
      </c>
      <c r="I6451">
        <v>101.91840000000001</v>
      </c>
      <c r="J6451">
        <v>2020</v>
      </c>
      <c r="K6451">
        <v>4</v>
      </c>
      <c r="L6451">
        <v>16572</v>
      </c>
      <c r="M6451">
        <v>303004265</v>
      </c>
      <c r="N6451" s="7">
        <v>43999</v>
      </c>
      <c r="P6451" s="7"/>
    </row>
    <row r="6452" spans="1:16" x14ac:dyDescent="0.25">
      <c r="A6452" t="s">
        <v>1045</v>
      </c>
      <c r="B6452" t="s">
        <v>1046</v>
      </c>
      <c r="C6452" t="s">
        <v>1051</v>
      </c>
      <c r="D6452" t="s">
        <v>1052</v>
      </c>
      <c r="E6452" t="s">
        <v>1053</v>
      </c>
      <c r="F6452" t="s">
        <v>1050</v>
      </c>
      <c r="G6452" t="s">
        <v>291</v>
      </c>
      <c r="H6452">
        <v>202004</v>
      </c>
      <c r="I6452">
        <v>326.89690000000002</v>
      </c>
      <c r="J6452">
        <v>2020</v>
      </c>
      <c r="K6452">
        <v>4</v>
      </c>
      <c r="L6452">
        <v>16573</v>
      </c>
      <c r="M6452">
        <v>303008550</v>
      </c>
      <c r="N6452" s="7">
        <v>43951</v>
      </c>
      <c r="P6452" s="7"/>
    </row>
    <row r="6453" spans="1:16" x14ac:dyDescent="0.25">
      <c r="A6453" t="s">
        <v>1045</v>
      </c>
      <c r="B6453" t="s">
        <v>1054</v>
      </c>
      <c r="C6453" t="s">
        <v>1058</v>
      </c>
      <c r="D6453" t="s">
        <v>1056</v>
      </c>
      <c r="E6453" t="s">
        <v>1059</v>
      </c>
      <c r="F6453" t="s">
        <v>1050</v>
      </c>
      <c r="G6453" t="s">
        <v>244</v>
      </c>
      <c r="H6453">
        <v>202004</v>
      </c>
      <c r="I6453">
        <v>253.97</v>
      </c>
      <c r="J6453">
        <v>2020</v>
      </c>
      <c r="K6453">
        <v>4</v>
      </c>
      <c r="L6453">
        <v>16574</v>
      </c>
      <c r="M6453">
        <v>303006199</v>
      </c>
      <c r="N6453" s="7">
        <v>43938</v>
      </c>
      <c r="P6453" s="7"/>
    </row>
    <row r="6454" spans="1:16" x14ac:dyDescent="0.25">
      <c r="A6454" t="s">
        <v>1045</v>
      </c>
      <c r="B6454" t="s">
        <v>1054</v>
      </c>
      <c r="C6454" t="s">
        <v>1074</v>
      </c>
      <c r="D6454" t="s">
        <v>1071</v>
      </c>
      <c r="E6454" t="s">
        <v>1075</v>
      </c>
      <c r="F6454" t="s">
        <v>1073</v>
      </c>
      <c r="G6454" t="s">
        <v>11</v>
      </c>
      <c r="H6454">
        <v>202004</v>
      </c>
      <c r="I6454">
        <v>173.17930000000001</v>
      </c>
      <c r="J6454">
        <v>2020</v>
      </c>
      <c r="K6454">
        <v>4</v>
      </c>
      <c r="L6454">
        <v>16575</v>
      </c>
      <c r="M6454">
        <v>303006423</v>
      </c>
      <c r="N6454" s="7">
        <v>44038</v>
      </c>
      <c r="P6454" s="7"/>
    </row>
    <row r="6455" spans="1:16" x14ac:dyDescent="0.25">
      <c r="A6455" t="s">
        <v>41</v>
      </c>
      <c r="B6455" t="s">
        <v>22</v>
      </c>
      <c r="C6455" t="s">
        <v>57</v>
      </c>
      <c r="D6455" t="s">
        <v>58</v>
      </c>
      <c r="E6455" t="s">
        <v>59</v>
      </c>
      <c r="F6455" t="s">
        <v>23</v>
      </c>
      <c r="G6455" t="s">
        <v>35</v>
      </c>
      <c r="H6455">
        <v>202004</v>
      </c>
      <c r="I6455">
        <v>146.012</v>
      </c>
      <c r="J6455">
        <v>2020</v>
      </c>
      <c r="K6455">
        <v>4</v>
      </c>
      <c r="L6455">
        <v>16576</v>
      </c>
      <c r="M6455">
        <v>302112345</v>
      </c>
      <c r="N6455" s="7">
        <v>44035</v>
      </c>
      <c r="P6455" s="7"/>
    </row>
    <row r="6456" spans="1:16" x14ac:dyDescent="0.25">
      <c r="A6456" t="s">
        <v>1045</v>
      </c>
      <c r="B6456" t="s">
        <v>1060</v>
      </c>
      <c r="C6456" t="s">
        <v>1061</v>
      </c>
      <c r="D6456" t="s">
        <v>1062</v>
      </c>
      <c r="E6456" t="s">
        <v>1063</v>
      </c>
      <c r="F6456" t="s">
        <v>1050</v>
      </c>
      <c r="G6456" t="s">
        <v>30</v>
      </c>
      <c r="H6456">
        <v>202004</v>
      </c>
      <c r="I6456">
        <v>572</v>
      </c>
      <c r="J6456">
        <v>2020</v>
      </c>
      <c r="K6456">
        <v>4</v>
      </c>
      <c r="L6456">
        <v>16577</v>
      </c>
      <c r="M6456">
        <v>302108918</v>
      </c>
      <c r="N6456" s="7">
        <v>43924</v>
      </c>
      <c r="P6456" s="7"/>
    </row>
    <row r="6457" spans="1:16" x14ac:dyDescent="0.25">
      <c r="A6457" t="s">
        <v>1045</v>
      </c>
      <c r="B6457" t="s">
        <v>1054</v>
      </c>
      <c r="C6457" t="s">
        <v>1058</v>
      </c>
      <c r="D6457" t="s">
        <v>1056</v>
      </c>
      <c r="E6457" t="s">
        <v>1059</v>
      </c>
      <c r="F6457" t="s">
        <v>1050</v>
      </c>
      <c r="G6457" t="s">
        <v>11</v>
      </c>
      <c r="H6457">
        <v>202004</v>
      </c>
      <c r="I6457">
        <v>221.58330000000001</v>
      </c>
      <c r="J6457">
        <v>2020</v>
      </c>
      <c r="K6457">
        <v>4</v>
      </c>
      <c r="L6457">
        <v>16578</v>
      </c>
      <c r="M6457">
        <v>302107674</v>
      </c>
      <c r="N6457" s="7">
        <v>43927</v>
      </c>
      <c r="P6457" s="7"/>
    </row>
    <row r="6458" spans="1:16" x14ac:dyDescent="0.25">
      <c r="A6458" t="s">
        <v>1028</v>
      </c>
      <c r="B6458" t="s">
        <v>1076</v>
      </c>
      <c r="C6458" t="s">
        <v>1077</v>
      </c>
      <c r="D6458" t="s">
        <v>1078</v>
      </c>
      <c r="E6458" t="s">
        <v>1079</v>
      </c>
      <c r="F6458" t="s">
        <v>1080</v>
      </c>
      <c r="G6458" t="s">
        <v>29</v>
      </c>
      <c r="H6458">
        <v>202004</v>
      </c>
      <c r="I6458">
        <v>205.33330000000001</v>
      </c>
      <c r="J6458">
        <v>2020</v>
      </c>
      <c r="K6458">
        <v>4</v>
      </c>
      <c r="L6458">
        <v>16579</v>
      </c>
      <c r="M6458">
        <v>303006687</v>
      </c>
      <c r="N6458" s="7">
        <v>44067</v>
      </c>
      <c r="P6458" s="7"/>
    </row>
    <row r="6459" spans="1:16" x14ac:dyDescent="0.25">
      <c r="A6459" t="s">
        <v>1045</v>
      </c>
      <c r="B6459" t="s">
        <v>1046</v>
      </c>
      <c r="C6459" t="s">
        <v>1047</v>
      </c>
      <c r="D6459" t="s">
        <v>1048</v>
      </c>
      <c r="E6459" t="s">
        <v>1049</v>
      </c>
      <c r="F6459" t="s">
        <v>1050</v>
      </c>
      <c r="G6459" t="s">
        <v>35</v>
      </c>
      <c r="H6459">
        <v>202004</v>
      </c>
      <c r="I6459">
        <v>200.7183</v>
      </c>
      <c r="J6459">
        <v>2020</v>
      </c>
      <c r="K6459">
        <v>4</v>
      </c>
      <c r="L6459">
        <v>16580</v>
      </c>
      <c r="M6459">
        <v>301808563</v>
      </c>
      <c r="N6459" s="7">
        <v>44028</v>
      </c>
      <c r="P6459" s="7"/>
    </row>
    <row r="6460" spans="1:16" x14ac:dyDescent="0.25">
      <c r="A6460" t="s">
        <v>1045</v>
      </c>
      <c r="B6460" t="s">
        <v>1054</v>
      </c>
      <c r="C6460" t="s">
        <v>1074</v>
      </c>
      <c r="D6460" t="s">
        <v>1071</v>
      </c>
      <c r="E6460" t="s">
        <v>1075</v>
      </c>
      <c r="F6460" t="s">
        <v>1073</v>
      </c>
      <c r="G6460" t="s">
        <v>33</v>
      </c>
      <c r="H6460">
        <v>202004</v>
      </c>
      <c r="I6460">
        <v>136.43700000000001</v>
      </c>
      <c r="J6460">
        <v>2020</v>
      </c>
      <c r="K6460">
        <v>4</v>
      </c>
      <c r="L6460">
        <v>16581</v>
      </c>
      <c r="M6460">
        <v>301604550</v>
      </c>
      <c r="N6460" s="7">
        <v>44006</v>
      </c>
      <c r="P6460" s="7"/>
    </row>
    <row r="6461" spans="1:16" x14ac:dyDescent="0.25">
      <c r="A6461" t="s">
        <v>1028</v>
      </c>
      <c r="B6461" t="s">
        <v>1076</v>
      </c>
      <c r="C6461" t="s">
        <v>1077</v>
      </c>
      <c r="D6461" t="s">
        <v>1078</v>
      </c>
      <c r="E6461" t="s">
        <v>1079</v>
      </c>
      <c r="F6461" t="s">
        <v>1080</v>
      </c>
      <c r="G6461" t="s">
        <v>319</v>
      </c>
      <c r="H6461">
        <v>202004</v>
      </c>
      <c r="I6461">
        <v>162.47300000000001</v>
      </c>
      <c r="J6461">
        <v>2020</v>
      </c>
      <c r="K6461">
        <v>4</v>
      </c>
      <c r="L6461">
        <v>16582</v>
      </c>
      <c r="M6461">
        <v>302109881</v>
      </c>
      <c r="N6461" s="7">
        <v>44063</v>
      </c>
      <c r="P6461" s="7"/>
    </row>
    <row r="6462" spans="1:16" x14ac:dyDescent="0.25">
      <c r="A6462" t="s">
        <v>1045</v>
      </c>
      <c r="B6462" t="s">
        <v>1060</v>
      </c>
      <c r="C6462" t="s">
        <v>1064</v>
      </c>
      <c r="D6462" t="s">
        <v>1065</v>
      </c>
      <c r="E6462" t="s">
        <v>1066</v>
      </c>
      <c r="F6462" t="s">
        <v>1050</v>
      </c>
      <c r="G6462" t="s">
        <v>34</v>
      </c>
      <c r="H6462">
        <v>202004</v>
      </c>
      <c r="I6462">
        <v>591.90530000000001</v>
      </c>
      <c r="J6462">
        <v>2020</v>
      </c>
      <c r="K6462">
        <v>4</v>
      </c>
      <c r="L6462">
        <v>16583</v>
      </c>
      <c r="M6462">
        <v>301908159</v>
      </c>
      <c r="N6462" s="7">
        <v>43995</v>
      </c>
      <c r="P6462" s="7"/>
    </row>
    <row r="6463" spans="1:16" x14ac:dyDescent="0.25">
      <c r="A6463" t="s">
        <v>1045</v>
      </c>
      <c r="B6463" t="s">
        <v>1054</v>
      </c>
      <c r="C6463" t="s">
        <v>1074</v>
      </c>
      <c r="D6463" t="s">
        <v>1071</v>
      </c>
      <c r="E6463" t="s">
        <v>1075</v>
      </c>
      <c r="F6463" t="s">
        <v>1073</v>
      </c>
      <c r="G6463" t="s">
        <v>349</v>
      </c>
      <c r="H6463">
        <v>202004</v>
      </c>
      <c r="I6463">
        <v>164.09630000000001</v>
      </c>
      <c r="J6463">
        <v>2020</v>
      </c>
      <c r="K6463">
        <v>4</v>
      </c>
      <c r="L6463">
        <v>16584</v>
      </c>
      <c r="M6463">
        <v>303008353</v>
      </c>
      <c r="N6463" s="7">
        <v>43929</v>
      </c>
      <c r="P6463" s="7"/>
    </row>
    <row r="6464" spans="1:16" x14ac:dyDescent="0.25">
      <c r="A6464" t="s">
        <v>1045</v>
      </c>
      <c r="B6464" t="s">
        <v>1060</v>
      </c>
      <c r="C6464" t="s">
        <v>1061</v>
      </c>
      <c r="D6464" t="s">
        <v>1062</v>
      </c>
      <c r="E6464" t="s">
        <v>1063</v>
      </c>
      <c r="F6464" t="s">
        <v>1050</v>
      </c>
      <c r="G6464" t="s">
        <v>34</v>
      </c>
      <c r="H6464">
        <v>202004</v>
      </c>
      <c r="I6464">
        <v>505.48329999999999</v>
      </c>
      <c r="J6464">
        <v>2020</v>
      </c>
      <c r="K6464">
        <v>4</v>
      </c>
      <c r="L6464">
        <v>16585</v>
      </c>
      <c r="M6464">
        <v>303008885</v>
      </c>
      <c r="N6464" s="7">
        <v>44056</v>
      </c>
      <c r="P6464" s="7"/>
    </row>
    <row r="6465" spans="1:16" x14ac:dyDescent="0.25">
      <c r="A6465" t="s">
        <v>1045</v>
      </c>
      <c r="B6465" t="s">
        <v>1046</v>
      </c>
      <c r="C6465" t="s">
        <v>1051</v>
      </c>
      <c r="D6465" t="s">
        <v>1052</v>
      </c>
      <c r="E6465" t="s">
        <v>1053</v>
      </c>
      <c r="F6465" t="s">
        <v>1050</v>
      </c>
      <c r="G6465" t="s">
        <v>605</v>
      </c>
      <c r="H6465">
        <v>202004</v>
      </c>
      <c r="I6465">
        <v>235.19800000000001</v>
      </c>
      <c r="J6465">
        <v>2020</v>
      </c>
      <c r="K6465">
        <v>4</v>
      </c>
      <c r="L6465">
        <v>16586</v>
      </c>
      <c r="M6465">
        <v>301806799</v>
      </c>
      <c r="N6465" s="7">
        <v>44053</v>
      </c>
      <c r="P6465" s="7"/>
    </row>
    <row r="6466" spans="1:16" x14ac:dyDescent="0.25">
      <c r="A6466" t="s">
        <v>1045</v>
      </c>
      <c r="B6466" t="s">
        <v>1046</v>
      </c>
      <c r="C6466" t="s">
        <v>1051</v>
      </c>
      <c r="D6466" t="s">
        <v>1052</v>
      </c>
      <c r="E6466" t="s">
        <v>1053</v>
      </c>
      <c r="F6466" t="s">
        <v>1050</v>
      </c>
      <c r="G6466" t="s">
        <v>323</v>
      </c>
      <c r="H6466">
        <v>202004</v>
      </c>
      <c r="I6466">
        <v>310.4973</v>
      </c>
      <c r="J6466">
        <v>2020</v>
      </c>
      <c r="K6466">
        <v>4</v>
      </c>
      <c r="L6466">
        <v>16587</v>
      </c>
      <c r="M6466">
        <v>302108361</v>
      </c>
      <c r="N6466" s="7">
        <v>43929</v>
      </c>
      <c r="P6466" s="7"/>
    </row>
    <row r="6467" spans="1:16" x14ac:dyDescent="0.25">
      <c r="A6467" t="s">
        <v>1045</v>
      </c>
      <c r="B6467" t="s">
        <v>1046</v>
      </c>
      <c r="C6467" t="s">
        <v>1047</v>
      </c>
      <c r="D6467" t="s">
        <v>1048</v>
      </c>
      <c r="E6467" t="s">
        <v>1049</v>
      </c>
      <c r="F6467" t="s">
        <v>1050</v>
      </c>
      <c r="G6467" t="s">
        <v>605</v>
      </c>
      <c r="H6467">
        <v>202004</v>
      </c>
      <c r="I6467">
        <v>234.084</v>
      </c>
      <c r="J6467">
        <v>2020</v>
      </c>
      <c r="K6467">
        <v>4</v>
      </c>
      <c r="L6467">
        <v>16588</v>
      </c>
      <c r="M6467">
        <v>302107234</v>
      </c>
      <c r="N6467" s="7">
        <v>43982</v>
      </c>
      <c r="P6467" s="7"/>
    </row>
    <row r="6468" spans="1:16" x14ac:dyDescent="0.25">
      <c r="A6468" t="s">
        <v>1045</v>
      </c>
      <c r="B6468" t="s">
        <v>1060</v>
      </c>
      <c r="C6468" t="s">
        <v>1061</v>
      </c>
      <c r="D6468" t="s">
        <v>1062</v>
      </c>
      <c r="E6468" t="s">
        <v>1063</v>
      </c>
      <c r="F6468" t="s">
        <v>1050</v>
      </c>
      <c r="G6468" t="s">
        <v>349</v>
      </c>
      <c r="H6468">
        <v>202004</v>
      </c>
      <c r="I6468">
        <v>371.17829999999998</v>
      </c>
      <c r="J6468">
        <v>2020</v>
      </c>
      <c r="K6468">
        <v>4</v>
      </c>
      <c r="L6468">
        <v>16589</v>
      </c>
      <c r="M6468">
        <v>302107612</v>
      </c>
      <c r="N6468" s="7">
        <v>43999</v>
      </c>
      <c r="P6468" s="7"/>
    </row>
    <row r="6469" spans="1:16" x14ac:dyDescent="0.25">
      <c r="A6469" t="s">
        <v>21</v>
      </c>
      <c r="B6469" t="s">
        <v>22</v>
      </c>
      <c r="C6469" t="s">
        <v>54</v>
      </c>
      <c r="D6469" t="s">
        <v>55</v>
      </c>
      <c r="E6469" t="s">
        <v>56</v>
      </c>
      <c r="F6469" t="s">
        <v>23</v>
      </c>
      <c r="G6469" t="s">
        <v>24</v>
      </c>
      <c r="H6469">
        <v>202004</v>
      </c>
      <c r="I6469">
        <v>109.5932</v>
      </c>
      <c r="J6469">
        <v>2020</v>
      </c>
      <c r="K6469">
        <v>4</v>
      </c>
      <c r="L6469">
        <v>16590</v>
      </c>
      <c r="M6469">
        <v>302108923</v>
      </c>
      <c r="N6469" s="7">
        <v>44040</v>
      </c>
      <c r="P6469" s="7"/>
    </row>
    <row r="6470" spans="1:16" x14ac:dyDescent="0.25">
      <c r="A6470" t="s">
        <v>1045</v>
      </c>
      <c r="B6470" t="s">
        <v>1046</v>
      </c>
      <c r="C6470" t="s">
        <v>1051</v>
      </c>
      <c r="D6470" t="s">
        <v>1052</v>
      </c>
      <c r="E6470" t="s">
        <v>1053</v>
      </c>
      <c r="F6470" t="s">
        <v>1050</v>
      </c>
      <c r="G6470" t="s">
        <v>349</v>
      </c>
      <c r="H6470">
        <v>202004</v>
      </c>
      <c r="I6470">
        <v>379.30829999999997</v>
      </c>
      <c r="J6470">
        <v>2020</v>
      </c>
      <c r="K6470">
        <v>4</v>
      </c>
      <c r="L6470">
        <v>16591</v>
      </c>
      <c r="M6470">
        <v>303004219</v>
      </c>
      <c r="N6470" s="7">
        <v>43962</v>
      </c>
      <c r="P6470" s="7"/>
    </row>
    <row r="6471" spans="1:16" x14ac:dyDescent="0.25">
      <c r="A6471" t="s">
        <v>1045</v>
      </c>
      <c r="B6471" t="s">
        <v>1054</v>
      </c>
      <c r="C6471" t="s">
        <v>1074</v>
      </c>
      <c r="D6471" t="s">
        <v>1071</v>
      </c>
      <c r="E6471" t="s">
        <v>1075</v>
      </c>
      <c r="F6471" t="s">
        <v>1073</v>
      </c>
      <c r="G6471" t="s">
        <v>53</v>
      </c>
      <c r="H6471">
        <v>202004</v>
      </c>
      <c r="I6471">
        <v>137.9</v>
      </c>
      <c r="J6471">
        <v>2020</v>
      </c>
      <c r="K6471">
        <v>4</v>
      </c>
      <c r="L6471">
        <v>16592</v>
      </c>
      <c r="M6471">
        <v>303000126</v>
      </c>
      <c r="N6471" s="7">
        <v>43995</v>
      </c>
      <c r="P6471" s="7"/>
    </row>
    <row r="6472" spans="1:16" x14ac:dyDescent="0.25">
      <c r="A6472" t="s">
        <v>1045</v>
      </c>
      <c r="B6472" t="s">
        <v>1046</v>
      </c>
      <c r="C6472" t="s">
        <v>1047</v>
      </c>
      <c r="D6472" t="s">
        <v>1048</v>
      </c>
      <c r="E6472" t="s">
        <v>1049</v>
      </c>
      <c r="F6472" t="s">
        <v>1050</v>
      </c>
      <c r="G6472" t="s">
        <v>25</v>
      </c>
      <c r="H6472">
        <v>202004</v>
      </c>
      <c r="I6472">
        <v>244.5667</v>
      </c>
      <c r="J6472">
        <v>2020</v>
      </c>
      <c r="K6472">
        <v>4</v>
      </c>
      <c r="L6472">
        <v>16593</v>
      </c>
      <c r="M6472">
        <v>303007704</v>
      </c>
      <c r="N6472" s="7">
        <v>43973</v>
      </c>
      <c r="P6472" s="7"/>
    </row>
    <row r="6473" spans="1:16" x14ac:dyDescent="0.25">
      <c r="A6473" t="s">
        <v>21</v>
      </c>
      <c r="B6473" t="s">
        <v>22</v>
      </c>
      <c r="C6473" t="s">
        <v>47</v>
      </c>
      <c r="D6473" t="s">
        <v>48</v>
      </c>
      <c r="E6473" t="s">
        <v>49</v>
      </c>
      <c r="F6473" t="s">
        <v>23</v>
      </c>
      <c r="G6473" t="s">
        <v>31</v>
      </c>
      <c r="H6473">
        <v>202004</v>
      </c>
      <c r="I6473">
        <v>118.301</v>
      </c>
      <c r="J6473">
        <v>2020</v>
      </c>
      <c r="K6473">
        <v>4</v>
      </c>
      <c r="L6473">
        <v>16594</v>
      </c>
      <c r="M6473">
        <v>300304557</v>
      </c>
      <c r="N6473" s="7">
        <v>43930</v>
      </c>
      <c r="P6473" s="7"/>
    </row>
    <row r="6474" spans="1:16" x14ac:dyDescent="0.25">
      <c r="A6474" t="s">
        <v>1045</v>
      </c>
      <c r="B6474" t="s">
        <v>1054</v>
      </c>
      <c r="C6474" t="s">
        <v>1074</v>
      </c>
      <c r="D6474" t="s">
        <v>1071</v>
      </c>
      <c r="E6474" t="s">
        <v>1075</v>
      </c>
      <c r="F6474" t="s">
        <v>1073</v>
      </c>
      <c r="G6474" t="s">
        <v>10</v>
      </c>
      <c r="H6474">
        <v>202004</v>
      </c>
      <c r="I6474">
        <v>102.49769999999999</v>
      </c>
      <c r="J6474">
        <v>2020</v>
      </c>
      <c r="K6474">
        <v>4</v>
      </c>
      <c r="L6474">
        <v>16595</v>
      </c>
      <c r="M6474">
        <v>303005913</v>
      </c>
      <c r="N6474" s="7">
        <v>44012</v>
      </c>
      <c r="P6474" s="7"/>
    </row>
    <row r="6475" spans="1:16" x14ac:dyDescent="0.25">
      <c r="A6475" t="s">
        <v>1045</v>
      </c>
      <c r="B6475" t="s">
        <v>1060</v>
      </c>
      <c r="C6475" t="s">
        <v>1061</v>
      </c>
      <c r="D6475" t="s">
        <v>1062</v>
      </c>
      <c r="E6475" t="s">
        <v>1063</v>
      </c>
      <c r="F6475" t="s">
        <v>1050</v>
      </c>
      <c r="G6475" t="s">
        <v>53</v>
      </c>
      <c r="H6475">
        <v>202004</v>
      </c>
      <c r="I6475">
        <v>525.27599999999995</v>
      </c>
      <c r="J6475">
        <v>2020</v>
      </c>
      <c r="K6475">
        <v>4</v>
      </c>
      <c r="L6475">
        <v>16596</v>
      </c>
      <c r="M6475">
        <v>302105167</v>
      </c>
      <c r="N6475" s="7">
        <v>44008</v>
      </c>
      <c r="P6475" s="7"/>
    </row>
    <row r="6476" spans="1:16" x14ac:dyDescent="0.25">
      <c r="A6476" t="s">
        <v>1045</v>
      </c>
      <c r="B6476" t="s">
        <v>1067</v>
      </c>
      <c r="C6476" t="s">
        <v>1068</v>
      </c>
      <c r="D6476" t="s">
        <v>1069</v>
      </c>
      <c r="E6476" t="s">
        <v>1070</v>
      </c>
      <c r="F6476" t="s">
        <v>1050</v>
      </c>
      <c r="G6476" t="s">
        <v>291</v>
      </c>
      <c r="H6476">
        <v>202004</v>
      </c>
      <c r="I6476">
        <v>72.146799999999999</v>
      </c>
      <c r="J6476">
        <v>2020</v>
      </c>
      <c r="K6476">
        <v>4</v>
      </c>
      <c r="L6476">
        <v>16597</v>
      </c>
      <c r="M6476">
        <v>302105148</v>
      </c>
      <c r="N6476" s="7">
        <v>43964</v>
      </c>
      <c r="P6476" s="7"/>
    </row>
    <row r="6477" spans="1:16" x14ac:dyDescent="0.25">
      <c r="A6477" t="s">
        <v>1028</v>
      </c>
      <c r="B6477" t="s">
        <v>1076</v>
      </c>
      <c r="C6477" t="s">
        <v>1077</v>
      </c>
      <c r="D6477" t="s">
        <v>1078</v>
      </c>
      <c r="E6477" t="s">
        <v>1079</v>
      </c>
      <c r="F6477" t="s">
        <v>1080</v>
      </c>
      <c r="G6477" t="s">
        <v>37</v>
      </c>
      <c r="H6477">
        <v>202004</v>
      </c>
      <c r="I6477">
        <v>162.23509999999999</v>
      </c>
      <c r="J6477">
        <v>2020</v>
      </c>
      <c r="K6477">
        <v>4</v>
      </c>
      <c r="L6477">
        <v>16598</v>
      </c>
      <c r="M6477">
        <v>302105701</v>
      </c>
      <c r="N6477" s="7">
        <v>44066</v>
      </c>
      <c r="P6477" s="7"/>
    </row>
    <row r="6478" spans="1:16" x14ac:dyDescent="0.25">
      <c r="A6478" t="s">
        <v>1028</v>
      </c>
      <c r="B6478" t="s">
        <v>1076</v>
      </c>
      <c r="C6478" t="s">
        <v>1077</v>
      </c>
      <c r="D6478" t="s">
        <v>1078</v>
      </c>
      <c r="E6478" t="s">
        <v>1079</v>
      </c>
      <c r="F6478" t="s">
        <v>1080</v>
      </c>
      <c r="G6478" t="s">
        <v>28</v>
      </c>
      <c r="H6478">
        <v>202004</v>
      </c>
      <c r="I6478">
        <v>187.4238857</v>
      </c>
      <c r="J6478">
        <v>2020</v>
      </c>
      <c r="K6478">
        <v>4</v>
      </c>
      <c r="L6478">
        <v>16599</v>
      </c>
      <c r="M6478">
        <v>301502909</v>
      </c>
      <c r="N6478" s="7">
        <v>43946</v>
      </c>
      <c r="P6478" s="7"/>
    </row>
    <row r="6479" spans="1:16" x14ac:dyDescent="0.25">
      <c r="A6479" t="s">
        <v>1028</v>
      </c>
      <c r="B6479" t="s">
        <v>1029</v>
      </c>
      <c r="C6479" t="s">
        <v>1034</v>
      </c>
      <c r="D6479" t="s">
        <v>1035</v>
      </c>
      <c r="E6479" t="s">
        <v>1036</v>
      </c>
      <c r="F6479" t="s">
        <v>1033</v>
      </c>
      <c r="G6479" t="s">
        <v>31</v>
      </c>
      <c r="H6479">
        <v>202004</v>
      </c>
      <c r="I6479">
        <v>188.2</v>
      </c>
      <c r="J6479">
        <v>2020</v>
      </c>
      <c r="K6479">
        <v>4</v>
      </c>
      <c r="L6479">
        <v>16600</v>
      </c>
      <c r="M6479">
        <v>302109852</v>
      </c>
      <c r="N6479" s="7">
        <v>44065</v>
      </c>
      <c r="P6479" s="7"/>
    </row>
    <row r="6480" spans="1:16" x14ac:dyDescent="0.25">
      <c r="A6480" t="s">
        <v>1045</v>
      </c>
      <c r="B6480" t="s">
        <v>1054</v>
      </c>
      <c r="C6480" t="s">
        <v>1058</v>
      </c>
      <c r="D6480" t="s">
        <v>1056</v>
      </c>
      <c r="E6480" t="s">
        <v>1059</v>
      </c>
      <c r="F6480" t="s">
        <v>1050</v>
      </c>
      <c r="G6480" t="s">
        <v>25</v>
      </c>
      <c r="H6480">
        <v>202004</v>
      </c>
      <c r="I6480">
        <v>174</v>
      </c>
      <c r="J6480">
        <v>2020</v>
      </c>
      <c r="K6480">
        <v>4</v>
      </c>
      <c r="L6480">
        <v>16601</v>
      </c>
      <c r="M6480">
        <v>303007668</v>
      </c>
      <c r="N6480" s="7">
        <v>44055</v>
      </c>
      <c r="P6480" s="7"/>
    </row>
    <row r="6481" spans="1:16" x14ac:dyDescent="0.25">
      <c r="A6481" t="s">
        <v>1045</v>
      </c>
      <c r="B6481" t="s">
        <v>1067</v>
      </c>
      <c r="C6481" t="s">
        <v>1068</v>
      </c>
      <c r="D6481" t="s">
        <v>1069</v>
      </c>
      <c r="E6481" t="s">
        <v>1070</v>
      </c>
      <c r="F6481" t="s">
        <v>1050</v>
      </c>
      <c r="G6481" t="s">
        <v>11</v>
      </c>
      <c r="H6481">
        <v>202004</v>
      </c>
      <c r="I6481">
        <v>91.36</v>
      </c>
      <c r="J6481">
        <v>2020</v>
      </c>
      <c r="K6481">
        <v>4</v>
      </c>
      <c r="L6481">
        <v>16602</v>
      </c>
      <c r="M6481">
        <v>302108925</v>
      </c>
      <c r="N6481" s="7">
        <v>43976</v>
      </c>
      <c r="P6481" s="7"/>
    </row>
    <row r="6482" spans="1:16" x14ac:dyDescent="0.25">
      <c r="A6482" t="s">
        <v>1045</v>
      </c>
      <c r="B6482" t="s">
        <v>1054</v>
      </c>
      <c r="C6482" t="s">
        <v>1074</v>
      </c>
      <c r="D6482" t="s">
        <v>1071</v>
      </c>
      <c r="E6482" t="s">
        <v>1075</v>
      </c>
      <c r="F6482" t="s">
        <v>1073</v>
      </c>
      <c r="G6482" t="s">
        <v>338</v>
      </c>
      <c r="H6482">
        <v>202004</v>
      </c>
      <c r="I6482">
        <v>137.81700000000001</v>
      </c>
      <c r="J6482">
        <v>2020</v>
      </c>
      <c r="K6482">
        <v>4</v>
      </c>
      <c r="L6482">
        <v>16603</v>
      </c>
      <c r="M6482">
        <v>302104503</v>
      </c>
      <c r="N6482" s="7">
        <v>43935</v>
      </c>
      <c r="P6482" s="7"/>
    </row>
    <row r="6483" spans="1:16" x14ac:dyDescent="0.25">
      <c r="A6483" t="s">
        <v>1045</v>
      </c>
      <c r="B6483" t="s">
        <v>1054</v>
      </c>
      <c r="C6483" t="s">
        <v>1074</v>
      </c>
      <c r="D6483" t="s">
        <v>1071</v>
      </c>
      <c r="E6483" t="s">
        <v>1075</v>
      </c>
      <c r="F6483" t="s">
        <v>1073</v>
      </c>
      <c r="G6483" t="s">
        <v>29</v>
      </c>
      <c r="H6483">
        <v>202004</v>
      </c>
      <c r="I6483">
        <v>105.7017</v>
      </c>
      <c r="J6483">
        <v>2020</v>
      </c>
      <c r="K6483">
        <v>4</v>
      </c>
      <c r="L6483">
        <v>16604</v>
      </c>
      <c r="M6483">
        <v>302103319</v>
      </c>
      <c r="N6483" s="7">
        <v>44026</v>
      </c>
      <c r="P6483" s="7"/>
    </row>
    <row r="6484" spans="1:16" x14ac:dyDescent="0.25">
      <c r="A6484" t="s">
        <v>1045</v>
      </c>
      <c r="B6484" t="s">
        <v>1046</v>
      </c>
      <c r="C6484" t="s">
        <v>1047</v>
      </c>
      <c r="D6484" t="s">
        <v>1048</v>
      </c>
      <c r="E6484" t="s">
        <v>1049</v>
      </c>
      <c r="F6484" t="s">
        <v>1050</v>
      </c>
      <c r="G6484" t="s">
        <v>291</v>
      </c>
      <c r="H6484">
        <v>202004</v>
      </c>
      <c r="I6484">
        <v>273.70580000000001</v>
      </c>
      <c r="J6484">
        <v>2020</v>
      </c>
      <c r="K6484">
        <v>4</v>
      </c>
      <c r="L6484">
        <v>16605</v>
      </c>
      <c r="M6484">
        <v>303008878</v>
      </c>
      <c r="N6484" s="7">
        <v>44026</v>
      </c>
      <c r="P6484" s="7"/>
    </row>
    <row r="6485" spans="1:16" x14ac:dyDescent="0.25">
      <c r="A6485" t="s">
        <v>1045</v>
      </c>
      <c r="B6485" t="s">
        <v>1067</v>
      </c>
      <c r="C6485" t="s">
        <v>1068</v>
      </c>
      <c r="D6485" t="s">
        <v>1069</v>
      </c>
      <c r="E6485" t="s">
        <v>1070</v>
      </c>
      <c r="F6485" t="s">
        <v>1050</v>
      </c>
      <c r="G6485" t="s">
        <v>32</v>
      </c>
      <c r="H6485">
        <v>202004</v>
      </c>
      <c r="I6485">
        <v>61.1755</v>
      </c>
      <c r="J6485">
        <v>2020</v>
      </c>
      <c r="K6485">
        <v>4</v>
      </c>
      <c r="L6485">
        <v>16606</v>
      </c>
      <c r="M6485">
        <v>301806290</v>
      </c>
      <c r="N6485" s="7">
        <v>43990</v>
      </c>
      <c r="P6485" s="7"/>
    </row>
    <row r="6486" spans="1:16" x14ac:dyDescent="0.25">
      <c r="A6486" t="s">
        <v>21</v>
      </c>
      <c r="B6486" t="s">
        <v>22</v>
      </c>
      <c r="C6486" t="s">
        <v>54</v>
      </c>
      <c r="D6486" t="s">
        <v>55</v>
      </c>
      <c r="E6486" t="s">
        <v>56</v>
      </c>
      <c r="F6486" t="s">
        <v>23</v>
      </c>
      <c r="G6486" t="s">
        <v>29</v>
      </c>
      <c r="H6486">
        <v>202004</v>
      </c>
      <c r="I6486">
        <v>69.3</v>
      </c>
      <c r="J6486">
        <v>2020</v>
      </c>
      <c r="K6486">
        <v>4</v>
      </c>
      <c r="L6486">
        <v>16607</v>
      </c>
      <c r="M6486">
        <v>302109931</v>
      </c>
      <c r="N6486" s="7">
        <v>43951</v>
      </c>
      <c r="P6486" s="7"/>
    </row>
    <row r="6487" spans="1:16" x14ac:dyDescent="0.25">
      <c r="A6487" t="s">
        <v>1045</v>
      </c>
      <c r="B6487" t="s">
        <v>1046</v>
      </c>
      <c r="C6487" t="s">
        <v>1051</v>
      </c>
      <c r="D6487" t="s">
        <v>1052</v>
      </c>
      <c r="E6487" t="s">
        <v>1053</v>
      </c>
      <c r="F6487" t="s">
        <v>1050</v>
      </c>
      <c r="G6487" t="s">
        <v>29</v>
      </c>
      <c r="H6487">
        <v>202004</v>
      </c>
      <c r="I6487">
        <v>309.26670000000001</v>
      </c>
      <c r="J6487">
        <v>2020</v>
      </c>
      <c r="K6487">
        <v>4</v>
      </c>
      <c r="L6487">
        <v>16608</v>
      </c>
      <c r="M6487">
        <v>302111216</v>
      </c>
      <c r="N6487" s="7">
        <v>43917</v>
      </c>
      <c r="P6487" s="7"/>
    </row>
    <row r="6488" spans="1:16" x14ac:dyDescent="0.25">
      <c r="A6488" t="s">
        <v>1045</v>
      </c>
      <c r="B6488" t="s">
        <v>1060</v>
      </c>
      <c r="C6488" t="s">
        <v>1061</v>
      </c>
      <c r="D6488" t="s">
        <v>1062</v>
      </c>
      <c r="E6488" t="s">
        <v>1063</v>
      </c>
      <c r="F6488" t="s">
        <v>1050</v>
      </c>
      <c r="G6488" t="s">
        <v>29</v>
      </c>
      <c r="H6488">
        <v>202004</v>
      </c>
      <c r="I6488">
        <v>551.48329999999999</v>
      </c>
      <c r="J6488">
        <v>2020</v>
      </c>
      <c r="K6488">
        <v>4</v>
      </c>
      <c r="L6488">
        <v>16609</v>
      </c>
      <c r="M6488">
        <v>303000144</v>
      </c>
      <c r="N6488" s="7">
        <v>43957</v>
      </c>
      <c r="P6488" s="7"/>
    </row>
    <row r="6489" spans="1:16" x14ac:dyDescent="0.25">
      <c r="A6489" t="s">
        <v>1028</v>
      </c>
      <c r="B6489" t="s">
        <v>1076</v>
      </c>
      <c r="C6489" t="s">
        <v>1077</v>
      </c>
      <c r="D6489" t="s">
        <v>1078</v>
      </c>
      <c r="E6489" t="s">
        <v>1079</v>
      </c>
      <c r="F6489" t="s">
        <v>1080</v>
      </c>
      <c r="G6489" t="s">
        <v>35</v>
      </c>
      <c r="H6489">
        <v>202004</v>
      </c>
      <c r="I6489">
        <v>187.76315</v>
      </c>
      <c r="J6489">
        <v>2020</v>
      </c>
      <c r="K6489">
        <v>4</v>
      </c>
      <c r="L6489">
        <v>16610</v>
      </c>
      <c r="M6489">
        <v>301604352</v>
      </c>
      <c r="N6489" s="7">
        <v>43915</v>
      </c>
      <c r="P6489" s="7"/>
    </row>
    <row r="6490" spans="1:16" x14ac:dyDescent="0.25">
      <c r="A6490" t="s">
        <v>1045</v>
      </c>
      <c r="B6490" t="s">
        <v>1054</v>
      </c>
      <c r="C6490" t="s">
        <v>1058</v>
      </c>
      <c r="D6490" t="s">
        <v>1056</v>
      </c>
      <c r="E6490" t="s">
        <v>1059</v>
      </c>
      <c r="F6490" t="s">
        <v>1050</v>
      </c>
      <c r="G6490" t="s">
        <v>323</v>
      </c>
      <c r="H6490">
        <v>202004</v>
      </c>
      <c r="I6490">
        <v>208.22329999999999</v>
      </c>
      <c r="J6490">
        <v>2020</v>
      </c>
      <c r="K6490">
        <v>4</v>
      </c>
      <c r="L6490">
        <v>16611</v>
      </c>
      <c r="M6490">
        <v>301806425</v>
      </c>
      <c r="N6490" s="7">
        <v>43974</v>
      </c>
      <c r="P6490" s="7"/>
    </row>
    <row r="6491" spans="1:16" x14ac:dyDescent="0.25">
      <c r="A6491" t="s">
        <v>1045</v>
      </c>
      <c r="B6491" t="s">
        <v>1054</v>
      </c>
      <c r="C6491" t="s">
        <v>1058</v>
      </c>
      <c r="D6491" t="s">
        <v>1056</v>
      </c>
      <c r="E6491" t="s">
        <v>1059</v>
      </c>
      <c r="F6491" t="s">
        <v>1050</v>
      </c>
      <c r="G6491" t="s">
        <v>31</v>
      </c>
      <c r="H6491">
        <v>202004</v>
      </c>
      <c r="I6491">
        <v>207.83330000000001</v>
      </c>
      <c r="J6491">
        <v>2020</v>
      </c>
      <c r="K6491">
        <v>4</v>
      </c>
      <c r="L6491">
        <v>16612</v>
      </c>
      <c r="M6491">
        <v>303005921</v>
      </c>
      <c r="N6491" s="7">
        <v>44010</v>
      </c>
      <c r="P6491" s="7"/>
    </row>
    <row r="6492" spans="1:16" x14ac:dyDescent="0.25">
      <c r="A6492" t="s">
        <v>1045</v>
      </c>
      <c r="B6492" t="s">
        <v>1067</v>
      </c>
      <c r="C6492" t="s">
        <v>1068</v>
      </c>
      <c r="D6492" t="s">
        <v>1069</v>
      </c>
      <c r="E6492" t="s">
        <v>1070</v>
      </c>
      <c r="F6492" t="s">
        <v>1050</v>
      </c>
      <c r="G6492" t="s">
        <v>10</v>
      </c>
      <c r="H6492">
        <v>202004</v>
      </c>
      <c r="I6492">
        <v>63.078000000000003</v>
      </c>
      <c r="J6492">
        <v>2020</v>
      </c>
      <c r="K6492">
        <v>4</v>
      </c>
      <c r="L6492">
        <v>16613</v>
      </c>
      <c r="M6492">
        <v>302107234</v>
      </c>
      <c r="N6492" s="7">
        <v>43968</v>
      </c>
      <c r="P6492" s="7"/>
    </row>
    <row r="6493" spans="1:16" x14ac:dyDescent="0.25">
      <c r="A6493" t="s">
        <v>1028</v>
      </c>
      <c r="B6493" t="s">
        <v>1076</v>
      </c>
      <c r="C6493" t="s">
        <v>1077</v>
      </c>
      <c r="D6493" t="s">
        <v>1078</v>
      </c>
      <c r="E6493" t="s">
        <v>1079</v>
      </c>
      <c r="F6493" t="s">
        <v>1080</v>
      </c>
      <c r="G6493" t="s">
        <v>605</v>
      </c>
      <c r="H6493">
        <v>202004</v>
      </c>
      <c r="I6493">
        <v>181.97970000000001</v>
      </c>
      <c r="J6493">
        <v>2020</v>
      </c>
      <c r="K6493">
        <v>4</v>
      </c>
      <c r="L6493">
        <v>16614</v>
      </c>
      <c r="M6493">
        <v>302108898</v>
      </c>
      <c r="N6493" s="7">
        <v>43953</v>
      </c>
      <c r="P6493" s="7"/>
    </row>
    <row r="6494" spans="1:16" x14ac:dyDescent="0.25">
      <c r="A6494" t="s">
        <v>1028</v>
      </c>
      <c r="B6494" t="s">
        <v>1076</v>
      </c>
      <c r="C6494" t="s">
        <v>1077</v>
      </c>
      <c r="D6494" t="s">
        <v>1078</v>
      </c>
      <c r="E6494" t="s">
        <v>1079</v>
      </c>
      <c r="F6494" t="s">
        <v>1080</v>
      </c>
      <c r="G6494" t="s">
        <v>34</v>
      </c>
      <c r="H6494">
        <v>202004</v>
      </c>
      <c r="I6494">
        <v>234.2333333</v>
      </c>
      <c r="J6494">
        <v>2020</v>
      </c>
      <c r="K6494">
        <v>4</v>
      </c>
      <c r="L6494">
        <v>16615</v>
      </c>
      <c r="M6494">
        <v>302109585</v>
      </c>
      <c r="N6494" s="7">
        <v>44058</v>
      </c>
      <c r="P6494" s="7"/>
    </row>
    <row r="6495" spans="1:16" x14ac:dyDescent="0.25">
      <c r="A6495" t="s">
        <v>1045</v>
      </c>
      <c r="B6495" t="s">
        <v>1046</v>
      </c>
      <c r="C6495" t="s">
        <v>1047</v>
      </c>
      <c r="D6495" t="s">
        <v>1048</v>
      </c>
      <c r="E6495" t="s">
        <v>1049</v>
      </c>
      <c r="F6495" t="s">
        <v>1050</v>
      </c>
      <c r="G6495" t="s">
        <v>31</v>
      </c>
      <c r="H6495">
        <v>202004</v>
      </c>
      <c r="I6495">
        <v>247.851</v>
      </c>
      <c r="J6495">
        <v>2020</v>
      </c>
      <c r="K6495">
        <v>4</v>
      </c>
      <c r="L6495">
        <v>16616</v>
      </c>
      <c r="M6495">
        <v>303004265</v>
      </c>
      <c r="N6495" s="7">
        <v>43926</v>
      </c>
      <c r="P6495" s="7"/>
    </row>
    <row r="6496" spans="1:16" x14ac:dyDescent="0.25">
      <c r="A6496" t="s">
        <v>1045</v>
      </c>
      <c r="B6496" t="s">
        <v>1046</v>
      </c>
      <c r="C6496" t="s">
        <v>1047</v>
      </c>
      <c r="D6496" t="s">
        <v>1048</v>
      </c>
      <c r="E6496" t="s">
        <v>1049</v>
      </c>
      <c r="F6496" t="s">
        <v>1050</v>
      </c>
      <c r="G6496" t="s">
        <v>53</v>
      </c>
      <c r="H6496">
        <v>202004</v>
      </c>
      <c r="I6496">
        <v>252.42869999999999</v>
      </c>
      <c r="J6496">
        <v>2020</v>
      </c>
      <c r="K6496">
        <v>4</v>
      </c>
      <c r="L6496">
        <v>16617</v>
      </c>
      <c r="M6496">
        <v>303005080</v>
      </c>
      <c r="N6496" s="7">
        <v>43958</v>
      </c>
      <c r="P6496" s="7"/>
    </row>
    <row r="6497" spans="1:16" x14ac:dyDescent="0.25">
      <c r="A6497" t="s">
        <v>1045</v>
      </c>
      <c r="B6497" t="s">
        <v>1054</v>
      </c>
      <c r="C6497" t="s">
        <v>1074</v>
      </c>
      <c r="D6497" t="s">
        <v>1071</v>
      </c>
      <c r="E6497" t="s">
        <v>1075</v>
      </c>
      <c r="F6497" t="s">
        <v>1073</v>
      </c>
      <c r="G6497" t="s">
        <v>244</v>
      </c>
      <c r="H6497">
        <v>202004</v>
      </c>
      <c r="I6497">
        <v>160.18</v>
      </c>
      <c r="J6497">
        <v>2020</v>
      </c>
      <c r="K6497">
        <v>4</v>
      </c>
      <c r="L6497">
        <v>16618</v>
      </c>
      <c r="M6497">
        <v>301906289</v>
      </c>
      <c r="N6497" s="7">
        <v>44013</v>
      </c>
      <c r="P6497" s="7"/>
    </row>
    <row r="6498" spans="1:16" x14ac:dyDescent="0.25">
      <c r="A6498" t="s">
        <v>1028</v>
      </c>
      <c r="B6498" t="s">
        <v>1076</v>
      </c>
      <c r="C6498" t="s">
        <v>1077</v>
      </c>
      <c r="D6498" t="s">
        <v>1078</v>
      </c>
      <c r="E6498" t="s">
        <v>1079</v>
      </c>
      <c r="F6498" t="s">
        <v>1080</v>
      </c>
      <c r="G6498" t="s">
        <v>15</v>
      </c>
      <c r="H6498">
        <v>202004</v>
      </c>
      <c r="I6498">
        <v>180.95804999999999</v>
      </c>
      <c r="J6498">
        <v>2020</v>
      </c>
      <c r="K6498">
        <v>4</v>
      </c>
      <c r="L6498">
        <v>16619</v>
      </c>
      <c r="M6498">
        <v>302105533</v>
      </c>
      <c r="N6498" s="7">
        <v>43931</v>
      </c>
      <c r="P6498" s="7"/>
    </row>
    <row r="6499" spans="1:16" x14ac:dyDescent="0.25">
      <c r="A6499" t="s">
        <v>1028</v>
      </c>
      <c r="B6499" t="s">
        <v>1076</v>
      </c>
      <c r="C6499" t="s">
        <v>1077</v>
      </c>
      <c r="D6499" t="s">
        <v>1078</v>
      </c>
      <c r="E6499" t="s">
        <v>1079</v>
      </c>
      <c r="F6499" t="s">
        <v>1080</v>
      </c>
      <c r="G6499" t="s">
        <v>31</v>
      </c>
      <c r="H6499">
        <v>202004</v>
      </c>
      <c r="I6499">
        <v>203.10768179999999</v>
      </c>
      <c r="J6499">
        <v>2020</v>
      </c>
      <c r="K6499">
        <v>4</v>
      </c>
      <c r="L6499">
        <v>16620</v>
      </c>
      <c r="M6499">
        <v>303004978</v>
      </c>
      <c r="N6499" s="7">
        <v>43996</v>
      </c>
      <c r="P6499" s="7"/>
    </row>
    <row r="6500" spans="1:16" x14ac:dyDescent="0.25">
      <c r="A6500" t="s">
        <v>1045</v>
      </c>
      <c r="B6500" t="s">
        <v>1054</v>
      </c>
      <c r="C6500" t="s">
        <v>1058</v>
      </c>
      <c r="D6500" t="s">
        <v>1056</v>
      </c>
      <c r="E6500" t="s">
        <v>1059</v>
      </c>
      <c r="F6500" t="s">
        <v>1050</v>
      </c>
      <c r="G6500" t="s">
        <v>42</v>
      </c>
      <c r="H6500">
        <v>202004</v>
      </c>
      <c r="I6500">
        <v>167.64599999999999</v>
      </c>
      <c r="J6500">
        <v>2020</v>
      </c>
      <c r="K6500">
        <v>4</v>
      </c>
      <c r="L6500">
        <v>16621</v>
      </c>
      <c r="M6500">
        <v>303007266</v>
      </c>
      <c r="N6500" s="7">
        <v>44063</v>
      </c>
      <c r="P6500" s="7"/>
    </row>
    <row r="6501" spans="1:16" x14ac:dyDescent="0.25">
      <c r="A6501" t="s">
        <v>1028</v>
      </c>
      <c r="B6501" t="s">
        <v>1029</v>
      </c>
      <c r="C6501" t="s">
        <v>1030</v>
      </c>
      <c r="D6501" t="s">
        <v>1031</v>
      </c>
      <c r="E6501" t="s">
        <v>1032</v>
      </c>
      <c r="F6501" t="s">
        <v>1033</v>
      </c>
      <c r="G6501" t="s">
        <v>34</v>
      </c>
      <c r="H6501">
        <v>202004</v>
      </c>
      <c r="I6501">
        <v>243</v>
      </c>
      <c r="J6501">
        <v>2020</v>
      </c>
      <c r="K6501">
        <v>4</v>
      </c>
      <c r="L6501">
        <v>16622</v>
      </c>
      <c r="M6501">
        <v>302108914</v>
      </c>
      <c r="N6501" s="7">
        <v>43914</v>
      </c>
      <c r="P6501" s="7"/>
    </row>
    <row r="6502" spans="1:16" x14ac:dyDescent="0.25">
      <c r="A6502" t="s">
        <v>1045</v>
      </c>
      <c r="B6502" t="s">
        <v>1046</v>
      </c>
      <c r="C6502" t="s">
        <v>1047</v>
      </c>
      <c r="D6502" t="s">
        <v>1048</v>
      </c>
      <c r="E6502" t="s">
        <v>1049</v>
      </c>
      <c r="F6502" t="s">
        <v>1050</v>
      </c>
      <c r="G6502" t="s">
        <v>34</v>
      </c>
      <c r="H6502">
        <v>202004</v>
      </c>
      <c r="I6502">
        <v>209.29900000000001</v>
      </c>
      <c r="J6502">
        <v>2020</v>
      </c>
      <c r="K6502">
        <v>4</v>
      </c>
      <c r="L6502">
        <v>16623</v>
      </c>
      <c r="M6502">
        <v>302105149</v>
      </c>
      <c r="N6502" s="7">
        <v>43949</v>
      </c>
      <c r="P6502" s="7"/>
    </row>
    <row r="6503" spans="1:16" x14ac:dyDescent="0.25">
      <c r="A6503" t="s">
        <v>1045</v>
      </c>
      <c r="B6503" t="s">
        <v>1054</v>
      </c>
      <c r="C6503" t="s">
        <v>1074</v>
      </c>
      <c r="D6503" t="s">
        <v>1071</v>
      </c>
      <c r="E6503" t="s">
        <v>1075</v>
      </c>
      <c r="F6503" t="s">
        <v>1073</v>
      </c>
      <c r="G6503" t="s">
        <v>32</v>
      </c>
      <c r="H6503">
        <v>202004</v>
      </c>
      <c r="I6503">
        <v>137.72659999999999</v>
      </c>
      <c r="J6503">
        <v>2020</v>
      </c>
      <c r="K6503">
        <v>4</v>
      </c>
      <c r="L6503">
        <v>16624</v>
      </c>
      <c r="M6503">
        <v>303006146</v>
      </c>
      <c r="N6503" s="7">
        <v>43959</v>
      </c>
      <c r="P6503" s="7"/>
    </row>
    <row r="6504" spans="1:16" x14ac:dyDescent="0.25">
      <c r="A6504" t="s">
        <v>1045</v>
      </c>
      <c r="B6504" t="s">
        <v>1054</v>
      </c>
      <c r="C6504" t="s">
        <v>1055</v>
      </c>
      <c r="D6504" t="s">
        <v>1071</v>
      </c>
      <c r="E6504" t="s">
        <v>1072</v>
      </c>
      <c r="F6504" t="s">
        <v>1073</v>
      </c>
      <c r="G6504" t="s">
        <v>27</v>
      </c>
      <c r="H6504">
        <v>202004</v>
      </c>
      <c r="I6504">
        <v>138.05500000000001</v>
      </c>
      <c r="J6504">
        <v>2020</v>
      </c>
      <c r="K6504">
        <v>4</v>
      </c>
      <c r="L6504">
        <v>16625</v>
      </c>
      <c r="M6504">
        <v>301906287</v>
      </c>
      <c r="N6504" s="7">
        <v>43937</v>
      </c>
      <c r="P6504" s="7"/>
    </row>
    <row r="6505" spans="1:16" x14ac:dyDescent="0.25">
      <c r="A6505" t="s">
        <v>1028</v>
      </c>
      <c r="B6505" t="s">
        <v>1029</v>
      </c>
      <c r="C6505" t="s">
        <v>1030</v>
      </c>
      <c r="D6505" t="s">
        <v>1031</v>
      </c>
      <c r="E6505" t="s">
        <v>1032</v>
      </c>
      <c r="F6505" t="s">
        <v>1033</v>
      </c>
      <c r="G6505" t="s">
        <v>35</v>
      </c>
      <c r="H6505">
        <v>202004</v>
      </c>
      <c r="I6505">
        <v>235.5</v>
      </c>
      <c r="J6505">
        <v>2020</v>
      </c>
      <c r="K6505">
        <v>4</v>
      </c>
      <c r="L6505">
        <v>16626</v>
      </c>
      <c r="M6505">
        <v>302109227</v>
      </c>
      <c r="N6505" s="7">
        <v>44077</v>
      </c>
      <c r="P6505" s="7"/>
    </row>
    <row r="6506" spans="1:16" x14ac:dyDescent="0.25">
      <c r="A6506" t="s">
        <v>1045</v>
      </c>
      <c r="B6506" t="s">
        <v>1046</v>
      </c>
      <c r="C6506" t="s">
        <v>1047</v>
      </c>
      <c r="D6506" t="s">
        <v>1048</v>
      </c>
      <c r="E6506" t="s">
        <v>1049</v>
      </c>
      <c r="F6506" t="s">
        <v>1050</v>
      </c>
      <c r="G6506" t="s">
        <v>323</v>
      </c>
      <c r="H6506">
        <v>202004</v>
      </c>
      <c r="I6506">
        <v>201.41370000000001</v>
      </c>
      <c r="J6506">
        <v>2020</v>
      </c>
      <c r="K6506">
        <v>4</v>
      </c>
      <c r="L6506">
        <v>16627</v>
      </c>
      <c r="M6506">
        <v>303005711</v>
      </c>
      <c r="N6506" s="7">
        <v>44099</v>
      </c>
      <c r="P6506" s="7"/>
    </row>
    <row r="6507" spans="1:16" x14ac:dyDescent="0.25">
      <c r="A6507" t="s">
        <v>1045</v>
      </c>
      <c r="B6507" t="s">
        <v>1060</v>
      </c>
      <c r="C6507" t="s">
        <v>1061</v>
      </c>
      <c r="D6507" t="s">
        <v>1062</v>
      </c>
      <c r="E6507" t="s">
        <v>1063</v>
      </c>
      <c r="F6507" t="s">
        <v>1050</v>
      </c>
      <c r="G6507" t="s">
        <v>36</v>
      </c>
      <c r="H6507">
        <v>202004</v>
      </c>
      <c r="I6507">
        <v>522.22140000000002</v>
      </c>
      <c r="J6507">
        <v>2020</v>
      </c>
      <c r="K6507">
        <v>4</v>
      </c>
      <c r="L6507">
        <v>16628</v>
      </c>
      <c r="M6507">
        <v>301800984</v>
      </c>
      <c r="N6507" s="7">
        <v>44047</v>
      </c>
      <c r="P6507" s="7"/>
    </row>
    <row r="6508" spans="1:16" x14ac:dyDescent="0.25">
      <c r="A6508" t="s">
        <v>1045</v>
      </c>
      <c r="B6508" t="s">
        <v>1060</v>
      </c>
      <c r="C6508" t="s">
        <v>1064</v>
      </c>
      <c r="D6508" t="s">
        <v>1065</v>
      </c>
      <c r="E6508" t="s">
        <v>1066</v>
      </c>
      <c r="F6508" t="s">
        <v>1050</v>
      </c>
      <c r="G6508" t="s">
        <v>10</v>
      </c>
      <c r="H6508">
        <v>202004</v>
      </c>
      <c r="I6508">
        <v>586.9787</v>
      </c>
      <c r="J6508">
        <v>2020</v>
      </c>
      <c r="K6508">
        <v>4</v>
      </c>
      <c r="L6508">
        <v>16629</v>
      </c>
      <c r="M6508">
        <v>302108134</v>
      </c>
      <c r="N6508" s="7">
        <v>43988</v>
      </c>
      <c r="P6508" s="7"/>
    </row>
    <row r="6509" spans="1:16" x14ac:dyDescent="0.25">
      <c r="A6509" t="s">
        <v>1028</v>
      </c>
      <c r="B6509" t="s">
        <v>1029</v>
      </c>
      <c r="C6509" t="s">
        <v>1030</v>
      </c>
      <c r="D6509" t="s">
        <v>1031</v>
      </c>
      <c r="E6509" t="s">
        <v>1032</v>
      </c>
      <c r="F6509" t="s">
        <v>1033</v>
      </c>
      <c r="G6509" t="s">
        <v>10</v>
      </c>
      <c r="H6509">
        <v>202004</v>
      </c>
      <c r="I6509">
        <v>211.41499999999999</v>
      </c>
      <c r="J6509">
        <v>2020</v>
      </c>
      <c r="K6509">
        <v>4</v>
      </c>
      <c r="L6509">
        <v>16630</v>
      </c>
      <c r="M6509">
        <v>302106397</v>
      </c>
      <c r="N6509" s="7">
        <v>43956</v>
      </c>
      <c r="P6509" s="7"/>
    </row>
    <row r="6510" spans="1:16" x14ac:dyDescent="0.25">
      <c r="A6510" t="s">
        <v>1037</v>
      </c>
      <c r="B6510" t="s">
        <v>1038</v>
      </c>
      <c r="C6510" t="s">
        <v>1042</v>
      </c>
      <c r="D6510" t="s">
        <v>1043</v>
      </c>
      <c r="E6510" t="s">
        <v>1044</v>
      </c>
      <c r="F6510" t="s">
        <v>1033</v>
      </c>
      <c r="G6510" t="s">
        <v>27</v>
      </c>
      <c r="H6510">
        <v>202004</v>
      </c>
      <c r="I6510">
        <v>324.53666700000002</v>
      </c>
      <c r="J6510">
        <v>2020</v>
      </c>
      <c r="K6510">
        <v>4</v>
      </c>
      <c r="L6510">
        <v>16631</v>
      </c>
      <c r="M6510">
        <v>303008250</v>
      </c>
      <c r="N6510" s="7">
        <v>44053</v>
      </c>
      <c r="P6510" s="7"/>
    </row>
    <row r="6511" spans="1:16" x14ac:dyDescent="0.25">
      <c r="A6511" t="s">
        <v>1045</v>
      </c>
      <c r="B6511" t="s">
        <v>1046</v>
      </c>
      <c r="C6511" t="s">
        <v>1047</v>
      </c>
      <c r="D6511" t="s">
        <v>1048</v>
      </c>
      <c r="E6511" t="s">
        <v>1049</v>
      </c>
      <c r="F6511" t="s">
        <v>1050</v>
      </c>
      <c r="G6511" t="s">
        <v>36</v>
      </c>
      <c r="H6511">
        <v>202004</v>
      </c>
      <c r="I6511">
        <v>189.65539999999999</v>
      </c>
      <c r="J6511">
        <v>2020</v>
      </c>
      <c r="K6511">
        <v>4</v>
      </c>
      <c r="L6511">
        <v>16632</v>
      </c>
      <c r="M6511">
        <v>301906287</v>
      </c>
      <c r="N6511" s="7">
        <v>43992</v>
      </c>
      <c r="P6511" s="7"/>
    </row>
    <row r="6512" spans="1:16" x14ac:dyDescent="0.25">
      <c r="A6512" t="s">
        <v>1045</v>
      </c>
      <c r="B6512" t="s">
        <v>1060</v>
      </c>
      <c r="C6512" t="s">
        <v>1064</v>
      </c>
      <c r="D6512" t="s">
        <v>1065</v>
      </c>
      <c r="E6512" t="s">
        <v>1066</v>
      </c>
      <c r="F6512" t="s">
        <v>1050</v>
      </c>
      <c r="G6512" t="s">
        <v>35</v>
      </c>
      <c r="H6512">
        <v>202004</v>
      </c>
      <c r="I6512">
        <v>439.113</v>
      </c>
      <c r="J6512">
        <v>2020</v>
      </c>
      <c r="K6512">
        <v>4</v>
      </c>
      <c r="L6512">
        <v>16633</v>
      </c>
      <c r="M6512">
        <v>302107687</v>
      </c>
      <c r="N6512" s="7">
        <v>44010</v>
      </c>
      <c r="P6512" s="7"/>
    </row>
    <row r="6513" spans="1:16" x14ac:dyDescent="0.25">
      <c r="A6513" t="s">
        <v>1037</v>
      </c>
      <c r="B6513" t="s">
        <v>1038</v>
      </c>
      <c r="C6513" t="s">
        <v>1039</v>
      </c>
      <c r="D6513" t="s">
        <v>1040</v>
      </c>
      <c r="E6513" t="s">
        <v>1041</v>
      </c>
      <c r="F6513" t="s">
        <v>1033</v>
      </c>
      <c r="G6513" t="s">
        <v>585</v>
      </c>
      <c r="H6513">
        <v>202004</v>
      </c>
      <c r="I6513">
        <v>433.89400000000001</v>
      </c>
      <c r="J6513">
        <v>2020</v>
      </c>
      <c r="K6513">
        <v>4</v>
      </c>
      <c r="L6513">
        <v>16634</v>
      </c>
      <c r="M6513">
        <v>303006548</v>
      </c>
      <c r="N6513" s="7">
        <v>44053</v>
      </c>
      <c r="P6513" s="7"/>
    </row>
    <row r="6514" spans="1:16" x14ac:dyDescent="0.25">
      <c r="A6514" t="s">
        <v>1045</v>
      </c>
      <c r="B6514" t="s">
        <v>1054</v>
      </c>
      <c r="C6514" t="s">
        <v>1058</v>
      </c>
      <c r="D6514" t="s">
        <v>1056</v>
      </c>
      <c r="E6514" t="s">
        <v>1059</v>
      </c>
      <c r="F6514" t="s">
        <v>1050</v>
      </c>
      <c r="G6514" t="s">
        <v>32</v>
      </c>
      <c r="H6514">
        <v>202004</v>
      </c>
      <c r="I6514">
        <v>186.27019999999999</v>
      </c>
      <c r="J6514">
        <v>2020</v>
      </c>
      <c r="K6514">
        <v>4</v>
      </c>
      <c r="L6514">
        <v>16635</v>
      </c>
      <c r="M6514">
        <v>302108924</v>
      </c>
      <c r="N6514" s="7">
        <v>44009</v>
      </c>
      <c r="P6514" s="7"/>
    </row>
    <row r="6515" spans="1:16" x14ac:dyDescent="0.25">
      <c r="A6515" t="s">
        <v>1045</v>
      </c>
      <c r="B6515" t="s">
        <v>1046</v>
      </c>
      <c r="C6515" t="s">
        <v>1051</v>
      </c>
      <c r="D6515" t="s">
        <v>1052</v>
      </c>
      <c r="E6515" t="s">
        <v>1053</v>
      </c>
      <c r="F6515" t="s">
        <v>1050</v>
      </c>
      <c r="G6515" t="s">
        <v>25</v>
      </c>
      <c r="H6515">
        <v>202004</v>
      </c>
      <c r="I6515">
        <v>247.65219999999999</v>
      </c>
      <c r="J6515">
        <v>2020</v>
      </c>
      <c r="K6515">
        <v>4</v>
      </c>
      <c r="L6515">
        <v>16636</v>
      </c>
      <c r="M6515">
        <v>301806624</v>
      </c>
      <c r="N6515" s="7">
        <v>43978</v>
      </c>
      <c r="P6515" s="7"/>
    </row>
    <row r="6516" spans="1:16" x14ac:dyDescent="0.25">
      <c r="A6516" t="s">
        <v>1045</v>
      </c>
      <c r="B6516" t="s">
        <v>1046</v>
      </c>
      <c r="C6516" t="s">
        <v>1051</v>
      </c>
      <c r="D6516" t="s">
        <v>1052</v>
      </c>
      <c r="E6516" t="s">
        <v>1053</v>
      </c>
      <c r="F6516" t="s">
        <v>1050</v>
      </c>
      <c r="G6516" t="s">
        <v>34</v>
      </c>
      <c r="H6516">
        <v>202004</v>
      </c>
      <c r="I6516">
        <v>377.95600000000002</v>
      </c>
      <c r="J6516">
        <v>2020</v>
      </c>
      <c r="K6516">
        <v>4</v>
      </c>
      <c r="L6516">
        <v>16637</v>
      </c>
      <c r="M6516">
        <v>301800989</v>
      </c>
      <c r="N6516" s="7">
        <v>43947</v>
      </c>
      <c r="P6516" s="7"/>
    </row>
    <row r="6517" spans="1:16" x14ac:dyDescent="0.25">
      <c r="A6517" t="s">
        <v>41</v>
      </c>
      <c r="B6517" t="s">
        <v>22</v>
      </c>
      <c r="C6517" t="s">
        <v>57</v>
      </c>
      <c r="D6517" t="s">
        <v>58</v>
      </c>
      <c r="E6517" t="s">
        <v>59</v>
      </c>
      <c r="F6517" t="s">
        <v>23</v>
      </c>
      <c r="G6517" t="s">
        <v>27</v>
      </c>
      <c r="H6517">
        <v>202004</v>
      </c>
      <c r="I6517">
        <v>146.012</v>
      </c>
      <c r="J6517">
        <v>2020</v>
      </c>
      <c r="K6517">
        <v>4</v>
      </c>
      <c r="L6517">
        <v>16638</v>
      </c>
      <c r="M6517">
        <v>302108907</v>
      </c>
      <c r="N6517" s="7">
        <v>44053</v>
      </c>
      <c r="P6517" s="7"/>
    </row>
    <row r="6518" spans="1:16" x14ac:dyDescent="0.25">
      <c r="A6518" t="s">
        <v>1045</v>
      </c>
      <c r="B6518" t="s">
        <v>1046</v>
      </c>
      <c r="C6518" t="s">
        <v>1047</v>
      </c>
      <c r="D6518" t="s">
        <v>1048</v>
      </c>
      <c r="E6518" t="s">
        <v>1049</v>
      </c>
      <c r="F6518" t="s">
        <v>1050</v>
      </c>
      <c r="G6518" t="s">
        <v>11</v>
      </c>
      <c r="H6518">
        <v>202004</v>
      </c>
      <c r="I6518">
        <v>222.84</v>
      </c>
      <c r="J6518">
        <v>2020</v>
      </c>
      <c r="K6518">
        <v>4</v>
      </c>
      <c r="L6518">
        <v>16639</v>
      </c>
      <c r="M6518">
        <v>303007063</v>
      </c>
      <c r="N6518" s="7">
        <v>44028</v>
      </c>
      <c r="P6518" s="7"/>
    </row>
    <row r="6519" spans="1:16" x14ac:dyDescent="0.25">
      <c r="A6519" t="s">
        <v>1045</v>
      </c>
      <c r="B6519" t="s">
        <v>1046</v>
      </c>
      <c r="C6519" t="s">
        <v>1047</v>
      </c>
      <c r="D6519" t="s">
        <v>1048</v>
      </c>
      <c r="E6519" t="s">
        <v>1049</v>
      </c>
      <c r="F6519" t="s">
        <v>1050</v>
      </c>
      <c r="G6519" t="s">
        <v>32</v>
      </c>
      <c r="H6519">
        <v>202004</v>
      </c>
      <c r="I6519">
        <v>222.4265</v>
      </c>
      <c r="J6519">
        <v>2020</v>
      </c>
      <c r="K6519">
        <v>4</v>
      </c>
      <c r="L6519">
        <v>16640</v>
      </c>
      <c r="M6519">
        <v>301806290</v>
      </c>
      <c r="N6519" s="7">
        <v>43911</v>
      </c>
      <c r="P6519" s="7"/>
    </row>
    <row r="6520" spans="1:16" x14ac:dyDescent="0.25">
      <c r="A6520" t="s">
        <v>1028</v>
      </c>
      <c r="B6520" t="s">
        <v>1081</v>
      </c>
      <c r="C6520" t="s">
        <v>1082</v>
      </c>
      <c r="D6520" t="s">
        <v>1083</v>
      </c>
      <c r="E6520" t="s">
        <v>1084</v>
      </c>
      <c r="F6520" t="s">
        <v>1080</v>
      </c>
      <c r="G6520" t="s">
        <v>26</v>
      </c>
      <c r="H6520">
        <v>202004</v>
      </c>
      <c r="I6520">
        <v>379</v>
      </c>
      <c r="J6520">
        <v>2020</v>
      </c>
      <c r="K6520">
        <v>4</v>
      </c>
      <c r="L6520">
        <v>16641</v>
      </c>
      <c r="M6520">
        <v>301604550</v>
      </c>
      <c r="N6520" s="7">
        <v>44043</v>
      </c>
      <c r="P6520" s="7"/>
    </row>
    <row r="6521" spans="1:16" x14ac:dyDescent="0.25">
      <c r="A6521" t="s">
        <v>1045</v>
      </c>
      <c r="B6521" t="s">
        <v>1046</v>
      </c>
      <c r="C6521" t="s">
        <v>1051</v>
      </c>
      <c r="D6521" t="s">
        <v>1052</v>
      </c>
      <c r="E6521" t="s">
        <v>1053</v>
      </c>
      <c r="F6521" t="s">
        <v>1050</v>
      </c>
      <c r="G6521" t="s">
        <v>30</v>
      </c>
      <c r="H6521">
        <v>202004</v>
      </c>
      <c r="I6521">
        <v>314.89999999999998</v>
      </c>
      <c r="J6521">
        <v>2020</v>
      </c>
      <c r="K6521">
        <v>4</v>
      </c>
      <c r="L6521">
        <v>16642</v>
      </c>
      <c r="M6521">
        <v>302109868</v>
      </c>
      <c r="N6521" s="7">
        <v>44077</v>
      </c>
      <c r="P6521" s="7"/>
    </row>
    <row r="6522" spans="1:16" x14ac:dyDescent="0.25">
      <c r="A6522" t="s">
        <v>1045</v>
      </c>
      <c r="B6522" t="s">
        <v>1060</v>
      </c>
      <c r="C6522" t="s">
        <v>1061</v>
      </c>
      <c r="D6522" t="s">
        <v>1062</v>
      </c>
      <c r="E6522" t="s">
        <v>1063</v>
      </c>
      <c r="F6522" t="s">
        <v>1050</v>
      </c>
      <c r="G6522" t="s">
        <v>31</v>
      </c>
      <c r="H6522">
        <v>202004</v>
      </c>
      <c r="I6522">
        <v>520</v>
      </c>
      <c r="J6522">
        <v>2020</v>
      </c>
      <c r="K6522">
        <v>4</v>
      </c>
      <c r="L6522">
        <v>16643</v>
      </c>
      <c r="M6522">
        <v>301601881</v>
      </c>
      <c r="N6522" s="7">
        <v>44042</v>
      </c>
      <c r="P6522" s="7"/>
    </row>
    <row r="6523" spans="1:16" x14ac:dyDescent="0.25">
      <c r="A6523" t="s">
        <v>1028</v>
      </c>
      <c r="B6523" t="s">
        <v>1029</v>
      </c>
      <c r="C6523" t="s">
        <v>1030</v>
      </c>
      <c r="D6523" t="s">
        <v>1031</v>
      </c>
      <c r="E6523" t="s">
        <v>1032</v>
      </c>
      <c r="F6523" t="s">
        <v>1033</v>
      </c>
      <c r="G6523" t="s">
        <v>31</v>
      </c>
      <c r="H6523">
        <v>202004</v>
      </c>
      <c r="I6523">
        <v>339.35714289999999</v>
      </c>
      <c r="J6523">
        <v>2020</v>
      </c>
      <c r="K6523">
        <v>4</v>
      </c>
      <c r="L6523">
        <v>16644</v>
      </c>
      <c r="M6523">
        <v>302106385</v>
      </c>
      <c r="N6523" s="7">
        <v>43936</v>
      </c>
      <c r="P6523" s="7"/>
    </row>
    <row r="6524" spans="1:16" x14ac:dyDescent="0.25">
      <c r="A6524" t="s">
        <v>1045</v>
      </c>
      <c r="B6524" t="s">
        <v>1054</v>
      </c>
      <c r="C6524" t="s">
        <v>1055</v>
      </c>
      <c r="D6524" t="s">
        <v>1056</v>
      </c>
      <c r="E6524" t="s">
        <v>1057</v>
      </c>
      <c r="F6524" t="s">
        <v>1050</v>
      </c>
      <c r="G6524" t="s">
        <v>27</v>
      </c>
      <c r="H6524">
        <v>202004</v>
      </c>
      <c r="I6524">
        <v>181.20060000000001</v>
      </c>
      <c r="J6524">
        <v>2020</v>
      </c>
      <c r="K6524">
        <v>4</v>
      </c>
      <c r="L6524">
        <v>16645</v>
      </c>
      <c r="M6524">
        <v>302103319</v>
      </c>
      <c r="N6524" s="7">
        <v>43911</v>
      </c>
      <c r="P6524" s="7"/>
    </row>
    <row r="6525" spans="1:16" x14ac:dyDescent="0.25">
      <c r="A6525" t="s">
        <v>1045</v>
      </c>
      <c r="B6525" t="s">
        <v>1054</v>
      </c>
      <c r="C6525" t="s">
        <v>1058</v>
      </c>
      <c r="D6525" t="s">
        <v>1056</v>
      </c>
      <c r="E6525" t="s">
        <v>1059</v>
      </c>
      <c r="F6525" t="s">
        <v>1050</v>
      </c>
      <c r="G6525" t="s">
        <v>24</v>
      </c>
      <c r="H6525">
        <v>202004</v>
      </c>
      <c r="I6525">
        <v>85.493700000000004</v>
      </c>
      <c r="J6525">
        <v>2020</v>
      </c>
      <c r="K6525">
        <v>4</v>
      </c>
      <c r="L6525">
        <v>16646</v>
      </c>
      <c r="M6525">
        <v>302110689</v>
      </c>
      <c r="N6525" s="7">
        <v>43932</v>
      </c>
      <c r="P6525" s="7"/>
    </row>
    <row r="6526" spans="1:16" x14ac:dyDescent="0.25">
      <c r="A6526" t="s">
        <v>1045</v>
      </c>
      <c r="B6526" t="s">
        <v>1060</v>
      </c>
      <c r="C6526" t="s">
        <v>1061</v>
      </c>
      <c r="D6526" t="s">
        <v>1062</v>
      </c>
      <c r="E6526" t="s">
        <v>1063</v>
      </c>
      <c r="F6526" t="s">
        <v>1050</v>
      </c>
      <c r="G6526" t="s">
        <v>32</v>
      </c>
      <c r="H6526">
        <v>202004</v>
      </c>
      <c r="I6526">
        <v>581.56759999999997</v>
      </c>
      <c r="J6526">
        <v>2020</v>
      </c>
      <c r="K6526">
        <v>4</v>
      </c>
      <c r="L6526">
        <v>16647</v>
      </c>
      <c r="M6526">
        <v>301704116</v>
      </c>
      <c r="N6526" s="7">
        <v>44093</v>
      </c>
      <c r="P6526" s="7"/>
    </row>
    <row r="6527" spans="1:16" x14ac:dyDescent="0.25">
      <c r="A6527" t="s">
        <v>1028</v>
      </c>
      <c r="B6527" t="s">
        <v>1076</v>
      </c>
      <c r="C6527" t="s">
        <v>1077</v>
      </c>
      <c r="D6527" t="s">
        <v>1078</v>
      </c>
      <c r="E6527" t="s">
        <v>1079</v>
      </c>
      <c r="F6527" t="s">
        <v>1080</v>
      </c>
      <c r="G6527" t="s">
        <v>24</v>
      </c>
      <c r="H6527">
        <v>202004</v>
      </c>
      <c r="I6527">
        <v>178.6700333</v>
      </c>
      <c r="J6527">
        <v>2020</v>
      </c>
      <c r="K6527">
        <v>4</v>
      </c>
      <c r="L6527">
        <v>16648</v>
      </c>
      <c r="M6527">
        <v>301806663</v>
      </c>
      <c r="N6527" s="7">
        <v>44099</v>
      </c>
      <c r="P6527" s="7"/>
    </row>
    <row r="6528" spans="1:16" x14ac:dyDescent="0.25">
      <c r="A6528" t="s">
        <v>1045</v>
      </c>
      <c r="B6528" t="s">
        <v>1046</v>
      </c>
      <c r="C6528" t="s">
        <v>1047</v>
      </c>
      <c r="D6528" t="s">
        <v>1048</v>
      </c>
      <c r="E6528" t="s">
        <v>1049</v>
      </c>
      <c r="F6528" t="s">
        <v>1050</v>
      </c>
      <c r="G6528" t="s">
        <v>349</v>
      </c>
      <c r="H6528">
        <v>202004</v>
      </c>
      <c r="I6528">
        <v>298.77199999999999</v>
      </c>
      <c r="J6528">
        <v>2020</v>
      </c>
      <c r="K6528">
        <v>4</v>
      </c>
      <c r="L6528">
        <v>16649</v>
      </c>
      <c r="M6528">
        <v>302109678</v>
      </c>
      <c r="N6528" s="7">
        <v>43957</v>
      </c>
      <c r="P6528" s="7"/>
    </row>
    <row r="6529" spans="1:16" x14ac:dyDescent="0.25">
      <c r="A6529" t="s">
        <v>1045</v>
      </c>
      <c r="B6529" t="s">
        <v>1046</v>
      </c>
      <c r="C6529" t="s">
        <v>1051</v>
      </c>
      <c r="D6529" t="s">
        <v>1052</v>
      </c>
      <c r="E6529" t="s">
        <v>1053</v>
      </c>
      <c r="F6529" t="s">
        <v>1050</v>
      </c>
      <c r="G6529" t="s">
        <v>609</v>
      </c>
      <c r="H6529">
        <v>202004</v>
      </c>
      <c r="I6529">
        <v>388.45800000000003</v>
      </c>
      <c r="J6529">
        <v>2020</v>
      </c>
      <c r="K6529">
        <v>4</v>
      </c>
      <c r="L6529">
        <v>16650</v>
      </c>
      <c r="M6529">
        <v>301806438</v>
      </c>
      <c r="N6529" s="7">
        <v>44042</v>
      </c>
      <c r="P6529" s="7"/>
    </row>
    <row r="6530" spans="1:16" x14ac:dyDescent="0.25">
      <c r="A6530" t="s">
        <v>1045</v>
      </c>
      <c r="B6530" t="s">
        <v>1054</v>
      </c>
      <c r="C6530" t="s">
        <v>1058</v>
      </c>
      <c r="D6530" t="s">
        <v>1056</v>
      </c>
      <c r="E6530" t="s">
        <v>1059</v>
      </c>
      <c r="F6530" t="s">
        <v>1050</v>
      </c>
      <c r="G6530" t="s">
        <v>10</v>
      </c>
      <c r="H6530">
        <v>202004</v>
      </c>
      <c r="I6530">
        <v>154.97730000000001</v>
      </c>
      <c r="J6530">
        <v>2020</v>
      </c>
      <c r="K6530">
        <v>4</v>
      </c>
      <c r="L6530">
        <v>16651</v>
      </c>
      <c r="M6530">
        <v>303000117</v>
      </c>
      <c r="N6530" s="7">
        <v>44044</v>
      </c>
      <c r="P6530" s="7"/>
    </row>
    <row r="6531" spans="1:16" x14ac:dyDescent="0.25">
      <c r="A6531" t="s">
        <v>1045</v>
      </c>
      <c r="B6531" t="s">
        <v>1060</v>
      </c>
      <c r="C6531" t="s">
        <v>1061</v>
      </c>
      <c r="D6531" t="s">
        <v>1062</v>
      </c>
      <c r="E6531" t="s">
        <v>1063</v>
      </c>
      <c r="F6531" t="s">
        <v>1050</v>
      </c>
      <c r="G6531" t="s">
        <v>27</v>
      </c>
      <c r="H6531">
        <v>202004</v>
      </c>
      <c r="I6531">
        <v>566.28530000000001</v>
      </c>
      <c r="J6531">
        <v>2020</v>
      </c>
      <c r="K6531">
        <v>4</v>
      </c>
      <c r="L6531">
        <v>16652</v>
      </c>
      <c r="M6531">
        <v>302105738</v>
      </c>
      <c r="N6531" s="7">
        <v>43961</v>
      </c>
      <c r="P6531" s="7"/>
    </row>
    <row r="6532" spans="1:16" x14ac:dyDescent="0.25">
      <c r="A6532" t="s">
        <v>1028</v>
      </c>
      <c r="B6532" t="s">
        <v>1029</v>
      </c>
      <c r="C6532" t="s">
        <v>1030</v>
      </c>
      <c r="D6532" t="s">
        <v>1031</v>
      </c>
      <c r="E6532" t="s">
        <v>1032</v>
      </c>
      <c r="F6532" t="s">
        <v>1033</v>
      </c>
      <c r="G6532" t="s">
        <v>27</v>
      </c>
      <c r="H6532">
        <v>202004</v>
      </c>
      <c r="I6532">
        <v>261.65410000000003</v>
      </c>
      <c r="J6532">
        <v>2020</v>
      </c>
      <c r="K6532">
        <v>4</v>
      </c>
      <c r="L6532">
        <v>16653</v>
      </c>
      <c r="M6532">
        <v>302108922</v>
      </c>
      <c r="N6532" s="7">
        <v>44035</v>
      </c>
      <c r="P6532" s="7"/>
    </row>
    <row r="6533" spans="1:16" x14ac:dyDescent="0.25">
      <c r="A6533" t="s">
        <v>1037</v>
      </c>
      <c r="B6533" t="s">
        <v>1038</v>
      </c>
      <c r="C6533" t="s">
        <v>1039</v>
      </c>
      <c r="D6533" t="s">
        <v>1040</v>
      </c>
      <c r="E6533" t="s">
        <v>1041</v>
      </c>
      <c r="F6533" t="s">
        <v>1033</v>
      </c>
      <c r="G6533" t="s">
        <v>27</v>
      </c>
      <c r="H6533">
        <v>202004</v>
      </c>
      <c r="I6533">
        <v>509.82</v>
      </c>
      <c r="J6533">
        <v>2020</v>
      </c>
      <c r="K6533">
        <v>4</v>
      </c>
      <c r="L6533">
        <v>16654</v>
      </c>
      <c r="M6533">
        <v>302105735</v>
      </c>
      <c r="N6533" s="7">
        <v>44024</v>
      </c>
      <c r="P6533" s="7"/>
    </row>
    <row r="6534" spans="1:16" x14ac:dyDescent="0.25">
      <c r="A6534" t="s">
        <v>1045</v>
      </c>
      <c r="B6534" t="s">
        <v>1046</v>
      </c>
      <c r="C6534" t="s">
        <v>1047</v>
      </c>
      <c r="D6534" t="s">
        <v>1048</v>
      </c>
      <c r="E6534" t="s">
        <v>1049</v>
      </c>
      <c r="F6534" t="s">
        <v>1050</v>
      </c>
      <c r="G6534" t="s">
        <v>15</v>
      </c>
      <c r="H6534">
        <v>202004</v>
      </c>
      <c r="I6534">
        <v>241.14070000000001</v>
      </c>
      <c r="J6534">
        <v>2020</v>
      </c>
      <c r="K6534">
        <v>4</v>
      </c>
      <c r="L6534">
        <v>16655</v>
      </c>
      <c r="M6534">
        <v>303006423</v>
      </c>
      <c r="N6534" s="7">
        <v>44064</v>
      </c>
      <c r="P6534" s="7"/>
    </row>
    <row r="6535" spans="1:16" x14ac:dyDescent="0.25">
      <c r="A6535" t="s">
        <v>1045</v>
      </c>
      <c r="B6535" t="s">
        <v>1054</v>
      </c>
      <c r="C6535" t="s">
        <v>1058</v>
      </c>
      <c r="D6535" t="s">
        <v>1056</v>
      </c>
      <c r="E6535" t="s">
        <v>1059</v>
      </c>
      <c r="F6535" t="s">
        <v>1050</v>
      </c>
      <c r="G6535" t="s">
        <v>291</v>
      </c>
      <c r="H6535">
        <v>202004</v>
      </c>
      <c r="I6535">
        <v>257.28390000000002</v>
      </c>
      <c r="J6535">
        <v>2020</v>
      </c>
      <c r="K6535">
        <v>4</v>
      </c>
      <c r="L6535">
        <v>16656</v>
      </c>
      <c r="M6535">
        <v>302107306</v>
      </c>
      <c r="N6535" s="7">
        <v>44039</v>
      </c>
      <c r="P6535" s="7"/>
    </row>
    <row r="6536" spans="1:16" x14ac:dyDescent="0.25">
      <c r="A6536" t="s">
        <v>1045</v>
      </c>
      <c r="B6536" t="s">
        <v>1046</v>
      </c>
      <c r="C6536" t="s">
        <v>1047</v>
      </c>
      <c r="D6536" t="s">
        <v>1048</v>
      </c>
      <c r="E6536" t="s">
        <v>1049</v>
      </c>
      <c r="F6536" t="s">
        <v>1050</v>
      </c>
      <c r="G6536" t="s">
        <v>28</v>
      </c>
      <c r="H6536">
        <v>202004</v>
      </c>
      <c r="I6536">
        <v>258.03129999999999</v>
      </c>
      <c r="J6536">
        <v>2020</v>
      </c>
      <c r="K6536">
        <v>4</v>
      </c>
      <c r="L6536">
        <v>16657</v>
      </c>
      <c r="M6536">
        <v>303008894</v>
      </c>
      <c r="N6536" s="7">
        <v>44082</v>
      </c>
      <c r="P6536" s="7"/>
    </row>
    <row r="6537" spans="1:16" x14ac:dyDescent="0.25">
      <c r="A6537" t="s">
        <v>1045</v>
      </c>
      <c r="B6537" t="s">
        <v>1067</v>
      </c>
      <c r="C6537" t="s">
        <v>1068</v>
      </c>
      <c r="D6537" t="s">
        <v>1069</v>
      </c>
      <c r="E6537" t="s">
        <v>1070</v>
      </c>
      <c r="F6537" t="s">
        <v>1050</v>
      </c>
      <c r="G6537" t="s">
        <v>33</v>
      </c>
      <c r="H6537">
        <v>202004</v>
      </c>
      <c r="I6537">
        <v>46.346699999999998</v>
      </c>
      <c r="J6537">
        <v>2020</v>
      </c>
      <c r="K6537">
        <v>4</v>
      </c>
      <c r="L6537">
        <v>16658</v>
      </c>
      <c r="M6537">
        <v>301906287</v>
      </c>
      <c r="N6537" s="7">
        <v>43917</v>
      </c>
      <c r="P6537" s="7"/>
    </row>
    <row r="6538" spans="1:16" x14ac:dyDescent="0.25">
      <c r="A6538" t="s">
        <v>1045</v>
      </c>
      <c r="B6538" t="s">
        <v>1054</v>
      </c>
      <c r="C6538" t="s">
        <v>1058</v>
      </c>
      <c r="D6538" t="s">
        <v>1056</v>
      </c>
      <c r="E6538" t="s">
        <v>1059</v>
      </c>
      <c r="F6538" t="s">
        <v>1050</v>
      </c>
      <c r="G6538" t="s">
        <v>319</v>
      </c>
      <c r="H6538">
        <v>202004</v>
      </c>
      <c r="I6538">
        <v>184.22300000000001</v>
      </c>
      <c r="J6538">
        <v>2020</v>
      </c>
      <c r="K6538">
        <v>4</v>
      </c>
      <c r="L6538">
        <v>16659</v>
      </c>
      <c r="M6538">
        <v>301901737</v>
      </c>
      <c r="N6538" s="7">
        <v>44032</v>
      </c>
      <c r="P6538" s="7"/>
    </row>
    <row r="6539" spans="1:16" x14ac:dyDescent="0.25">
      <c r="A6539" t="s">
        <v>1045</v>
      </c>
      <c r="B6539" t="s">
        <v>1067</v>
      </c>
      <c r="C6539" t="s">
        <v>1068</v>
      </c>
      <c r="D6539" t="s">
        <v>1069</v>
      </c>
      <c r="E6539" t="s">
        <v>1070</v>
      </c>
      <c r="F6539" t="s">
        <v>1050</v>
      </c>
      <c r="G6539" t="s">
        <v>34</v>
      </c>
      <c r="H6539">
        <v>202004</v>
      </c>
      <c r="I6539">
        <v>65</v>
      </c>
      <c r="J6539">
        <v>2020</v>
      </c>
      <c r="K6539">
        <v>4</v>
      </c>
      <c r="L6539">
        <v>16660</v>
      </c>
      <c r="M6539">
        <v>302109232</v>
      </c>
      <c r="N6539" s="7">
        <v>44098</v>
      </c>
      <c r="P6539" s="7"/>
    </row>
    <row r="6540" spans="1:16" x14ac:dyDescent="0.25">
      <c r="A6540" t="s">
        <v>1028</v>
      </c>
      <c r="B6540" t="s">
        <v>1076</v>
      </c>
      <c r="C6540" t="s">
        <v>1077</v>
      </c>
      <c r="D6540" t="s">
        <v>1078</v>
      </c>
      <c r="E6540" t="s">
        <v>1079</v>
      </c>
      <c r="F6540" t="s">
        <v>1080</v>
      </c>
      <c r="G6540" t="s">
        <v>32</v>
      </c>
      <c r="H6540">
        <v>202004</v>
      </c>
      <c r="I6540">
        <v>174.59164999999999</v>
      </c>
      <c r="J6540">
        <v>2020</v>
      </c>
      <c r="K6540">
        <v>4</v>
      </c>
      <c r="L6540">
        <v>16661</v>
      </c>
      <c r="M6540">
        <v>302107447</v>
      </c>
      <c r="N6540" s="7">
        <v>44099</v>
      </c>
      <c r="P6540" s="7"/>
    </row>
    <row r="6541" spans="1:16" x14ac:dyDescent="0.25">
      <c r="A6541" t="s">
        <v>1045</v>
      </c>
      <c r="B6541" t="s">
        <v>1046</v>
      </c>
      <c r="C6541" t="s">
        <v>1047</v>
      </c>
      <c r="D6541" t="s">
        <v>1048</v>
      </c>
      <c r="E6541" t="s">
        <v>1049</v>
      </c>
      <c r="F6541" t="s">
        <v>1050</v>
      </c>
      <c r="G6541" t="s">
        <v>42</v>
      </c>
      <c r="H6541">
        <v>202004</v>
      </c>
      <c r="I6541">
        <v>269.86630000000002</v>
      </c>
      <c r="J6541">
        <v>2020</v>
      </c>
      <c r="K6541">
        <v>4</v>
      </c>
      <c r="L6541">
        <v>16662</v>
      </c>
      <c r="M6541">
        <v>303000126</v>
      </c>
      <c r="N6541" s="7">
        <v>44076</v>
      </c>
      <c r="P6541" s="7"/>
    </row>
    <row r="6542" spans="1:16" x14ac:dyDescent="0.25">
      <c r="A6542" t="s">
        <v>1045</v>
      </c>
      <c r="B6542" t="s">
        <v>1054</v>
      </c>
      <c r="C6542" t="s">
        <v>1058</v>
      </c>
      <c r="D6542" t="s">
        <v>1056</v>
      </c>
      <c r="E6542" t="s">
        <v>1059</v>
      </c>
      <c r="F6542" t="s">
        <v>1050</v>
      </c>
      <c r="G6542" t="s">
        <v>37</v>
      </c>
      <c r="H6542">
        <v>202004</v>
      </c>
      <c r="I6542">
        <v>203.9717</v>
      </c>
      <c r="J6542">
        <v>2020</v>
      </c>
      <c r="K6542">
        <v>4</v>
      </c>
      <c r="L6542">
        <v>16663</v>
      </c>
      <c r="M6542">
        <v>303004614</v>
      </c>
      <c r="N6542" s="7">
        <v>43947</v>
      </c>
      <c r="P6542" s="7"/>
    </row>
    <row r="6543" spans="1:16" x14ac:dyDescent="0.25">
      <c r="A6543" t="s">
        <v>1045</v>
      </c>
      <c r="B6543" t="s">
        <v>1060</v>
      </c>
      <c r="C6543" t="s">
        <v>1061</v>
      </c>
      <c r="D6543" t="s">
        <v>1062</v>
      </c>
      <c r="E6543" t="s">
        <v>1063</v>
      </c>
      <c r="F6543" t="s">
        <v>1050</v>
      </c>
      <c r="G6543" t="s">
        <v>15</v>
      </c>
      <c r="H6543">
        <v>202004</v>
      </c>
      <c r="I6543">
        <v>363.78829999999999</v>
      </c>
      <c r="J6543">
        <v>2020</v>
      </c>
      <c r="K6543">
        <v>4</v>
      </c>
      <c r="L6543">
        <v>16664</v>
      </c>
      <c r="M6543">
        <v>302109949</v>
      </c>
      <c r="N6543" s="7">
        <v>44016</v>
      </c>
      <c r="P6543" s="7"/>
    </row>
    <row r="6544" spans="1:16" x14ac:dyDescent="0.25">
      <c r="A6544" t="s">
        <v>1045</v>
      </c>
      <c r="B6544" t="s">
        <v>1054</v>
      </c>
      <c r="C6544" t="s">
        <v>1074</v>
      </c>
      <c r="D6544" t="s">
        <v>1071</v>
      </c>
      <c r="E6544" t="s">
        <v>1075</v>
      </c>
      <c r="F6544" t="s">
        <v>1073</v>
      </c>
      <c r="G6544" t="s">
        <v>15</v>
      </c>
      <c r="H6544">
        <v>202004</v>
      </c>
      <c r="I6544">
        <v>97.609099999999998</v>
      </c>
      <c r="J6544">
        <v>2020</v>
      </c>
      <c r="K6544">
        <v>4</v>
      </c>
      <c r="L6544">
        <v>16665</v>
      </c>
      <c r="M6544">
        <v>303007063</v>
      </c>
      <c r="N6544" s="7">
        <v>44089</v>
      </c>
      <c r="P6544" s="7"/>
    </row>
    <row r="6545" spans="1:16" x14ac:dyDescent="0.25">
      <c r="A6545" t="s">
        <v>1045</v>
      </c>
      <c r="B6545" t="s">
        <v>1054</v>
      </c>
      <c r="C6545" t="s">
        <v>1058</v>
      </c>
      <c r="D6545" t="s">
        <v>1056</v>
      </c>
      <c r="E6545" t="s">
        <v>1059</v>
      </c>
      <c r="F6545" t="s">
        <v>1050</v>
      </c>
      <c r="G6545" t="s">
        <v>33</v>
      </c>
      <c r="H6545">
        <v>202004</v>
      </c>
      <c r="I6545">
        <v>230</v>
      </c>
      <c r="J6545">
        <v>2020</v>
      </c>
      <c r="K6545">
        <v>4</v>
      </c>
      <c r="L6545">
        <v>16666</v>
      </c>
      <c r="M6545">
        <v>301906293</v>
      </c>
      <c r="N6545" s="7">
        <v>44038</v>
      </c>
      <c r="P6545" s="7"/>
    </row>
    <row r="6546" spans="1:16" x14ac:dyDescent="0.25">
      <c r="A6546" t="s">
        <v>1028</v>
      </c>
      <c r="B6546" t="s">
        <v>1076</v>
      </c>
      <c r="C6546" t="s">
        <v>1077</v>
      </c>
      <c r="D6546" t="s">
        <v>1078</v>
      </c>
      <c r="E6546" t="s">
        <v>1079</v>
      </c>
      <c r="F6546" t="s">
        <v>1080</v>
      </c>
      <c r="G6546" t="s">
        <v>33</v>
      </c>
      <c r="H6546">
        <v>202004</v>
      </c>
      <c r="I6546">
        <v>199.51499999999999</v>
      </c>
      <c r="J6546">
        <v>2020</v>
      </c>
      <c r="K6546">
        <v>4</v>
      </c>
      <c r="L6546">
        <v>16667</v>
      </c>
      <c r="M6546">
        <v>302108913</v>
      </c>
      <c r="N6546" s="7">
        <v>44069</v>
      </c>
      <c r="P6546" s="7"/>
    </row>
    <row r="6547" spans="1:16" x14ac:dyDescent="0.25">
      <c r="A6547" t="s">
        <v>1045</v>
      </c>
      <c r="B6547" t="s">
        <v>1046</v>
      </c>
      <c r="C6547" t="s">
        <v>1047</v>
      </c>
      <c r="D6547" t="s">
        <v>1048</v>
      </c>
      <c r="E6547" t="s">
        <v>1049</v>
      </c>
      <c r="F6547" t="s">
        <v>1050</v>
      </c>
      <c r="G6547" t="s">
        <v>24</v>
      </c>
      <c r="H6547">
        <v>202004</v>
      </c>
      <c r="I6547">
        <v>230.29220000000001</v>
      </c>
      <c r="J6547">
        <v>2020</v>
      </c>
      <c r="K6547">
        <v>4</v>
      </c>
      <c r="L6547">
        <v>16668</v>
      </c>
      <c r="M6547">
        <v>303004318</v>
      </c>
      <c r="N6547" s="7">
        <v>43963</v>
      </c>
      <c r="P6547" s="7"/>
    </row>
    <row r="6548" spans="1:16" x14ac:dyDescent="0.25">
      <c r="A6548" t="s">
        <v>1045</v>
      </c>
      <c r="B6548" t="s">
        <v>1046</v>
      </c>
      <c r="C6548" t="s">
        <v>1051</v>
      </c>
      <c r="D6548" t="s">
        <v>1052</v>
      </c>
      <c r="E6548" t="s">
        <v>1053</v>
      </c>
      <c r="F6548" t="s">
        <v>1050</v>
      </c>
      <c r="G6548" t="s">
        <v>32</v>
      </c>
      <c r="H6548">
        <v>202004</v>
      </c>
      <c r="I6548">
        <v>342.49</v>
      </c>
      <c r="J6548">
        <v>2020</v>
      </c>
      <c r="K6548">
        <v>4</v>
      </c>
      <c r="L6548">
        <v>16669</v>
      </c>
      <c r="M6548">
        <v>302106565</v>
      </c>
      <c r="N6548" s="7">
        <v>43921</v>
      </c>
      <c r="P6548" s="7"/>
    </row>
    <row r="6549" spans="1:16" x14ac:dyDescent="0.25">
      <c r="A6549" t="s">
        <v>1028</v>
      </c>
      <c r="B6549" t="s">
        <v>1076</v>
      </c>
      <c r="C6549" t="s">
        <v>1077</v>
      </c>
      <c r="D6549" t="s">
        <v>1078</v>
      </c>
      <c r="E6549" t="s">
        <v>1079</v>
      </c>
      <c r="F6549" t="s">
        <v>1080</v>
      </c>
      <c r="G6549" t="s">
        <v>338</v>
      </c>
      <c r="H6549">
        <v>202004</v>
      </c>
      <c r="I6549">
        <v>169.84530000000001</v>
      </c>
      <c r="J6549">
        <v>2020</v>
      </c>
      <c r="K6549">
        <v>4</v>
      </c>
      <c r="L6549">
        <v>16670</v>
      </c>
      <c r="M6549">
        <v>302103328</v>
      </c>
      <c r="N6549" s="7">
        <v>44027</v>
      </c>
      <c r="P6549" s="7"/>
    </row>
    <row r="6550" spans="1:16" x14ac:dyDescent="0.25">
      <c r="A6550" t="s">
        <v>1045</v>
      </c>
      <c r="B6550" t="s">
        <v>1054</v>
      </c>
      <c r="C6550" t="s">
        <v>1074</v>
      </c>
      <c r="D6550" t="s">
        <v>1071</v>
      </c>
      <c r="E6550" t="s">
        <v>1075</v>
      </c>
      <c r="F6550" t="s">
        <v>1073</v>
      </c>
      <c r="G6550" t="s">
        <v>25</v>
      </c>
      <c r="H6550">
        <v>202004</v>
      </c>
      <c r="I6550">
        <v>139</v>
      </c>
      <c r="J6550">
        <v>2020</v>
      </c>
      <c r="K6550">
        <v>4</v>
      </c>
      <c r="L6550">
        <v>16671</v>
      </c>
      <c r="M6550">
        <v>302105149</v>
      </c>
      <c r="N6550" s="7">
        <v>44036</v>
      </c>
      <c r="P6550" s="7"/>
    </row>
    <row r="6551" spans="1:16" x14ac:dyDescent="0.25">
      <c r="A6551" t="s">
        <v>1045</v>
      </c>
      <c r="B6551" t="s">
        <v>1046</v>
      </c>
      <c r="C6551" t="s">
        <v>1051</v>
      </c>
      <c r="D6551" t="s">
        <v>1052</v>
      </c>
      <c r="E6551" t="s">
        <v>1053</v>
      </c>
      <c r="F6551" t="s">
        <v>1050</v>
      </c>
      <c r="G6551" t="s">
        <v>33</v>
      </c>
      <c r="H6551">
        <v>202004</v>
      </c>
      <c r="I6551">
        <v>388.1</v>
      </c>
      <c r="J6551">
        <v>2020</v>
      </c>
      <c r="K6551">
        <v>4</v>
      </c>
      <c r="L6551">
        <v>16672</v>
      </c>
      <c r="M6551">
        <v>302105591</v>
      </c>
      <c r="N6551" s="7">
        <v>43916</v>
      </c>
      <c r="P6551" s="7"/>
    </row>
    <row r="6552" spans="1:16" x14ac:dyDescent="0.25">
      <c r="A6552" t="s">
        <v>1045</v>
      </c>
      <c r="B6552" t="s">
        <v>1060</v>
      </c>
      <c r="C6552" t="s">
        <v>1061</v>
      </c>
      <c r="D6552" t="s">
        <v>1062</v>
      </c>
      <c r="E6552" t="s">
        <v>1063</v>
      </c>
      <c r="F6552" t="s">
        <v>1050</v>
      </c>
      <c r="G6552" t="s">
        <v>585</v>
      </c>
      <c r="H6552">
        <v>202004</v>
      </c>
      <c r="I6552">
        <v>413.09800000000001</v>
      </c>
      <c r="J6552">
        <v>2020</v>
      </c>
      <c r="K6552">
        <v>4</v>
      </c>
      <c r="L6552">
        <v>16673</v>
      </c>
      <c r="M6552">
        <v>302108930</v>
      </c>
      <c r="N6552" s="7">
        <v>43948</v>
      </c>
      <c r="P6552" s="7"/>
    </row>
    <row r="6553" spans="1:16" x14ac:dyDescent="0.25">
      <c r="A6553" t="s">
        <v>1045</v>
      </c>
      <c r="B6553" t="s">
        <v>1067</v>
      </c>
      <c r="C6553" t="s">
        <v>1068</v>
      </c>
      <c r="D6553" t="s">
        <v>1069</v>
      </c>
      <c r="E6553" t="s">
        <v>1070</v>
      </c>
      <c r="F6553" t="s">
        <v>1050</v>
      </c>
      <c r="G6553" t="s">
        <v>24</v>
      </c>
      <c r="H6553">
        <v>202004</v>
      </c>
      <c r="I6553">
        <v>62.537799999999997</v>
      </c>
      <c r="J6553">
        <v>2020</v>
      </c>
      <c r="K6553">
        <v>4</v>
      </c>
      <c r="L6553">
        <v>16674</v>
      </c>
      <c r="M6553">
        <v>301808563</v>
      </c>
      <c r="N6553" s="7">
        <v>43983</v>
      </c>
      <c r="P6553" s="7"/>
    </row>
    <row r="6554" spans="1:16" x14ac:dyDescent="0.25">
      <c r="A6554" t="s">
        <v>21</v>
      </c>
      <c r="B6554" t="s">
        <v>22</v>
      </c>
      <c r="C6554" t="s">
        <v>54</v>
      </c>
      <c r="D6554" t="s">
        <v>55</v>
      </c>
      <c r="E6554" t="s">
        <v>56</v>
      </c>
      <c r="F6554" t="s">
        <v>23</v>
      </c>
      <c r="G6554" t="s">
        <v>25</v>
      </c>
      <c r="H6554">
        <v>202004</v>
      </c>
      <c r="I6554">
        <v>84.006</v>
      </c>
      <c r="J6554">
        <v>2020</v>
      </c>
      <c r="K6554">
        <v>4</v>
      </c>
      <c r="L6554">
        <v>16675</v>
      </c>
      <c r="M6554">
        <v>302109870</v>
      </c>
      <c r="N6554" s="7">
        <v>43930</v>
      </c>
      <c r="P6554" s="7"/>
    </row>
    <row r="6555" spans="1:16" x14ac:dyDescent="0.25">
      <c r="A6555" t="s">
        <v>1045</v>
      </c>
      <c r="B6555" t="s">
        <v>1060</v>
      </c>
      <c r="C6555" t="s">
        <v>1061</v>
      </c>
      <c r="D6555" t="s">
        <v>1062</v>
      </c>
      <c r="E6555" t="s">
        <v>1063</v>
      </c>
      <c r="F6555" t="s">
        <v>1050</v>
      </c>
      <c r="G6555" t="s">
        <v>12</v>
      </c>
      <c r="H6555">
        <v>202004</v>
      </c>
      <c r="I6555">
        <v>575.64530000000002</v>
      </c>
      <c r="J6555">
        <v>2020</v>
      </c>
      <c r="K6555">
        <v>4</v>
      </c>
      <c r="L6555">
        <v>16676</v>
      </c>
      <c r="M6555">
        <v>302109229</v>
      </c>
      <c r="N6555" s="7">
        <v>44028</v>
      </c>
      <c r="P6555" s="7"/>
    </row>
    <row r="6556" spans="1:16" x14ac:dyDescent="0.25">
      <c r="A6556" t="s">
        <v>1045</v>
      </c>
      <c r="B6556" t="s">
        <v>1046</v>
      </c>
      <c r="C6556" t="s">
        <v>1047</v>
      </c>
      <c r="D6556" t="s">
        <v>1048</v>
      </c>
      <c r="E6556" t="s">
        <v>1049</v>
      </c>
      <c r="F6556" t="s">
        <v>1050</v>
      </c>
      <c r="G6556" t="s">
        <v>27</v>
      </c>
      <c r="H6556">
        <v>202004</v>
      </c>
      <c r="I6556">
        <v>259.37270000000001</v>
      </c>
      <c r="J6556">
        <v>2020</v>
      </c>
      <c r="K6556">
        <v>4</v>
      </c>
      <c r="L6556">
        <v>16677</v>
      </c>
      <c r="M6556">
        <v>302108925</v>
      </c>
      <c r="N6556" s="7">
        <v>44019</v>
      </c>
      <c r="P6556" s="7"/>
    </row>
    <row r="6557" spans="1:16" x14ac:dyDescent="0.25">
      <c r="A6557" t="s">
        <v>1045</v>
      </c>
      <c r="B6557" t="s">
        <v>1060</v>
      </c>
      <c r="C6557" t="s">
        <v>1064</v>
      </c>
      <c r="D6557" t="s">
        <v>1065</v>
      </c>
      <c r="E6557" t="s">
        <v>1066</v>
      </c>
      <c r="F6557" t="s">
        <v>1050</v>
      </c>
      <c r="G6557" t="s">
        <v>46</v>
      </c>
      <c r="H6557">
        <v>202004</v>
      </c>
      <c r="I6557">
        <v>653.05079999999998</v>
      </c>
      <c r="J6557">
        <v>2020</v>
      </c>
      <c r="K6557">
        <v>4</v>
      </c>
      <c r="L6557">
        <v>16678</v>
      </c>
      <c r="M6557">
        <v>302104534</v>
      </c>
      <c r="N6557" s="7">
        <v>43990</v>
      </c>
      <c r="P6557" s="7"/>
    </row>
    <row r="6558" spans="1:16" x14ac:dyDescent="0.25">
      <c r="A6558" t="s">
        <v>1045</v>
      </c>
      <c r="B6558" t="s">
        <v>1046</v>
      </c>
      <c r="C6558" t="s">
        <v>1047</v>
      </c>
      <c r="D6558" t="s">
        <v>1048</v>
      </c>
      <c r="E6558" t="s">
        <v>1049</v>
      </c>
      <c r="F6558" t="s">
        <v>1050</v>
      </c>
      <c r="G6558" t="s">
        <v>585</v>
      </c>
      <c r="H6558">
        <v>202004</v>
      </c>
      <c r="I6558">
        <v>205.7157</v>
      </c>
      <c r="J6558">
        <v>2020</v>
      </c>
      <c r="K6558">
        <v>4</v>
      </c>
      <c r="L6558">
        <v>16679</v>
      </c>
      <c r="M6558">
        <v>303005859</v>
      </c>
      <c r="N6558" s="7">
        <v>43936</v>
      </c>
      <c r="P6558" s="7"/>
    </row>
    <row r="6559" spans="1:16" x14ac:dyDescent="0.25">
      <c r="A6559" t="s">
        <v>1045</v>
      </c>
      <c r="B6559" t="s">
        <v>1046</v>
      </c>
      <c r="C6559" t="s">
        <v>1047</v>
      </c>
      <c r="D6559" t="s">
        <v>1048</v>
      </c>
      <c r="E6559" t="s">
        <v>1049</v>
      </c>
      <c r="F6559" t="s">
        <v>1050</v>
      </c>
      <c r="G6559" t="s">
        <v>37</v>
      </c>
      <c r="H6559">
        <v>202004</v>
      </c>
      <c r="I6559">
        <v>206.25059999999999</v>
      </c>
      <c r="J6559">
        <v>2020</v>
      </c>
      <c r="K6559">
        <v>4</v>
      </c>
      <c r="L6559">
        <v>16680</v>
      </c>
      <c r="M6559">
        <v>302109869</v>
      </c>
      <c r="N6559" s="7">
        <v>43934</v>
      </c>
      <c r="P6559" s="7"/>
    </row>
    <row r="6560" spans="1:16" x14ac:dyDescent="0.25">
      <c r="A6560" t="s">
        <v>1045</v>
      </c>
      <c r="B6560" t="s">
        <v>1054</v>
      </c>
      <c r="C6560" t="s">
        <v>1058</v>
      </c>
      <c r="D6560" t="s">
        <v>1056</v>
      </c>
      <c r="E6560" t="s">
        <v>1059</v>
      </c>
      <c r="F6560" t="s">
        <v>1050</v>
      </c>
      <c r="G6560" t="s">
        <v>29</v>
      </c>
      <c r="H6560">
        <v>202004</v>
      </c>
      <c r="I6560">
        <v>149.4667</v>
      </c>
      <c r="J6560">
        <v>2020</v>
      </c>
      <c r="K6560">
        <v>4</v>
      </c>
      <c r="L6560">
        <v>16681</v>
      </c>
      <c r="M6560">
        <v>303004570</v>
      </c>
      <c r="N6560" s="7">
        <v>44093</v>
      </c>
      <c r="P6560" s="7"/>
    </row>
    <row r="6561" spans="1:16" x14ac:dyDescent="0.25">
      <c r="A6561" t="s">
        <v>1045</v>
      </c>
      <c r="B6561" t="s">
        <v>1046</v>
      </c>
      <c r="C6561" t="s">
        <v>1051</v>
      </c>
      <c r="D6561" t="s">
        <v>1052</v>
      </c>
      <c r="E6561" t="s">
        <v>1053</v>
      </c>
      <c r="F6561" t="s">
        <v>1050</v>
      </c>
      <c r="G6561" t="s">
        <v>24</v>
      </c>
      <c r="H6561">
        <v>202004</v>
      </c>
      <c r="I6561">
        <v>284.00959999999998</v>
      </c>
      <c r="J6561">
        <v>2020</v>
      </c>
      <c r="K6561">
        <v>4</v>
      </c>
      <c r="L6561">
        <v>16682</v>
      </c>
      <c r="M6561">
        <v>302108900</v>
      </c>
      <c r="N6561" s="7">
        <v>44097</v>
      </c>
      <c r="P6561" s="7"/>
    </row>
    <row r="6562" spans="1:16" x14ac:dyDescent="0.25">
      <c r="A6562" t="s">
        <v>1045</v>
      </c>
      <c r="B6562" t="s">
        <v>1046</v>
      </c>
      <c r="C6562" t="s">
        <v>1051</v>
      </c>
      <c r="D6562" t="s">
        <v>1052</v>
      </c>
      <c r="E6562" t="s">
        <v>1053</v>
      </c>
      <c r="F6562" t="s">
        <v>1050</v>
      </c>
      <c r="G6562" t="s">
        <v>12</v>
      </c>
      <c r="H6562">
        <v>202004</v>
      </c>
      <c r="I6562">
        <v>402.4486</v>
      </c>
      <c r="J6562">
        <v>2020</v>
      </c>
      <c r="K6562">
        <v>4</v>
      </c>
      <c r="L6562">
        <v>16683</v>
      </c>
      <c r="M6562">
        <v>302109237</v>
      </c>
      <c r="N6562" s="7">
        <v>44079</v>
      </c>
      <c r="P6562" s="7"/>
    </row>
    <row r="6563" spans="1:16" x14ac:dyDescent="0.25">
      <c r="A6563" t="s">
        <v>1045</v>
      </c>
      <c r="B6563" t="s">
        <v>1046</v>
      </c>
      <c r="C6563" t="s">
        <v>1047</v>
      </c>
      <c r="D6563" t="s">
        <v>1048</v>
      </c>
      <c r="E6563" t="s">
        <v>1049</v>
      </c>
      <c r="F6563" t="s">
        <v>1050</v>
      </c>
      <c r="G6563" t="s">
        <v>30</v>
      </c>
      <c r="H6563">
        <v>202004</v>
      </c>
      <c r="I6563">
        <v>220.15629999999999</v>
      </c>
      <c r="J6563">
        <v>2020</v>
      </c>
      <c r="K6563">
        <v>4</v>
      </c>
      <c r="L6563">
        <v>16684</v>
      </c>
      <c r="M6563">
        <v>301705696</v>
      </c>
      <c r="N6563" s="7">
        <v>43912</v>
      </c>
      <c r="P6563" s="7"/>
    </row>
    <row r="6564" spans="1:16" x14ac:dyDescent="0.25">
      <c r="A6564" t="s">
        <v>1045</v>
      </c>
      <c r="B6564" t="s">
        <v>1046</v>
      </c>
      <c r="C6564" t="s">
        <v>1051</v>
      </c>
      <c r="D6564" t="s">
        <v>1052</v>
      </c>
      <c r="E6564" t="s">
        <v>1053</v>
      </c>
      <c r="F6564" t="s">
        <v>1050</v>
      </c>
      <c r="G6564" t="s">
        <v>36</v>
      </c>
      <c r="H6564">
        <v>202004</v>
      </c>
      <c r="I6564">
        <v>160.05099999999999</v>
      </c>
      <c r="J6564">
        <v>2020</v>
      </c>
      <c r="K6564">
        <v>4</v>
      </c>
      <c r="L6564">
        <v>16685</v>
      </c>
      <c r="M6564">
        <v>302106566</v>
      </c>
      <c r="N6564" s="7">
        <v>43922</v>
      </c>
      <c r="P6564" s="7"/>
    </row>
    <row r="6565" spans="1:16" x14ac:dyDescent="0.25">
      <c r="A6565" t="s">
        <v>1045</v>
      </c>
      <c r="B6565" t="s">
        <v>1060</v>
      </c>
      <c r="C6565" t="s">
        <v>1061</v>
      </c>
      <c r="D6565" t="s">
        <v>1062</v>
      </c>
      <c r="E6565" t="s">
        <v>1063</v>
      </c>
      <c r="F6565" t="s">
        <v>1050</v>
      </c>
      <c r="G6565" t="s">
        <v>291</v>
      </c>
      <c r="H6565">
        <v>202004</v>
      </c>
      <c r="I6565">
        <v>512.75329999999997</v>
      </c>
      <c r="J6565">
        <v>2020</v>
      </c>
      <c r="K6565">
        <v>4</v>
      </c>
      <c r="L6565">
        <v>16686</v>
      </c>
      <c r="M6565">
        <v>303004543</v>
      </c>
      <c r="N6565" s="7">
        <v>43992</v>
      </c>
      <c r="P6565" s="7"/>
    </row>
    <row r="6566" spans="1:16" x14ac:dyDescent="0.25">
      <c r="A6566" t="s">
        <v>1045</v>
      </c>
      <c r="B6566" t="s">
        <v>1054</v>
      </c>
      <c r="C6566" t="s">
        <v>1058</v>
      </c>
      <c r="D6566" t="s">
        <v>1056</v>
      </c>
      <c r="E6566" t="s">
        <v>1059</v>
      </c>
      <c r="F6566" t="s">
        <v>1050</v>
      </c>
      <c r="G6566" t="s">
        <v>53</v>
      </c>
      <c r="H6566">
        <v>202004</v>
      </c>
      <c r="I6566">
        <v>215.048</v>
      </c>
      <c r="J6566">
        <v>2020</v>
      </c>
      <c r="K6566">
        <v>4</v>
      </c>
      <c r="L6566">
        <v>16687</v>
      </c>
      <c r="M6566">
        <v>301907928</v>
      </c>
      <c r="N6566" s="7">
        <v>44034</v>
      </c>
      <c r="P6566" s="7"/>
    </row>
    <row r="6567" spans="1:16" x14ac:dyDescent="0.25">
      <c r="A6567" t="s">
        <v>1045</v>
      </c>
      <c r="B6567" t="s">
        <v>1046</v>
      </c>
      <c r="C6567" t="s">
        <v>1047</v>
      </c>
      <c r="D6567" t="s">
        <v>1048</v>
      </c>
      <c r="E6567" t="s">
        <v>1049</v>
      </c>
      <c r="F6567" t="s">
        <v>1050</v>
      </c>
      <c r="G6567" t="s">
        <v>609</v>
      </c>
      <c r="H6567">
        <v>202004</v>
      </c>
      <c r="I6567">
        <v>255.40729999999999</v>
      </c>
      <c r="J6567">
        <v>2020</v>
      </c>
      <c r="K6567">
        <v>4</v>
      </c>
      <c r="L6567">
        <v>16688</v>
      </c>
      <c r="M6567">
        <v>302105148</v>
      </c>
      <c r="N6567" s="7">
        <v>44094</v>
      </c>
      <c r="P6567" s="7"/>
    </row>
    <row r="6568" spans="1:16" x14ac:dyDescent="0.25">
      <c r="A6568" t="s">
        <v>1028</v>
      </c>
      <c r="B6568" t="s">
        <v>1076</v>
      </c>
      <c r="C6568" t="s">
        <v>1077</v>
      </c>
      <c r="D6568" t="s">
        <v>1078</v>
      </c>
      <c r="E6568" t="s">
        <v>1079</v>
      </c>
      <c r="F6568" t="s">
        <v>1080</v>
      </c>
      <c r="G6568" t="s">
        <v>585</v>
      </c>
      <c r="H6568">
        <v>202004</v>
      </c>
      <c r="I6568">
        <v>191.05323329999999</v>
      </c>
      <c r="J6568">
        <v>2020</v>
      </c>
      <c r="K6568">
        <v>4</v>
      </c>
      <c r="L6568">
        <v>16689</v>
      </c>
      <c r="M6568">
        <v>302106183</v>
      </c>
      <c r="N6568" s="7">
        <v>44054</v>
      </c>
      <c r="P6568" s="7"/>
    </row>
    <row r="6569" spans="1:16" x14ac:dyDescent="0.25">
      <c r="A6569" t="s">
        <v>1045</v>
      </c>
      <c r="B6569" t="s">
        <v>1046</v>
      </c>
      <c r="C6569" t="s">
        <v>1047</v>
      </c>
      <c r="D6569" t="s">
        <v>1048</v>
      </c>
      <c r="E6569" t="s">
        <v>1049</v>
      </c>
      <c r="F6569" t="s">
        <v>1050</v>
      </c>
      <c r="G6569" t="s">
        <v>319</v>
      </c>
      <c r="H6569">
        <v>202004</v>
      </c>
      <c r="I6569">
        <v>190.83029999999999</v>
      </c>
      <c r="J6569">
        <v>2020</v>
      </c>
      <c r="K6569">
        <v>4</v>
      </c>
      <c r="L6569">
        <v>16690</v>
      </c>
      <c r="M6569">
        <v>302106216</v>
      </c>
      <c r="N6569" s="7">
        <v>44038</v>
      </c>
      <c r="P6569" s="7"/>
    </row>
    <row r="6570" spans="1:16" x14ac:dyDescent="0.25">
      <c r="A6570" t="s">
        <v>1045</v>
      </c>
      <c r="B6570" t="s">
        <v>1060</v>
      </c>
      <c r="C6570" t="s">
        <v>1061</v>
      </c>
      <c r="D6570" t="s">
        <v>1062</v>
      </c>
      <c r="E6570" t="s">
        <v>1063</v>
      </c>
      <c r="F6570" t="s">
        <v>1050</v>
      </c>
      <c r="G6570" t="s">
        <v>42</v>
      </c>
      <c r="H6570">
        <v>202004</v>
      </c>
      <c r="I6570">
        <v>523.71320000000003</v>
      </c>
      <c r="J6570">
        <v>2020</v>
      </c>
      <c r="K6570">
        <v>4</v>
      </c>
      <c r="L6570">
        <v>16691</v>
      </c>
      <c r="M6570">
        <v>301901730</v>
      </c>
      <c r="N6570" s="7">
        <v>43992</v>
      </c>
      <c r="P6570" s="7"/>
    </row>
    <row r="6571" spans="1:16" x14ac:dyDescent="0.25">
      <c r="A6571" t="s">
        <v>1045</v>
      </c>
      <c r="B6571" t="s">
        <v>1060</v>
      </c>
      <c r="C6571" t="s">
        <v>1061</v>
      </c>
      <c r="D6571" t="s">
        <v>1062</v>
      </c>
      <c r="E6571" t="s">
        <v>1063</v>
      </c>
      <c r="F6571" t="s">
        <v>1050</v>
      </c>
      <c r="G6571" t="s">
        <v>24</v>
      </c>
      <c r="H6571">
        <v>202004</v>
      </c>
      <c r="I6571">
        <v>437.9513</v>
      </c>
      <c r="J6571">
        <v>2020</v>
      </c>
      <c r="K6571">
        <v>4</v>
      </c>
      <c r="L6571">
        <v>16692</v>
      </c>
      <c r="M6571">
        <v>301806099</v>
      </c>
      <c r="N6571" s="7">
        <v>43986</v>
      </c>
      <c r="P6571" s="7"/>
    </row>
    <row r="6572" spans="1:16" x14ac:dyDescent="0.25">
      <c r="A6572" t="s">
        <v>1045</v>
      </c>
      <c r="B6572" t="s">
        <v>1054</v>
      </c>
      <c r="C6572" t="s">
        <v>1074</v>
      </c>
      <c r="D6572" t="s">
        <v>1071</v>
      </c>
      <c r="E6572" t="s">
        <v>1075</v>
      </c>
      <c r="F6572" t="s">
        <v>1073</v>
      </c>
      <c r="G6572" t="s">
        <v>291</v>
      </c>
      <c r="H6572">
        <v>202004</v>
      </c>
      <c r="I6572">
        <v>171.52440000000001</v>
      </c>
      <c r="J6572">
        <v>2020</v>
      </c>
      <c r="K6572">
        <v>4</v>
      </c>
      <c r="L6572">
        <v>16693</v>
      </c>
      <c r="M6572">
        <v>302107235</v>
      </c>
      <c r="N6572" s="7">
        <v>43981</v>
      </c>
      <c r="P6572" s="7"/>
    </row>
    <row r="6573" spans="1:16" x14ac:dyDescent="0.25">
      <c r="A6573" t="s">
        <v>1045</v>
      </c>
      <c r="B6573" t="s">
        <v>1054</v>
      </c>
      <c r="C6573" t="s">
        <v>1074</v>
      </c>
      <c r="D6573" t="s">
        <v>1071</v>
      </c>
      <c r="E6573" t="s">
        <v>1075</v>
      </c>
      <c r="F6573" t="s">
        <v>1073</v>
      </c>
      <c r="G6573" t="s">
        <v>605</v>
      </c>
      <c r="H6573">
        <v>202004</v>
      </c>
      <c r="I6573">
        <v>112.10429999999999</v>
      </c>
      <c r="J6573">
        <v>2020</v>
      </c>
      <c r="K6573">
        <v>4</v>
      </c>
      <c r="L6573">
        <v>16694</v>
      </c>
      <c r="M6573">
        <v>303005711</v>
      </c>
      <c r="N6573" s="7">
        <v>44052</v>
      </c>
      <c r="P6573" s="7"/>
    </row>
    <row r="6574" spans="1:16" x14ac:dyDescent="0.25">
      <c r="A6574" t="s">
        <v>1045</v>
      </c>
      <c r="B6574" t="s">
        <v>1054</v>
      </c>
      <c r="C6574" t="s">
        <v>1058</v>
      </c>
      <c r="D6574" t="s">
        <v>1056</v>
      </c>
      <c r="E6574" t="s">
        <v>1059</v>
      </c>
      <c r="F6574" t="s">
        <v>1050</v>
      </c>
      <c r="G6574" t="s">
        <v>35</v>
      </c>
      <c r="H6574">
        <v>202004</v>
      </c>
      <c r="I6574">
        <v>200.56100000000001</v>
      </c>
      <c r="J6574">
        <v>2020</v>
      </c>
      <c r="K6574">
        <v>4</v>
      </c>
      <c r="L6574">
        <v>16695</v>
      </c>
      <c r="M6574">
        <v>303008467</v>
      </c>
      <c r="N6574" s="7">
        <v>44071</v>
      </c>
      <c r="P6574" s="7"/>
    </row>
    <row r="6575" spans="1:16" x14ac:dyDescent="0.25">
      <c r="A6575" t="s">
        <v>1028</v>
      </c>
      <c r="B6575" t="s">
        <v>1076</v>
      </c>
      <c r="C6575" t="s">
        <v>1077</v>
      </c>
      <c r="D6575" t="s">
        <v>1078</v>
      </c>
      <c r="E6575" t="s">
        <v>1079</v>
      </c>
      <c r="F6575" t="s">
        <v>1080</v>
      </c>
      <c r="G6575" t="s">
        <v>323</v>
      </c>
      <c r="H6575">
        <v>202004</v>
      </c>
      <c r="I6575">
        <v>186.74600000000001</v>
      </c>
      <c r="J6575">
        <v>2020</v>
      </c>
      <c r="K6575">
        <v>4</v>
      </c>
      <c r="L6575">
        <v>16696</v>
      </c>
      <c r="M6575">
        <v>303004827</v>
      </c>
      <c r="N6575" s="7">
        <v>44028</v>
      </c>
      <c r="P6575" s="7"/>
    </row>
    <row r="6576" spans="1:16" x14ac:dyDescent="0.25">
      <c r="A6576" t="s">
        <v>1045</v>
      </c>
      <c r="B6576" t="s">
        <v>1054</v>
      </c>
      <c r="C6576" t="s">
        <v>1058</v>
      </c>
      <c r="D6576" t="s">
        <v>1056</v>
      </c>
      <c r="E6576" t="s">
        <v>1059</v>
      </c>
      <c r="F6576" t="s">
        <v>1050</v>
      </c>
      <c r="G6576" t="s">
        <v>36</v>
      </c>
      <c r="H6576">
        <v>202004</v>
      </c>
      <c r="I6576">
        <v>147.41239999999999</v>
      </c>
      <c r="J6576">
        <v>2020</v>
      </c>
      <c r="K6576">
        <v>4</v>
      </c>
      <c r="L6576">
        <v>16697</v>
      </c>
      <c r="M6576">
        <v>301806338</v>
      </c>
      <c r="N6576" s="7">
        <v>44002</v>
      </c>
      <c r="P6576" s="7"/>
    </row>
    <row r="6577" spans="1:16" x14ac:dyDescent="0.25">
      <c r="A6577" t="s">
        <v>1045</v>
      </c>
      <c r="B6577" t="s">
        <v>1054</v>
      </c>
      <c r="C6577" t="s">
        <v>1074</v>
      </c>
      <c r="D6577" t="s">
        <v>1071</v>
      </c>
      <c r="E6577" t="s">
        <v>1075</v>
      </c>
      <c r="F6577" t="s">
        <v>1073</v>
      </c>
      <c r="G6577" t="s">
        <v>36</v>
      </c>
      <c r="H6577">
        <v>202004</v>
      </c>
      <c r="I6577">
        <v>131.8475</v>
      </c>
      <c r="J6577">
        <v>2020</v>
      </c>
      <c r="K6577">
        <v>4</v>
      </c>
      <c r="L6577">
        <v>16698</v>
      </c>
      <c r="M6577">
        <v>302105765</v>
      </c>
      <c r="N6577" s="7">
        <v>44022</v>
      </c>
      <c r="P6577" s="7"/>
    </row>
    <row r="6578" spans="1:16" x14ac:dyDescent="0.25">
      <c r="A6578" t="s">
        <v>1045</v>
      </c>
      <c r="B6578" t="s">
        <v>1067</v>
      </c>
      <c r="C6578" t="s">
        <v>1068</v>
      </c>
      <c r="D6578" t="s">
        <v>1069</v>
      </c>
      <c r="E6578" t="s">
        <v>1070</v>
      </c>
      <c r="F6578" t="s">
        <v>1050</v>
      </c>
      <c r="G6578" t="s">
        <v>27</v>
      </c>
      <c r="H6578">
        <v>202004</v>
      </c>
      <c r="I6578">
        <v>66.076999999999998</v>
      </c>
      <c r="J6578">
        <v>2020</v>
      </c>
      <c r="K6578">
        <v>4</v>
      </c>
      <c r="L6578">
        <v>16699</v>
      </c>
      <c r="M6578">
        <v>303004265</v>
      </c>
      <c r="N6578" s="7">
        <v>43920</v>
      </c>
      <c r="P6578" s="7"/>
    </row>
    <row r="6579" spans="1:16" x14ac:dyDescent="0.25">
      <c r="A6579" t="s">
        <v>1028</v>
      </c>
      <c r="B6579" t="s">
        <v>1076</v>
      </c>
      <c r="C6579" t="s">
        <v>1077</v>
      </c>
      <c r="D6579" t="s">
        <v>1078</v>
      </c>
      <c r="E6579" t="s">
        <v>1079</v>
      </c>
      <c r="F6579" t="s">
        <v>1080</v>
      </c>
      <c r="G6579" t="s">
        <v>30</v>
      </c>
      <c r="H6579">
        <v>202004</v>
      </c>
      <c r="I6579">
        <v>176.26669999999999</v>
      </c>
      <c r="J6579">
        <v>2020</v>
      </c>
      <c r="K6579">
        <v>4</v>
      </c>
      <c r="L6579">
        <v>16700</v>
      </c>
      <c r="M6579">
        <v>301704313</v>
      </c>
      <c r="N6579" s="7">
        <v>44046</v>
      </c>
      <c r="P6579" s="7"/>
    </row>
    <row r="6580" spans="1:16" x14ac:dyDescent="0.25">
      <c r="A6580" t="s">
        <v>1045</v>
      </c>
      <c r="B6580" t="s">
        <v>1046</v>
      </c>
      <c r="C6580" t="s">
        <v>1051</v>
      </c>
      <c r="D6580" t="s">
        <v>1052</v>
      </c>
      <c r="E6580" t="s">
        <v>1053</v>
      </c>
      <c r="F6580" t="s">
        <v>1050</v>
      </c>
      <c r="G6580" t="s">
        <v>37</v>
      </c>
      <c r="H6580">
        <v>202004</v>
      </c>
      <c r="I6580">
        <v>246.5557</v>
      </c>
      <c r="J6580">
        <v>2020</v>
      </c>
      <c r="K6580">
        <v>4</v>
      </c>
      <c r="L6580">
        <v>16701</v>
      </c>
      <c r="M6580">
        <v>301907866</v>
      </c>
      <c r="N6580" s="7">
        <v>43937</v>
      </c>
      <c r="P6580" s="7"/>
    </row>
    <row r="6581" spans="1:16" x14ac:dyDescent="0.25">
      <c r="A6581" t="s">
        <v>1045</v>
      </c>
      <c r="B6581" t="s">
        <v>1060</v>
      </c>
      <c r="C6581" t="s">
        <v>1061</v>
      </c>
      <c r="D6581" t="s">
        <v>1062</v>
      </c>
      <c r="E6581" t="s">
        <v>1063</v>
      </c>
      <c r="F6581" t="s">
        <v>1050</v>
      </c>
      <c r="G6581" t="s">
        <v>33</v>
      </c>
      <c r="H6581">
        <v>202004</v>
      </c>
      <c r="I6581">
        <v>629.96669999999995</v>
      </c>
      <c r="J6581">
        <v>2020</v>
      </c>
      <c r="K6581">
        <v>4</v>
      </c>
      <c r="L6581">
        <v>16702</v>
      </c>
      <c r="M6581">
        <v>303006416</v>
      </c>
      <c r="N6581" s="7">
        <v>44038</v>
      </c>
      <c r="P6581" s="7"/>
    </row>
    <row r="6582" spans="1:16" x14ac:dyDescent="0.25">
      <c r="A6582" t="s">
        <v>1045</v>
      </c>
      <c r="B6582" t="s">
        <v>1067</v>
      </c>
      <c r="C6582" t="s">
        <v>1068</v>
      </c>
      <c r="D6582" t="s">
        <v>1069</v>
      </c>
      <c r="E6582" t="s">
        <v>1070</v>
      </c>
      <c r="F6582" t="s">
        <v>1050</v>
      </c>
      <c r="G6582" t="s">
        <v>349</v>
      </c>
      <c r="H6582">
        <v>202004</v>
      </c>
      <c r="I6582">
        <v>44.226999999999997</v>
      </c>
      <c r="J6582">
        <v>2020</v>
      </c>
      <c r="K6582">
        <v>4</v>
      </c>
      <c r="L6582">
        <v>16703</v>
      </c>
      <c r="M6582">
        <v>303005080</v>
      </c>
      <c r="N6582" s="7">
        <v>43944</v>
      </c>
      <c r="P6582" s="7"/>
    </row>
    <row r="6583" spans="1:16" x14ac:dyDescent="0.25">
      <c r="A6583" t="s">
        <v>1045</v>
      </c>
      <c r="B6583" t="s">
        <v>1054</v>
      </c>
      <c r="C6583" t="s">
        <v>1074</v>
      </c>
      <c r="D6583" t="s">
        <v>1071</v>
      </c>
      <c r="E6583" t="s">
        <v>1075</v>
      </c>
      <c r="F6583" t="s">
        <v>1073</v>
      </c>
      <c r="G6583" t="s">
        <v>28</v>
      </c>
      <c r="H6583">
        <v>202004</v>
      </c>
      <c r="I6583">
        <v>133.13</v>
      </c>
      <c r="J6583">
        <v>2020</v>
      </c>
      <c r="K6583">
        <v>4</v>
      </c>
      <c r="L6583">
        <v>16704</v>
      </c>
      <c r="M6583">
        <v>302108906</v>
      </c>
      <c r="N6583" s="7">
        <v>43924</v>
      </c>
      <c r="P6583" s="7"/>
    </row>
    <row r="6584" spans="1:16" x14ac:dyDescent="0.25">
      <c r="A6584" t="s">
        <v>1028</v>
      </c>
      <c r="B6584" t="s">
        <v>1076</v>
      </c>
      <c r="C6584" t="s">
        <v>1077</v>
      </c>
      <c r="D6584" t="s">
        <v>1078</v>
      </c>
      <c r="E6584" t="s">
        <v>1079</v>
      </c>
      <c r="F6584" t="s">
        <v>1080</v>
      </c>
      <c r="G6584" t="s">
        <v>36</v>
      </c>
      <c r="H6584">
        <v>202004</v>
      </c>
      <c r="I6584">
        <v>156.55959999999999</v>
      </c>
      <c r="J6584">
        <v>2020</v>
      </c>
      <c r="K6584">
        <v>4</v>
      </c>
      <c r="L6584">
        <v>16705</v>
      </c>
      <c r="M6584">
        <v>301806813</v>
      </c>
      <c r="N6584" s="7">
        <v>44033</v>
      </c>
      <c r="P6584" s="7"/>
    </row>
    <row r="6585" spans="1:16" x14ac:dyDescent="0.25">
      <c r="A6585" t="s">
        <v>1028</v>
      </c>
      <c r="B6585" t="s">
        <v>1076</v>
      </c>
      <c r="C6585" t="s">
        <v>1077</v>
      </c>
      <c r="D6585" t="s">
        <v>1078</v>
      </c>
      <c r="E6585" t="s">
        <v>1079</v>
      </c>
      <c r="F6585" t="s">
        <v>1080</v>
      </c>
      <c r="G6585" t="s">
        <v>10</v>
      </c>
      <c r="H6585">
        <v>202004</v>
      </c>
      <c r="I6585">
        <v>200.6899875</v>
      </c>
      <c r="J6585">
        <v>2020</v>
      </c>
      <c r="K6585">
        <v>4</v>
      </c>
      <c r="L6585">
        <v>16706</v>
      </c>
      <c r="M6585">
        <v>302104590</v>
      </c>
      <c r="N6585" s="7">
        <v>43912</v>
      </c>
      <c r="P6585" s="7"/>
    </row>
    <row r="6586" spans="1:16" x14ac:dyDescent="0.25">
      <c r="A6586" t="s">
        <v>1045</v>
      </c>
      <c r="B6586" t="s">
        <v>1060</v>
      </c>
      <c r="C6586" t="s">
        <v>1064</v>
      </c>
      <c r="D6586" t="s">
        <v>1065</v>
      </c>
      <c r="E6586" t="s">
        <v>1066</v>
      </c>
      <c r="F6586" t="s">
        <v>1050</v>
      </c>
      <c r="G6586" t="s">
        <v>24</v>
      </c>
      <c r="H6586">
        <v>202004</v>
      </c>
      <c r="I6586">
        <v>519.11210000000005</v>
      </c>
      <c r="J6586">
        <v>2020</v>
      </c>
      <c r="K6586">
        <v>4</v>
      </c>
      <c r="L6586">
        <v>16707</v>
      </c>
      <c r="M6586">
        <v>301705641</v>
      </c>
      <c r="N6586" s="7">
        <v>43938</v>
      </c>
      <c r="P6586" s="7"/>
    </row>
    <row r="6587" spans="1:16" x14ac:dyDescent="0.25">
      <c r="A6587" t="s">
        <v>1037</v>
      </c>
      <c r="B6587" t="s">
        <v>1038</v>
      </c>
      <c r="C6587" t="s">
        <v>1042</v>
      </c>
      <c r="D6587" t="s">
        <v>1043</v>
      </c>
      <c r="E6587" t="s">
        <v>1044</v>
      </c>
      <c r="F6587" t="s">
        <v>1033</v>
      </c>
      <c r="G6587" t="s">
        <v>28</v>
      </c>
      <c r="H6587">
        <v>202004</v>
      </c>
      <c r="I6587">
        <v>315.78800000000001</v>
      </c>
      <c r="J6587">
        <v>2020</v>
      </c>
      <c r="K6587">
        <v>4</v>
      </c>
      <c r="L6587">
        <v>16708</v>
      </c>
      <c r="M6587">
        <v>302105738</v>
      </c>
      <c r="N6587" s="7">
        <v>43973</v>
      </c>
      <c r="P6587" s="7"/>
    </row>
    <row r="6588" spans="1:16" x14ac:dyDescent="0.25">
      <c r="A6588" t="s">
        <v>1045</v>
      </c>
      <c r="B6588" t="s">
        <v>1054</v>
      </c>
      <c r="C6588" t="s">
        <v>1058</v>
      </c>
      <c r="D6588" t="s">
        <v>1056</v>
      </c>
      <c r="E6588" t="s">
        <v>1059</v>
      </c>
      <c r="F6588" t="s">
        <v>1050</v>
      </c>
      <c r="G6588" t="s">
        <v>605</v>
      </c>
      <c r="H6588">
        <v>202004</v>
      </c>
      <c r="I6588">
        <v>152.52930000000001</v>
      </c>
      <c r="J6588">
        <v>2020</v>
      </c>
      <c r="K6588">
        <v>4</v>
      </c>
      <c r="L6588">
        <v>16709</v>
      </c>
      <c r="M6588">
        <v>301006530</v>
      </c>
      <c r="N6588" s="7">
        <v>43911</v>
      </c>
      <c r="P6588" s="7"/>
    </row>
    <row r="6589" spans="1:16" x14ac:dyDescent="0.25">
      <c r="A6589" t="s">
        <v>1045</v>
      </c>
      <c r="B6589" t="s">
        <v>1046</v>
      </c>
      <c r="C6589" t="s">
        <v>1051</v>
      </c>
      <c r="D6589" t="s">
        <v>1052</v>
      </c>
      <c r="E6589" t="s">
        <v>1053</v>
      </c>
      <c r="F6589" t="s">
        <v>1050</v>
      </c>
      <c r="G6589" t="s">
        <v>15</v>
      </c>
      <c r="H6589">
        <v>202004</v>
      </c>
      <c r="I6589">
        <v>284.6037</v>
      </c>
      <c r="J6589">
        <v>2020</v>
      </c>
      <c r="K6589">
        <v>4</v>
      </c>
      <c r="L6589">
        <v>16710</v>
      </c>
      <c r="M6589">
        <v>302111021</v>
      </c>
      <c r="N6589" s="7">
        <v>44064</v>
      </c>
      <c r="P6589" s="7"/>
    </row>
    <row r="6590" spans="1:16" x14ac:dyDescent="0.25">
      <c r="A6590" t="s">
        <v>1037</v>
      </c>
      <c r="B6590" t="s">
        <v>1038</v>
      </c>
      <c r="C6590" t="s">
        <v>1039</v>
      </c>
      <c r="D6590" t="s">
        <v>1040</v>
      </c>
      <c r="E6590" t="s">
        <v>1041</v>
      </c>
      <c r="F6590" t="s">
        <v>1033</v>
      </c>
      <c r="G6590" t="s">
        <v>30</v>
      </c>
      <c r="H6590">
        <v>202004</v>
      </c>
      <c r="I6590">
        <v>517.49400000000003</v>
      </c>
      <c r="J6590">
        <v>2020</v>
      </c>
      <c r="K6590">
        <v>4</v>
      </c>
      <c r="L6590">
        <v>16711</v>
      </c>
      <c r="M6590">
        <v>302105785</v>
      </c>
      <c r="N6590" s="7">
        <v>43999</v>
      </c>
      <c r="P6590" s="7"/>
    </row>
    <row r="6591" spans="1:16" x14ac:dyDescent="0.25">
      <c r="A6591" t="s">
        <v>1028</v>
      </c>
      <c r="B6591" t="s">
        <v>1076</v>
      </c>
      <c r="C6591" t="s">
        <v>1077</v>
      </c>
      <c r="D6591" t="s">
        <v>1078</v>
      </c>
      <c r="E6591" t="s">
        <v>1079</v>
      </c>
      <c r="F6591" t="s">
        <v>1080</v>
      </c>
      <c r="G6591" t="s">
        <v>27</v>
      </c>
      <c r="H6591">
        <v>202004</v>
      </c>
      <c r="I6591">
        <v>189.7961</v>
      </c>
      <c r="J6591">
        <v>2020</v>
      </c>
      <c r="K6591">
        <v>4</v>
      </c>
      <c r="L6591">
        <v>16712</v>
      </c>
      <c r="M6591">
        <v>302106614</v>
      </c>
      <c r="N6591" s="7">
        <v>43955</v>
      </c>
      <c r="P6591" s="7"/>
    </row>
    <row r="6592" spans="1:16" x14ac:dyDescent="0.25">
      <c r="A6592" t="s">
        <v>1045</v>
      </c>
      <c r="B6592" t="s">
        <v>1054</v>
      </c>
      <c r="C6592" t="s">
        <v>1074</v>
      </c>
      <c r="D6592" t="s">
        <v>1071</v>
      </c>
      <c r="E6592" t="s">
        <v>1075</v>
      </c>
      <c r="F6592" t="s">
        <v>1073</v>
      </c>
      <c r="G6592" t="s">
        <v>319</v>
      </c>
      <c r="H6592">
        <v>202004</v>
      </c>
      <c r="I6592">
        <v>117.22369999999999</v>
      </c>
      <c r="J6592">
        <v>2020</v>
      </c>
      <c r="K6592">
        <v>4</v>
      </c>
      <c r="L6592">
        <v>16713</v>
      </c>
      <c r="M6592">
        <v>302107234</v>
      </c>
      <c r="N6592" s="7">
        <v>44024</v>
      </c>
      <c r="P6592" s="7"/>
    </row>
    <row r="6593" spans="1:16" x14ac:dyDescent="0.25">
      <c r="A6593" t="s">
        <v>1045</v>
      </c>
      <c r="B6593" t="s">
        <v>1060</v>
      </c>
      <c r="C6593" t="s">
        <v>1061</v>
      </c>
      <c r="D6593" t="s">
        <v>1062</v>
      </c>
      <c r="E6593" t="s">
        <v>1063</v>
      </c>
      <c r="F6593" t="s">
        <v>1050</v>
      </c>
      <c r="G6593" t="s">
        <v>323</v>
      </c>
      <c r="H6593">
        <v>202004</v>
      </c>
      <c r="I6593">
        <v>582.05730000000005</v>
      </c>
      <c r="J6593">
        <v>2020</v>
      </c>
      <c r="K6593">
        <v>4</v>
      </c>
      <c r="L6593">
        <v>16714</v>
      </c>
      <c r="M6593">
        <v>301908693</v>
      </c>
      <c r="N6593" s="7">
        <v>44087</v>
      </c>
      <c r="P6593" s="7"/>
    </row>
    <row r="6594" spans="1:16" x14ac:dyDescent="0.25">
      <c r="A6594" t="s">
        <v>1045</v>
      </c>
      <c r="B6594" t="s">
        <v>1060</v>
      </c>
      <c r="C6594" t="s">
        <v>1064</v>
      </c>
      <c r="D6594" t="s">
        <v>1065</v>
      </c>
      <c r="E6594" t="s">
        <v>1066</v>
      </c>
      <c r="F6594" t="s">
        <v>1050</v>
      </c>
      <c r="G6594" t="s">
        <v>31</v>
      </c>
      <c r="H6594">
        <v>202004</v>
      </c>
      <c r="I6594">
        <v>616.16669999999999</v>
      </c>
      <c r="J6594">
        <v>2020</v>
      </c>
      <c r="K6594">
        <v>4</v>
      </c>
      <c r="L6594">
        <v>16715</v>
      </c>
      <c r="M6594">
        <v>301907713</v>
      </c>
      <c r="N6594" s="7">
        <v>44017</v>
      </c>
      <c r="P6594" s="7"/>
    </row>
    <row r="6595" spans="1:16" x14ac:dyDescent="0.25">
      <c r="A6595" t="s">
        <v>1028</v>
      </c>
      <c r="B6595" t="s">
        <v>1076</v>
      </c>
      <c r="C6595" t="s">
        <v>1077</v>
      </c>
      <c r="D6595" t="s">
        <v>1078</v>
      </c>
      <c r="E6595" t="s">
        <v>1079</v>
      </c>
      <c r="F6595" t="s">
        <v>1080</v>
      </c>
      <c r="G6595" t="s">
        <v>46</v>
      </c>
      <c r="H6595">
        <v>202004</v>
      </c>
      <c r="I6595">
        <v>174.59821249999999</v>
      </c>
      <c r="J6595">
        <v>2020</v>
      </c>
      <c r="K6595">
        <v>4</v>
      </c>
      <c r="L6595">
        <v>16716</v>
      </c>
      <c r="M6595">
        <v>301706586</v>
      </c>
      <c r="N6595" s="7">
        <v>44064</v>
      </c>
      <c r="P6595" s="7"/>
    </row>
    <row r="6596" spans="1:16" x14ac:dyDescent="0.25">
      <c r="A6596" t="s">
        <v>1045</v>
      </c>
      <c r="B6596" t="s">
        <v>1046</v>
      </c>
      <c r="C6596" t="s">
        <v>1051</v>
      </c>
      <c r="D6596" t="s">
        <v>1052</v>
      </c>
      <c r="E6596" t="s">
        <v>1053</v>
      </c>
      <c r="F6596" t="s">
        <v>1050</v>
      </c>
      <c r="G6596" t="s">
        <v>53</v>
      </c>
      <c r="H6596">
        <v>202004</v>
      </c>
      <c r="I6596">
        <v>349.17630000000003</v>
      </c>
      <c r="J6596">
        <v>2020</v>
      </c>
      <c r="K6596">
        <v>4</v>
      </c>
      <c r="L6596">
        <v>16717</v>
      </c>
      <c r="M6596">
        <v>301806422</v>
      </c>
      <c r="N6596" s="7">
        <v>43949</v>
      </c>
      <c r="P6596" s="7"/>
    </row>
    <row r="6597" spans="1:16" x14ac:dyDescent="0.25">
      <c r="A6597" t="s">
        <v>1045</v>
      </c>
      <c r="B6597" t="s">
        <v>1054</v>
      </c>
      <c r="C6597" t="s">
        <v>1074</v>
      </c>
      <c r="D6597" t="s">
        <v>1071</v>
      </c>
      <c r="E6597" t="s">
        <v>1075</v>
      </c>
      <c r="F6597" t="s">
        <v>1073</v>
      </c>
      <c r="G6597" t="s">
        <v>31</v>
      </c>
      <c r="H6597">
        <v>202004</v>
      </c>
      <c r="I6597">
        <v>203.06899999999999</v>
      </c>
      <c r="J6597">
        <v>2020</v>
      </c>
      <c r="K6597">
        <v>4</v>
      </c>
      <c r="L6597">
        <v>16718</v>
      </c>
      <c r="M6597">
        <v>302106216</v>
      </c>
      <c r="N6597" s="7">
        <v>44032</v>
      </c>
      <c r="P6597" s="7"/>
    </row>
    <row r="6598" spans="1:16" x14ac:dyDescent="0.25">
      <c r="A6598" t="s">
        <v>1045</v>
      </c>
      <c r="B6598" t="s">
        <v>1046</v>
      </c>
      <c r="C6598" t="s">
        <v>1047</v>
      </c>
      <c r="D6598" t="s">
        <v>1048</v>
      </c>
      <c r="E6598" t="s">
        <v>1049</v>
      </c>
      <c r="F6598" t="s">
        <v>1050</v>
      </c>
      <c r="G6598" t="s">
        <v>46</v>
      </c>
      <c r="H6598">
        <v>202004</v>
      </c>
      <c r="I6598">
        <v>221.29820000000001</v>
      </c>
      <c r="J6598">
        <v>2020</v>
      </c>
      <c r="K6598">
        <v>4</v>
      </c>
      <c r="L6598">
        <v>16719</v>
      </c>
      <c r="M6598">
        <v>302108922</v>
      </c>
      <c r="N6598" s="7">
        <v>44097</v>
      </c>
      <c r="P6598" s="7"/>
    </row>
    <row r="6599" spans="1:16" x14ac:dyDescent="0.25">
      <c r="A6599" t="s">
        <v>1045</v>
      </c>
      <c r="B6599" t="s">
        <v>1054</v>
      </c>
      <c r="C6599" t="s">
        <v>1058</v>
      </c>
      <c r="D6599" t="s">
        <v>1056</v>
      </c>
      <c r="E6599" t="s">
        <v>1059</v>
      </c>
      <c r="F6599" t="s">
        <v>1050</v>
      </c>
      <c r="G6599" t="s">
        <v>12</v>
      </c>
      <c r="H6599">
        <v>202004</v>
      </c>
      <c r="I6599">
        <v>249.94139999999999</v>
      </c>
      <c r="J6599">
        <v>2020</v>
      </c>
      <c r="K6599">
        <v>4</v>
      </c>
      <c r="L6599">
        <v>16720</v>
      </c>
      <c r="M6599">
        <v>302104666</v>
      </c>
      <c r="N6599" s="7">
        <v>44080</v>
      </c>
      <c r="P6599" s="7"/>
    </row>
    <row r="6600" spans="1:16" x14ac:dyDescent="0.25">
      <c r="A6600" t="s">
        <v>1045</v>
      </c>
      <c r="B6600" t="s">
        <v>1054</v>
      </c>
      <c r="C6600" t="s">
        <v>1058</v>
      </c>
      <c r="D6600" t="s">
        <v>1056</v>
      </c>
      <c r="E6600" t="s">
        <v>1059</v>
      </c>
      <c r="F6600" t="s">
        <v>1050</v>
      </c>
      <c r="G6600" t="s">
        <v>349</v>
      </c>
      <c r="H6600">
        <v>202004</v>
      </c>
      <c r="I6600">
        <v>305.36329999999998</v>
      </c>
      <c r="J6600">
        <v>2020</v>
      </c>
      <c r="K6600">
        <v>4</v>
      </c>
      <c r="L6600">
        <v>16721</v>
      </c>
      <c r="M6600">
        <v>303000129</v>
      </c>
      <c r="N6600" s="7">
        <v>44090</v>
      </c>
      <c r="P6600" s="7"/>
    </row>
    <row r="6601" spans="1:16" x14ac:dyDescent="0.25">
      <c r="A6601" t="s">
        <v>1045</v>
      </c>
      <c r="B6601" t="s">
        <v>1060</v>
      </c>
      <c r="C6601" t="s">
        <v>1061</v>
      </c>
      <c r="D6601" t="s">
        <v>1062</v>
      </c>
      <c r="E6601" t="s">
        <v>1063</v>
      </c>
      <c r="F6601" t="s">
        <v>1050</v>
      </c>
      <c r="G6601" t="s">
        <v>10</v>
      </c>
      <c r="H6601">
        <v>202004</v>
      </c>
      <c r="I6601">
        <v>544.90030000000002</v>
      </c>
      <c r="J6601">
        <v>2020</v>
      </c>
      <c r="K6601">
        <v>4</v>
      </c>
      <c r="L6601">
        <v>16722</v>
      </c>
      <c r="M6601">
        <v>302108910</v>
      </c>
      <c r="N6601" s="7">
        <v>44060</v>
      </c>
      <c r="P6601" s="7"/>
    </row>
    <row r="6602" spans="1:16" x14ac:dyDescent="0.25">
      <c r="A6602" t="s">
        <v>1045</v>
      </c>
      <c r="B6602" t="s">
        <v>1046</v>
      </c>
      <c r="C6602" t="s">
        <v>1047</v>
      </c>
      <c r="D6602" t="s">
        <v>1048</v>
      </c>
      <c r="E6602" t="s">
        <v>1049</v>
      </c>
      <c r="F6602" t="s">
        <v>1050</v>
      </c>
      <c r="G6602" t="s">
        <v>12</v>
      </c>
      <c r="H6602">
        <v>202004</v>
      </c>
      <c r="I6602">
        <v>367.16269999999997</v>
      </c>
      <c r="J6602">
        <v>2020</v>
      </c>
      <c r="K6602">
        <v>4</v>
      </c>
      <c r="L6602">
        <v>16723</v>
      </c>
      <c r="M6602">
        <v>301907070</v>
      </c>
      <c r="N6602" s="7">
        <v>43991</v>
      </c>
      <c r="P6602" s="7"/>
    </row>
    <row r="6603" spans="1:16" x14ac:dyDescent="0.25">
      <c r="A6603" t="s">
        <v>1045</v>
      </c>
      <c r="B6603" t="s">
        <v>1067</v>
      </c>
      <c r="C6603" t="s">
        <v>1068</v>
      </c>
      <c r="D6603" t="s">
        <v>1069</v>
      </c>
      <c r="E6603" t="s">
        <v>1070</v>
      </c>
      <c r="F6603" t="s">
        <v>1050</v>
      </c>
      <c r="G6603" t="s">
        <v>31</v>
      </c>
      <c r="H6603">
        <v>202004</v>
      </c>
      <c r="I6603">
        <v>85.84</v>
      </c>
      <c r="J6603">
        <v>2020</v>
      </c>
      <c r="K6603">
        <v>4</v>
      </c>
      <c r="L6603">
        <v>16724</v>
      </c>
      <c r="M6603">
        <v>302109678</v>
      </c>
      <c r="N6603" s="7">
        <v>43997</v>
      </c>
      <c r="P6603" s="7"/>
    </row>
    <row r="6604" spans="1:16" x14ac:dyDescent="0.25">
      <c r="A6604" t="s">
        <v>21</v>
      </c>
      <c r="B6604" t="s">
        <v>22</v>
      </c>
      <c r="C6604" t="s">
        <v>47</v>
      </c>
      <c r="D6604" t="s">
        <v>48</v>
      </c>
      <c r="E6604" t="s">
        <v>49</v>
      </c>
      <c r="F6604" t="s">
        <v>23</v>
      </c>
      <c r="G6604" t="s">
        <v>31</v>
      </c>
      <c r="H6604">
        <v>202005</v>
      </c>
      <c r="I6604">
        <v>125.13</v>
      </c>
      <c r="J6604">
        <v>2020</v>
      </c>
      <c r="K6604">
        <v>5</v>
      </c>
      <c r="L6604">
        <v>16725</v>
      </c>
      <c r="M6604">
        <v>302108904</v>
      </c>
      <c r="N6604" s="7">
        <v>43962</v>
      </c>
      <c r="P6604" s="7"/>
    </row>
    <row r="6605" spans="1:16" x14ac:dyDescent="0.25">
      <c r="A6605" t="s">
        <v>21</v>
      </c>
      <c r="B6605" t="s">
        <v>22</v>
      </c>
      <c r="C6605" t="s">
        <v>43</v>
      </c>
      <c r="D6605" t="s">
        <v>44</v>
      </c>
      <c r="E6605" t="s">
        <v>45</v>
      </c>
      <c r="F6605" t="s">
        <v>23</v>
      </c>
      <c r="G6605" t="s">
        <v>34</v>
      </c>
      <c r="H6605">
        <v>202005</v>
      </c>
      <c r="I6605">
        <v>412.5</v>
      </c>
      <c r="J6605">
        <v>2020</v>
      </c>
      <c r="K6605">
        <v>5</v>
      </c>
      <c r="L6605">
        <v>16726</v>
      </c>
      <c r="M6605">
        <v>301802790</v>
      </c>
      <c r="N6605" s="7">
        <v>43988</v>
      </c>
      <c r="P6605" s="7"/>
    </row>
    <row r="6606" spans="1:16" x14ac:dyDescent="0.25">
      <c r="A6606" t="s">
        <v>1045</v>
      </c>
      <c r="B6606" t="s">
        <v>1054</v>
      </c>
      <c r="C6606" t="s">
        <v>1074</v>
      </c>
      <c r="D6606" t="s">
        <v>1071</v>
      </c>
      <c r="E6606" t="s">
        <v>1075</v>
      </c>
      <c r="F6606" t="s">
        <v>1073</v>
      </c>
      <c r="G6606" t="s">
        <v>31</v>
      </c>
      <c r="H6606">
        <v>202005</v>
      </c>
      <c r="I6606">
        <v>193.75450000000001</v>
      </c>
      <c r="J6606">
        <v>2020</v>
      </c>
      <c r="K6606">
        <v>5</v>
      </c>
      <c r="L6606">
        <v>16727</v>
      </c>
      <c r="M6606">
        <v>301906293</v>
      </c>
      <c r="N6606" s="7">
        <v>44126</v>
      </c>
      <c r="P6606" s="7"/>
    </row>
    <row r="6607" spans="1:16" x14ac:dyDescent="0.25">
      <c r="A6607" t="s">
        <v>1045</v>
      </c>
      <c r="B6607" t="s">
        <v>1046</v>
      </c>
      <c r="C6607" t="s">
        <v>1047</v>
      </c>
      <c r="D6607" t="s">
        <v>1048</v>
      </c>
      <c r="E6607" t="s">
        <v>1049</v>
      </c>
      <c r="F6607" t="s">
        <v>1050</v>
      </c>
      <c r="G6607" t="s">
        <v>53</v>
      </c>
      <c r="H6607">
        <v>202005</v>
      </c>
      <c r="I6607">
        <v>273.8929</v>
      </c>
      <c r="J6607">
        <v>2020</v>
      </c>
      <c r="K6607">
        <v>5</v>
      </c>
      <c r="L6607">
        <v>16728</v>
      </c>
      <c r="M6607">
        <v>302108361</v>
      </c>
      <c r="N6607" s="7">
        <v>43977</v>
      </c>
      <c r="P6607" s="7"/>
    </row>
    <row r="6608" spans="1:16" x14ac:dyDescent="0.25">
      <c r="A6608" t="s">
        <v>1045</v>
      </c>
      <c r="B6608" t="s">
        <v>1046</v>
      </c>
      <c r="C6608" t="s">
        <v>1051</v>
      </c>
      <c r="D6608" t="s">
        <v>1052</v>
      </c>
      <c r="E6608" t="s">
        <v>1053</v>
      </c>
      <c r="F6608" t="s">
        <v>1050</v>
      </c>
      <c r="G6608" t="s">
        <v>37</v>
      </c>
      <c r="H6608">
        <v>202005</v>
      </c>
      <c r="I6608">
        <v>234.15549999999999</v>
      </c>
      <c r="J6608">
        <v>2020</v>
      </c>
      <c r="K6608">
        <v>5</v>
      </c>
      <c r="L6608">
        <v>16729</v>
      </c>
      <c r="M6608">
        <v>302106183</v>
      </c>
      <c r="N6608" s="7">
        <v>43973</v>
      </c>
      <c r="P6608" s="7"/>
    </row>
    <row r="6609" spans="1:16" x14ac:dyDescent="0.25">
      <c r="A6609" t="s">
        <v>1045</v>
      </c>
      <c r="B6609" t="s">
        <v>1046</v>
      </c>
      <c r="C6609" t="s">
        <v>1051</v>
      </c>
      <c r="D6609" t="s">
        <v>1052</v>
      </c>
      <c r="E6609" t="s">
        <v>1053</v>
      </c>
      <c r="F6609" t="s">
        <v>1050</v>
      </c>
      <c r="G6609" t="s">
        <v>349</v>
      </c>
      <c r="H6609">
        <v>202005</v>
      </c>
      <c r="I6609">
        <v>379.9794</v>
      </c>
      <c r="J6609">
        <v>2020</v>
      </c>
      <c r="K6609">
        <v>5</v>
      </c>
      <c r="L6609">
        <v>16730</v>
      </c>
      <c r="M6609">
        <v>302108913</v>
      </c>
      <c r="N6609" s="7">
        <v>43945</v>
      </c>
      <c r="P6609" s="7"/>
    </row>
    <row r="6610" spans="1:16" x14ac:dyDescent="0.25">
      <c r="A6610" t="s">
        <v>1045</v>
      </c>
      <c r="B6610" t="s">
        <v>1054</v>
      </c>
      <c r="C6610" t="s">
        <v>1074</v>
      </c>
      <c r="D6610" t="s">
        <v>1071</v>
      </c>
      <c r="E6610" t="s">
        <v>1075</v>
      </c>
      <c r="F6610" t="s">
        <v>1073</v>
      </c>
      <c r="G6610" t="s">
        <v>24</v>
      </c>
      <c r="H6610">
        <v>202005</v>
      </c>
      <c r="I6610">
        <v>127.4388</v>
      </c>
      <c r="J6610">
        <v>2020</v>
      </c>
      <c r="K6610">
        <v>5</v>
      </c>
      <c r="L6610">
        <v>16731</v>
      </c>
      <c r="M6610">
        <v>301006530</v>
      </c>
      <c r="N6610" s="7">
        <v>44011</v>
      </c>
      <c r="P6610" s="7"/>
    </row>
    <row r="6611" spans="1:16" x14ac:dyDescent="0.25">
      <c r="A6611" t="s">
        <v>1045</v>
      </c>
      <c r="B6611" t="s">
        <v>1067</v>
      </c>
      <c r="C6611" t="s">
        <v>1068</v>
      </c>
      <c r="D6611" t="s">
        <v>1069</v>
      </c>
      <c r="E6611" t="s">
        <v>1070</v>
      </c>
      <c r="F6611" t="s">
        <v>1050</v>
      </c>
      <c r="G6611" t="s">
        <v>11</v>
      </c>
      <c r="H6611">
        <v>202005</v>
      </c>
      <c r="I6611">
        <v>91.36</v>
      </c>
      <c r="J6611">
        <v>2020</v>
      </c>
      <c r="K6611">
        <v>5</v>
      </c>
      <c r="L6611">
        <v>16732</v>
      </c>
      <c r="M6611">
        <v>303005711</v>
      </c>
      <c r="N6611" s="7">
        <v>43942</v>
      </c>
      <c r="P6611" s="7"/>
    </row>
    <row r="6612" spans="1:16" x14ac:dyDescent="0.25">
      <c r="A6612" t="s">
        <v>21</v>
      </c>
      <c r="B6612" t="s">
        <v>22</v>
      </c>
      <c r="C6612" t="s">
        <v>43</v>
      </c>
      <c r="D6612" t="s">
        <v>44</v>
      </c>
      <c r="E6612" t="s">
        <v>45</v>
      </c>
      <c r="F6612" t="s">
        <v>23</v>
      </c>
      <c r="G6612" t="s">
        <v>31</v>
      </c>
      <c r="H6612">
        <v>202005</v>
      </c>
      <c r="I6612">
        <v>768.88099999999997</v>
      </c>
      <c r="J6612">
        <v>2020</v>
      </c>
      <c r="K6612">
        <v>5</v>
      </c>
      <c r="L6612">
        <v>16733</v>
      </c>
      <c r="M6612">
        <v>302109891</v>
      </c>
      <c r="N6612" s="7">
        <v>43976</v>
      </c>
      <c r="P6612" s="7"/>
    </row>
    <row r="6613" spans="1:16" x14ac:dyDescent="0.25">
      <c r="A6613" t="s">
        <v>1045</v>
      </c>
      <c r="B6613" t="s">
        <v>1054</v>
      </c>
      <c r="C6613" t="s">
        <v>1058</v>
      </c>
      <c r="D6613" t="s">
        <v>1056</v>
      </c>
      <c r="E6613" t="s">
        <v>1059</v>
      </c>
      <c r="F6613" t="s">
        <v>1050</v>
      </c>
      <c r="G6613" t="s">
        <v>32</v>
      </c>
      <c r="H6613">
        <v>202005</v>
      </c>
      <c r="I6613">
        <v>181.965</v>
      </c>
      <c r="J6613">
        <v>2020</v>
      </c>
      <c r="K6613">
        <v>5</v>
      </c>
      <c r="L6613">
        <v>16734</v>
      </c>
      <c r="M6613">
        <v>302111085</v>
      </c>
      <c r="N6613" s="7">
        <v>43991</v>
      </c>
      <c r="P6613" s="7"/>
    </row>
    <row r="6614" spans="1:16" x14ac:dyDescent="0.25">
      <c r="A6614" t="s">
        <v>1045</v>
      </c>
      <c r="B6614" t="s">
        <v>1054</v>
      </c>
      <c r="C6614" t="s">
        <v>1058</v>
      </c>
      <c r="D6614" t="s">
        <v>1056</v>
      </c>
      <c r="E6614" t="s">
        <v>1059</v>
      </c>
      <c r="F6614" t="s">
        <v>1050</v>
      </c>
      <c r="G6614" t="s">
        <v>35</v>
      </c>
      <c r="H6614">
        <v>202005</v>
      </c>
      <c r="I6614">
        <v>196.42349999999999</v>
      </c>
      <c r="J6614">
        <v>2020</v>
      </c>
      <c r="K6614">
        <v>5</v>
      </c>
      <c r="L6614">
        <v>16735</v>
      </c>
      <c r="M6614">
        <v>301806655</v>
      </c>
      <c r="N6614" s="7">
        <v>44055</v>
      </c>
      <c r="P6614" s="7"/>
    </row>
    <row r="6615" spans="1:16" x14ac:dyDescent="0.25">
      <c r="A6615" t="s">
        <v>1045</v>
      </c>
      <c r="B6615" t="s">
        <v>1054</v>
      </c>
      <c r="C6615" t="s">
        <v>1055</v>
      </c>
      <c r="D6615" t="s">
        <v>1056</v>
      </c>
      <c r="E6615" t="s">
        <v>1057</v>
      </c>
      <c r="F6615" t="s">
        <v>1050</v>
      </c>
      <c r="G6615" t="s">
        <v>27</v>
      </c>
      <c r="H6615">
        <v>202005</v>
      </c>
      <c r="I6615">
        <v>175.95419999999999</v>
      </c>
      <c r="J6615">
        <v>2020</v>
      </c>
      <c r="K6615">
        <v>5</v>
      </c>
      <c r="L6615">
        <v>16736</v>
      </c>
      <c r="M6615">
        <v>302109734</v>
      </c>
      <c r="N6615" s="7">
        <v>43971</v>
      </c>
      <c r="P6615" s="7"/>
    </row>
    <row r="6616" spans="1:16" x14ac:dyDescent="0.25">
      <c r="A6616" t="s">
        <v>1045</v>
      </c>
      <c r="B6616" t="s">
        <v>1067</v>
      </c>
      <c r="C6616" t="s">
        <v>1068</v>
      </c>
      <c r="D6616" t="s">
        <v>1069</v>
      </c>
      <c r="E6616" t="s">
        <v>1070</v>
      </c>
      <c r="F6616" t="s">
        <v>1050</v>
      </c>
      <c r="G6616" t="s">
        <v>24</v>
      </c>
      <c r="H6616">
        <v>202005</v>
      </c>
      <c r="I6616">
        <v>56.4679</v>
      </c>
      <c r="J6616">
        <v>2020</v>
      </c>
      <c r="K6616">
        <v>5</v>
      </c>
      <c r="L6616">
        <v>16737</v>
      </c>
      <c r="M6616">
        <v>303006423</v>
      </c>
      <c r="N6616" s="7">
        <v>43961</v>
      </c>
      <c r="P6616" s="7"/>
    </row>
    <row r="6617" spans="1:16" x14ac:dyDescent="0.25">
      <c r="A6617" t="s">
        <v>1045</v>
      </c>
      <c r="B6617" t="s">
        <v>1046</v>
      </c>
      <c r="C6617" t="s">
        <v>1051</v>
      </c>
      <c r="D6617" t="s">
        <v>1052</v>
      </c>
      <c r="E6617" t="s">
        <v>1053</v>
      </c>
      <c r="F6617" t="s">
        <v>1050</v>
      </c>
      <c r="G6617" t="s">
        <v>31</v>
      </c>
      <c r="H6617">
        <v>202005</v>
      </c>
      <c r="I6617">
        <v>390.09449999999998</v>
      </c>
      <c r="J6617">
        <v>2020</v>
      </c>
      <c r="K6617">
        <v>5</v>
      </c>
      <c r="L6617">
        <v>16738</v>
      </c>
      <c r="M6617">
        <v>302103328</v>
      </c>
      <c r="N6617" s="7">
        <v>44003</v>
      </c>
      <c r="P6617" s="7"/>
    </row>
    <row r="6618" spans="1:16" x14ac:dyDescent="0.25">
      <c r="A6618" t="s">
        <v>1028</v>
      </c>
      <c r="B6618" t="s">
        <v>1076</v>
      </c>
      <c r="C6618" t="s">
        <v>1077</v>
      </c>
      <c r="D6618" t="s">
        <v>1078</v>
      </c>
      <c r="E6618" t="s">
        <v>1079</v>
      </c>
      <c r="F6618" t="s">
        <v>1080</v>
      </c>
      <c r="G6618" t="s">
        <v>31</v>
      </c>
      <c r="H6618">
        <v>202005</v>
      </c>
      <c r="I6618">
        <v>196.8895909</v>
      </c>
      <c r="J6618">
        <v>2020</v>
      </c>
      <c r="K6618">
        <v>5</v>
      </c>
      <c r="L6618">
        <v>16739</v>
      </c>
      <c r="M6618">
        <v>302108919</v>
      </c>
      <c r="N6618" s="7">
        <v>44125</v>
      </c>
      <c r="P6618" s="7"/>
    </row>
    <row r="6619" spans="1:16" x14ac:dyDescent="0.25">
      <c r="A6619" t="s">
        <v>1037</v>
      </c>
      <c r="B6619" t="s">
        <v>1038</v>
      </c>
      <c r="C6619" t="s">
        <v>1039</v>
      </c>
      <c r="D6619" t="s">
        <v>1040</v>
      </c>
      <c r="E6619" t="s">
        <v>1041</v>
      </c>
      <c r="F6619" t="s">
        <v>1033</v>
      </c>
      <c r="G6619" t="s">
        <v>28</v>
      </c>
      <c r="H6619">
        <v>202005</v>
      </c>
      <c r="I6619">
        <v>438.6</v>
      </c>
      <c r="J6619">
        <v>2020</v>
      </c>
      <c r="K6619">
        <v>5</v>
      </c>
      <c r="L6619">
        <v>16740</v>
      </c>
      <c r="M6619">
        <v>303006608</v>
      </c>
      <c r="N6619" s="7">
        <v>43944</v>
      </c>
      <c r="P6619" s="7"/>
    </row>
    <row r="6620" spans="1:16" x14ac:dyDescent="0.25">
      <c r="A6620" t="s">
        <v>1028</v>
      </c>
      <c r="B6620" t="s">
        <v>1076</v>
      </c>
      <c r="C6620" t="s">
        <v>1077</v>
      </c>
      <c r="D6620" t="s">
        <v>1078</v>
      </c>
      <c r="E6620" t="s">
        <v>1079</v>
      </c>
      <c r="F6620" t="s">
        <v>1080</v>
      </c>
      <c r="G6620" t="s">
        <v>10</v>
      </c>
      <c r="H6620">
        <v>202005</v>
      </c>
      <c r="I6620">
        <v>191.49435</v>
      </c>
      <c r="J6620">
        <v>2020</v>
      </c>
      <c r="K6620">
        <v>5</v>
      </c>
      <c r="L6620">
        <v>16741</v>
      </c>
      <c r="M6620">
        <v>302106565</v>
      </c>
      <c r="N6620" s="7">
        <v>44057</v>
      </c>
      <c r="P6620" s="7"/>
    </row>
    <row r="6621" spans="1:16" x14ac:dyDescent="0.25">
      <c r="A6621" t="s">
        <v>1045</v>
      </c>
      <c r="B6621" t="s">
        <v>1054</v>
      </c>
      <c r="C6621" t="s">
        <v>1058</v>
      </c>
      <c r="D6621" t="s">
        <v>1056</v>
      </c>
      <c r="E6621" t="s">
        <v>1059</v>
      </c>
      <c r="F6621" t="s">
        <v>1050</v>
      </c>
      <c r="G6621" t="s">
        <v>10</v>
      </c>
      <c r="H6621">
        <v>202005</v>
      </c>
      <c r="I6621">
        <v>128.46029999999999</v>
      </c>
      <c r="J6621">
        <v>2020</v>
      </c>
      <c r="K6621">
        <v>5</v>
      </c>
      <c r="L6621">
        <v>16742</v>
      </c>
      <c r="M6621">
        <v>302107934</v>
      </c>
      <c r="N6621" s="7">
        <v>44024</v>
      </c>
      <c r="P6621" s="7"/>
    </row>
    <row r="6622" spans="1:16" x14ac:dyDescent="0.25">
      <c r="A6622" t="s">
        <v>21</v>
      </c>
      <c r="B6622" t="s">
        <v>22</v>
      </c>
      <c r="C6622" t="s">
        <v>38</v>
      </c>
      <c r="D6622" t="s">
        <v>39</v>
      </c>
      <c r="E6622" t="s">
        <v>40</v>
      </c>
      <c r="F6622" t="s">
        <v>23</v>
      </c>
      <c r="G6622" t="s">
        <v>10</v>
      </c>
      <c r="H6622">
        <v>202005</v>
      </c>
      <c r="I6622">
        <v>126.685</v>
      </c>
      <c r="J6622">
        <v>2020</v>
      </c>
      <c r="K6622">
        <v>5</v>
      </c>
      <c r="L6622">
        <v>16743</v>
      </c>
      <c r="M6622">
        <v>303007373</v>
      </c>
      <c r="N6622" s="7">
        <v>43967</v>
      </c>
      <c r="P6622" s="7"/>
    </row>
    <row r="6623" spans="1:16" x14ac:dyDescent="0.25">
      <c r="A6623" t="s">
        <v>1045</v>
      </c>
      <c r="B6623" t="s">
        <v>1046</v>
      </c>
      <c r="C6623" t="s">
        <v>1047</v>
      </c>
      <c r="D6623" t="s">
        <v>1048</v>
      </c>
      <c r="E6623" t="s">
        <v>1049</v>
      </c>
      <c r="F6623" t="s">
        <v>1050</v>
      </c>
      <c r="G6623" t="s">
        <v>46</v>
      </c>
      <c r="H6623">
        <v>202005</v>
      </c>
      <c r="I6623">
        <v>236.24430000000001</v>
      </c>
      <c r="J6623">
        <v>2020</v>
      </c>
      <c r="K6623">
        <v>5</v>
      </c>
      <c r="L6623">
        <v>16744</v>
      </c>
      <c r="M6623">
        <v>302106565</v>
      </c>
      <c r="N6623" s="7">
        <v>44115</v>
      </c>
      <c r="P6623" s="7"/>
    </row>
    <row r="6624" spans="1:16" x14ac:dyDescent="0.25">
      <c r="A6624" t="s">
        <v>1045</v>
      </c>
      <c r="B6624" t="s">
        <v>1046</v>
      </c>
      <c r="C6624" t="s">
        <v>1051</v>
      </c>
      <c r="D6624" t="s">
        <v>1052</v>
      </c>
      <c r="E6624" t="s">
        <v>1053</v>
      </c>
      <c r="F6624" t="s">
        <v>1050</v>
      </c>
      <c r="G6624" t="s">
        <v>12</v>
      </c>
      <c r="H6624">
        <v>202005</v>
      </c>
      <c r="I6624">
        <v>416.8965</v>
      </c>
      <c r="J6624">
        <v>2020</v>
      </c>
      <c r="K6624">
        <v>5</v>
      </c>
      <c r="L6624">
        <v>16745</v>
      </c>
      <c r="M6624">
        <v>301910359</v>
      </c>
      <c r="N6624" s="7">
        <v>44034</v>
      </c>
      <c r="P6624" s="7"/>
    </row>
    <row r="6625" spans="1:16" x14ac:dyDescent="0.25">
      <c r="A6625" t="s">
        <v>1045</v>
      </c>
      <c r="B6625" t="s">
        <v>1054</v>
      </c>
      <c r="C6625" t="s">
        <v>1058</v>
      </c>
      <c r="D6625" t="s">
        <v>1056</v>
      </c>
      <c r="E6625" t="s">
        <v>1059</v>
      </c>
      <c r="F6625" t="s">
        <v>1050</v>
      </c>
      <c r="G6625" t="s">
        <v>31</v>
      </c>
      <c r="H6625">
        <v>202005</v>
      </c>
      <c r="I6625">
        <v>180.24189999999999</v>
      </c>
      <c r="J6625">
        <v>2020</v>
      </c>
      <c r="K6625">
        <v>5</v>
      </c>
      <c r="L6625">
        <v>16746</v>
      </c>
      <c r="M6625">
        <v>301502808</v>
      </c>
      <c r="N6625" s="7">
        <v>44110</v>
      </c>
      <c r="P6625" s="7"/>
    </row>
    <row r="6626" spans="1:16" x14ac:dyDescent="0.25">
      <c r="A6626" t="s">
        <v>1028</v>
      </c>
      <c r="B6626" t="s">
        <v>1076</v>
      </c>
      <c r="C6626" t="s">
        <v>1077</v>
      </c>
      <c r="D6626" t="s">
        <v>1078</v>
      </c>
      <c r="E6626" t="s">
        <v>1079</v>
      </c>
      <c r="F6626" t="s">
        <v>1080</v>
      </c>
      <c r="G6626" t="s">
        <v>585</v>
      </c>
      <c r="H6626">
        <v>202005</v>
      </c>
      <c r="I6626">
        <v>187.69066670000001</v>
      </c>
      <c r="J6626">
        <v>2020</v>
      </c>
      <c r="K6626">
        <v>5</v>
      </c>
      <c r="L6626">
        <v>16747</v>
      </c>
      <c r="M6626">
        <v>302111216</v>
      </c>
      <c r="N6626" s="7">
        <v>44081</v>
      </c>
      <c r="P6626" s="7"/>
    </row>
    <row r="6627" spans="1:16" x14ac:dyDescent="0.25">
      <c r="A6627" t="s">
        <v>1045</v>
      </c>
      <c r="B6627" t="s">
        <v>1046</v>
      </c>
      <c r="C6627" t="s">
        <v>1047</v>
      </c>
      <c r="D6627" t="s">
        <v>1048</v>
      </c>
      <c r="E6627" t="s">
        <v>1049</v>
      </c>
      <c r="F6627" t="s">
        <v>1050</v>
      </c>
      <c r="G6627" t="s">
        <v>609</v>
      </c>
      <c r="H6627">
        <v>202005</v>
      </c>
      <c r="I6627">
        <v>261.94130000000001</v>
      </c>
      <c r="J6627">
        <v>2020</v>
      </c>
      <c r="K6627">
        <v>5</v>
      </c>
      <c r="L6627">
        <v>16748</v>
      </c>
      <c r="M6627">
        <v>303007811</v>
      </c>
      <c r="N6627" s="7">
        <v>44088</v>
      </c>
      <c r="P6627" s="7"/>
    </row>
    <row r="6628" spans="1:16" x14ac:dyDescent="0.25">
      <c r="A6628" t="s">
        <v>1045</v>
      </c>
      <c r="B6628" t="s">
        <v>1046</v>
      </c>
      <c r="C6628" t="s">
        <v>1047</v>
      </c>
      <c r="D6628" t="s">
        <v>1048</v>
      </c>
      <c r="E6628" t="s">
        <v>1049</v>
      </c>
      <c r="F6628" t="s">
        <v>1050</v>
      </c>
      <c r="G6628" t="s">
        <v>10</v>
      </c>
      <c r="H6628">
        <v>202005</v>
      </c>
      <c r="I6628">
        <v>222.18029999999999</v>
      </c>
      <c r="J6628">
        <v>2020</v>
      </c>
      <c r="K6628">
        <v>5</v>
      </c>
      <c r="L6628">
        <v>16749</v>
      </c>
      <c r="M6628">
        <v>302101270</v>
      </c>
      <c r="N6628" s="7">
        <v>44045</v>
      </c>
      <c r="P6628" s="7"/>
    </row>
    <row r="6629" spans="1:16" x14ac:dyDescent="0.25">
      <c r="A6629" t="s">
        <v>1045</v>
      </c>
      <c r="B6629" t="s">
        <v>1046</v>
      </c>
      <c r="C6629" t="s">
        <v>1051</v>
      </c>
      <c r="D6629" t="s">
        <v>1052</v>
      </c>
      <c r="E6629" t="s">
        <v>1053</v>
      </c>
      <c r="F6629" t="s">
        <v>1050</v>
      </c>
      <c r="G6629" t="s">
        <v>585</v>
      </c>
      <c r="H6629">
        <v>202005</v>
      </c>
      <c r="I6629">
        <v>210.23259999999999</v>
      </c>
      <c r="J6629">
        <v>2020</v>
      </c>
      <c r="K6629">
        <v>5</v>
      </c>
      <c r="L6629">
        <v>16750</v>
      </c>
      <c r="M6629">
        <v>301706586</v>
      </c>
      <c r="N6629" s="7">
        <v>44079</v>
      </c>
      <c r="P6629" s="7"/>
    </row>
    <row r="6630" spans="1:16" x14ac:dyDescent="0.25">
      <c r="A6630" t="s">
        <v>1045</v>
      </c>
      <c r="B6630" t="s">
        <v>1067</v>
      </c>
      <c r="C6630" t="s">
        <v>1068</v>
      </c>
      <c r="D6630" t="s">
        <v>1069</v>
      </c>
      <c r="E6630" t="s">
        <v>1070</v>
      </c>
      <c r="F6630" t="s">
        <v>1050</v>
      </c>
      <c r="G6630" t="s">
        <v>27</v>
      </c>
      <c r="H6630">
        <v>202005</v>
      </c>
      <c r="I6630">
        <v>53.742199999999997</v>
      </c>
      <c r="J6630">
        <v>2020</v>
      </c>
      <c r="K6630">
        <v>5</v>
      </c>
      <c r="L6630">
        <v>16751</v>
      </c>
      <c r="M6630">
        <v>303008353</v>
      </c>
      <c r="N6630" s="7">
        <v>44043</v>
      </c>
      <c r="P6630" s="7"/>
    </row>
    <row r="6631" spans="1:16" x14ac:dyDescent="0.25">
      <c r="A6631" t="s">
        <v>1045</v>
      </c>
      <c r="B6631" t="s">
        <v>1054</v>
      </c>
      <c r="C6631" t="s">
        <v>1058</v>
      </c>
      <c r="D6631" t="s">
        <v>1056</v>
      </c>
      <c r="E6631" t="s">
        <v>1059</v>
      </c>
      <c r="F6631" t="s">
        <v>1050</v>
      </c>
      <c r="G6631" t="s">
        <v>323</v>
      </c>
      <c r="H6631">
        <v>202005</v>
      </c>
      <c r="I6631">
        <v>205.87450000000001</v>
      </c>
      <c r="J6631">
        <v>2020</v>
      </c>
      <c r="K6631">
        <v>5</v>
      </c>
      <c r="L6631">
        <v>16752</v>
      </c>
      <c r="M6631">
        <v>303007669</v>
      </c>
      <c r="N6631" s="7">
        <v>44016</v>
      </c>
      <c r="P6631" s="7"/>
    </row>
    <row r="6632" spans="1:16" x14ac:dyDescent="0.25">
      <c r="A6632" t="s">
        <v>1045</v>
      </c>
      <c r="B6632" t="s">
        <v>1067</v>
      </c>
      <c r="C6632" t="s">
        <v>1068</v>
      </c>
      <c r="D6632" t="s">
        <v>1069</v>
      </c>
      <c r="E6632" t="s">
        <v>1070</v>
      </c>
      <c r="F6632" t="s">
        <v>1050</v>
      </c>
      <c r="G6632" t="s">
        <v>36</v>
      </c>
      <c r="H6632">
        <v>202005</v>
      </c>
      <c r="I6632">
        <v>62.2547</v>
      </c>
      <c r="J6632">
        <v>2020</v>
      </c>
      <c r="K6632">
        <v>5</v>
      </c>
      <c r="L6632">
        <v>16753</v>
      </c>
      <c r="M6632">
        <v>303000126</v>
      </c>
      <c r="N6632" s="7">
        <v>44065</v>
      </c>
      <c r="P6632" s="7"/>
    </row>
    <row r="6633" spans="1:16" x14ac:dyDescent="0.25">
      <c r="A6633" t="s">
        <v>1045</v>
      </c>
      <c r="B6633" t="s">
        <v>1054</v>
      </c>
      <c r="C6633" t="s">
        <v>1074</v>
      </c>
      <c r="D6633" t="s">
        <v>1071</v>
      </c>
      <c r="E6633" t="s">
        <v>1075</v>
      </c>
      <c r="F6633" t="s">
        <v>1073</v>
      </c>
      <c r="G6633" t="s">
        <v>605</v>
      </c>
      <c r="H6633">
        <v>202005</v>
      </c>
      <c r="I6633">
        <v>111.8861</v>
      </c>
      <c r="J6633">
        <v>2020</v>
      </c>
      <c r="K6633">
        <v>5</v>
      </c>
      <c r="L6633">
        <v>16754</v>
      </c>
      <c r="M6633">
        <v>302108924</v>
      </c>
      <c r="N6633" s="7">
        <v>44018</v>
      </c>
      <c r="P6633" s="7"/>
    </row>
    <row r="6634" spans="1:16" x14ac:dyDescent="0.25">
      <c r="A6634" t="s">
        <v>1037</v>
      </c>
      <c r="B6634" t="s">
        <v>1038</v>
      </c>
      <c r="C6634" t="s">
        <v>1039</v>
      </c>
      <c r="D6634" t="s">
        <v>1040</v>
      </c>
      <c r="E6634" t="s">
        <v>1041</v>
      </c>
      <c r="F6634" t="s">
        <v>1033</v>
      </c>
      <c r="G6634" t="s">
        <v>585</v>
      </c>
      <c r="H6634">
        <v>202005</v>
      </c>
      <c r="I6634">
        <v>430.09199999999998</v>
      </c>
      <c r="J6634">
        <v>2020</v>
      </c>
      <c r="K6634">
        <v>5</v>
      </c>
      <c r="L6634">
        <v>16755</v>
      </c>
      <c r="M6634">
        <v>303006588</v>
      </c>
      <c r="N6634" s="7">
        <v>44092</v>
      </c>
      <c r="P6634" s="7"/>
    </row>
    <row r="6635" spans="1:16" x14ac:dyDescent="0.25">
      <c r="A6635" t="s">
        <v>1045</v>
      </c>
      <c r="B6635" t="s">
        <v>1046</v>
      </c>
      <c r="C6635" t="s">
        <v>1051</v>
      </c>
      <c r="D6635" t="s">
        <v>1052</v>
      </c>
      <c r="E6635" t="s">
        <v>1053</v>
      </c>
      <c r="F6635" t="s">
        <v>1050</v>
      </c>
      <c r="G6635" t="s">
        <v>27</v>
      </c>
      <c r="H6635">
        <v>202005</v>
      </c>
      <c r="I6635">
        <v>354.35320000000002</v>
      </c>
      <c r="J6635">
        <v>2020</v>
      </c>
      <c r="K6635">
        <v>5</v>
      </c>
      <c r="L6635">
        <v>16756</v>
      </c>
      <c r="M6635">
        <v>302107447</v>
      </c>
      <c r="N6635" s="7">
        <v>43942</v>
      </c>
      <c r="P6635" s="7"/>
    </row>
    <row r="6636" spans="1:16" x14ac:dyDescent="0.25">
      <c r="A6636" t="s">
        <v>1045</v>
      </c>
      <c r="B6636" t="s">
        <v>1054</v>
      </c>
      <c r="C6636" t="s">
        <v>1055</v>
      </c>
      <c r="D6636" t="s">
        <v>1071</v>
      </c>
      <c r="E6636" t="s">
        <v>1072</v>
      </c>
      <c r="F6636" t="s">
        <v>1073</v>
      </c>
      <c r="G6636" t="s">
        <v>27</v>
      </c>
      <c r="H6636">
        <v>202005</v>
      </c>
      <c r="I6636">
        <v>132.38659999999999</v>
      </c>
      <c r="J6636">
        <v>2020</v>
      </c>
      <c r="K6636">
        <v>5</v>
      </c>
      <c r="L6636">
        <v>16757</v>
      </c>
      <c r="M6636">
        <v>301901737</v>
      </c>
      <c r="N6636" s="7">
        <v>44098</v>
      </c>
      <c r="P6636" s="7"/>
    </row>
    <row r="6637" spans="1:16" x14ac:dyDescent="0.25">
      <c r="A6637" t="s">
        <v>1045</v>
      </c>
      <c r="B6637" t="s">
        <v>1046</v>
      </c>
      <c r="C6637" t="s">
        <v>1047</v>
      </c>
      <c r="D6637" t="s">
        <v>1048</v>
      </c>
      <c r="E6637" t="s">
        <v>1049</v>
      </c>
      <c r="F6637" t="s">
        <v>1050</v>
      </c>
      <c r="G6637" t="s">
        <v>25</v>
      </c>
      <c r="H6637">
        <v>202005</v>
      </c>
      <c r="I6637">
        <v>248.96770000000001</v>
      </c>
      <c r="J6637">
        <v>2020</v>
      </c>
      <c r="K6637">
        <v>5</v>
      </c>
      <c r="L6637">
        <v>16758</v>
      </c>
      <c r="M6637">
        <v>303005840</v>
      </c>
      <c r="N6637" s="7">
        <v>43979</v>
      </c>
      <c r="P6637" s="7"/>
    </row>
    <row r="6638" spans="1:16" x14ac:dyDescent="0.25">
      <c r="A6638" t="s">
        <v>1045</v>
      </c>
      <c r="B6638" t="s">
        <v>1060</v>
      </c>
      <c r="C6638" t="s">
        <v>1061</v>
      </c>
      <c r="D6638" t="s">
        <v>1062</v>
      </c>
      <c r="E6638" t="s">
        <v>1063</v>
      </c>
      <c r="F6638" t="s">
        <v>1050</v>
      </c>
      <c r="G6638" t="s">
        <v>585</v>
      </c>
      <c r="H6638">
        <v>202005</v>
      </c>
      <c r="I6638">
        <v>422.99400000000003</v>
      </c>
      <c r="J6638">
        <v>2020</v>
      </c>
      <c r="K6638">
        <v>5</v>
      </c>
      <c r="L6638">
        <v>16759</v>
      </c>
      <c r="M6638">
        <v>302103317</v>
      </c>
      <c r="N6638" s="7">
        <v>44098</v>
      </c>
      <c r="P6638" s="7"/>
    </row>
    <row r="6639" spans="1:16" x14ac:dyDescent="0.25">
      <c r="A6639" t="s">
        <v>1028</v>
      </c>
      <c r="B6639" t="s">
        <v>1076</v>
      </c>
      <c r="C6639" t="s">
        <v>1077</v>
      </c>
      <c r="D6639" t="s">
        <v>1078</v>
      </c>
      <c r="E6639" t="s">
        <v>1079</v>
      </c>
      <c r="F6639" t="s">
        <v>1080</v>
      </c>
      <c r="G6639" t="s">
        <v>37</v>
      </c>
      <c r="H6639">
        <v>202005</v>
      </c>
      <c r="I6639">
        <v>172.79069999999999</v>
      </c>
      <c r="J6639">
        <v>2020</v>
      </c>
      <c r="K6639">
        <v>5</v>
      </c>
      <c r="L6639">
        <v>16760</v>
      </c>
      <c r="M6639">
        <v>301806799</v>
      </c>
      <c r="N6639" s="7">
        <v>44121</v>
      </c>
      <c r="P6639" s="7"/>
    </row>
    <row r="6640" spans="1:16" x14ac:dyDescent="0.25">
      <c r="A6640" t="s">
        <v>1037</v>
      </c>
      <c r="B6640" t="s">
        <v>1038</v>
      </c>
      <c r="C6640" t="s">
        <v>1042</v>
      </c>
      <c r="D6640" t="s">
        <v>1043</v>
      </c>
      <c r="E6640" t="s">
        <v>1044</v>
      </c>
      <c r="F6640" t="s">
        <v>1033</v>
      </c>
      <c r="G6640" t="s">
        <v>28</v>
      </c>
      <c r="H6640">
        <v>202005</v>
      </c>
      <c r="I6640">
        <v>302.21800000000002</v>
      </c>
      <c r="J6640">
        <v>2020</v>
      </c>
      <c r="K6640">
        <v>5</v>
      </c>
      <c r="L6640">
        <v>16761</v>
      </c>
      <c r="M6640">
        <v>303004519</v>
      </c>
      <c r="N6640" s="7">
        <v>44105</v>
      </c>
      <c r="P6640" s="7"/>
    </row>
    <row r="6641" spans="1:16" x14ac:dyDescent="0.25">
      <c r="A6641" t="s">
        <v>1028</v>
      </c>
      <c r="B6641" t="s">
        <v>1029</v>
      </c>
      <c r="C6641" t="s">
        <v>1030</v>
      </c>
      <c r="D6641" t="s">
        <v>1031</v>
      </c>
      <c r="E6641" t="s">
        <v>1032</v>
      </c>
      <c r="F6641" t="s">
        <v>1033</v>
      </c>
      <c r="G6641" t="s">
        <v>31</v>
      </c>
      <c r="H6641">
        <v>202005</v>
      </c>
      <c r="I6641">
        <v>339.29166249999997</v>
      </c>
      <c r="J6641">
        <v>2020</v>
      </c>
      <c r="K6641">
        <v>5</v>
      </c>
      <c r="L6641">
        <v>16762</v>
      </c>
      <c r="M6641">
        <v>302109575</v>
      </c>
      <c r="N6641" s="7">
        <v>44004</v>
      </c>
      <c r="P6641" s="7"/>
    </row>
    <row r="6642" spans="1:16" x14ac:dyDescent="0.25">
      <c r="A6642" t="s">
        <v>1028</v>
      </c>
      <c r="B6642" t="s">
        <v>1029</v>
      </c>
      <c r="C6642" t="s">
        <v>1030</v>
      </c>
      <c r="D6642" t="s">
        <v>1031</v>
      </c>
      <c r="E6642" t="s">
        <v>1032</v>
      </c>
      <c r="F6642" t="s">
        <v>1033</v>
      </c>
      <c r="G6642" t="s">
        <v>34</v>
      </c>
      <c r="H6642">
        <v>202005</v>
      </c>
      <c r="I6642">
        <v>235.28334000000001</v>
      </c>
      <c r="J6642">
        <v>2020</v>
      </c>
      <c r="K6642">
        <v>5</v>
      </c>
      <c r="L6642">
        <v>16763</v>
      </c>
      <c r="M6642">
        <v>302106400</v>
      </c>
      <c r="N6642" s="7">
        <v>44097</v>
      </c>
      <c r="P6642" s="7"/>
    </row>
    <row r="6643" spans="1:16" x14ac:dyDescent="0.25">
      <c r="A6643" t="s">
        <v>1028</v>
      </c>
      <c r="B6643" t="s">
        <v>1076</v>
      </c>
      <c r="C6643" t="s">
        <v>1077</v>
      </c>
      <c r="D6643" t="s">
        <v>1078</v>
      </c>
      <c r="E6643" t="s">
        <v>1079</v>
      </c>
      <c r="F6643" t="s">
        <v>1080</v>
      </c>
      <c r="G6643" t="s">
        <v>30</v>
      </c>
      <c r="H6643">
        <v>202005</v>
      </c>
      <c r="I6643">
        <v>174</v>
      </c>
      <c r="J6643">
        <v>2020</v>
      </c>
      <c r="K6643">
        <v>5</v>
      </c>
      <c r="L6643">
        <v>16764</v>
      </c>
      <c r="M6643">
        <v>301806624</v>
      </c>
      <c r="N6643" s="7">
        <v>44131</v>
      </c>
      <c r="P6643" s="7"/>
    </row>
    <row r="6644" spans="1:16" x14ac:dyDescent="0.25">
      <c r="A6644" t="s">
        <v>1045</v>
      </c>
      <c r="B6644" t="s">
        <v>1060</v>
      </c>
      <c r="C6644" t="s">
        <v>1061</v>
      </c>
      <c r="D6644" t="s">
        <v>1062</v>
      </c>
      <c r="E6644" t="s">
        <v>1063</v>
      </c>
      <c r="F6644" t="s">
        <v>1050</v>
      </c>
      <c r="G6644" t="s">
        <v>36</v>
      </c>
      <c r="H6644">
        <v>202005</v>
      </c>
      <c r="I6644">
        <v>528.70079999999996</v>
      </c>
      <c r="J6644">
        <v>2020</v>
      </c>
      <c r="K6644">
        <v>5</v>
      </c>
      <c r="L6644">
        <v>16765</v>
      </c>
      <c r="M6644">
        <v>302104985</v>
      </c>
      <c r="N6644" s="7">
        <v>44048</v>
      </c>
      <c r="P6644" s="7"/>
    </row>
    <row r="6645" spans="1:16" x14ac:dyDescent="0.25">
      <c r="A6645" t="s">
        <v>1045</v>
      </c>
      <c r="B6645" t="s">
        <v>1060</v>
      </c>
      <c r="C6645" t="s">
        <v>1061</v>
      </c>
      <c r="D6645" t="s">
        <v>1062</v>
      </c>
      <c r="E6645" t="s">
        <v>1063</v>
      </c>
      <c r="F6645" t="s">
        <v>1050</v>
      </c>
      <c r="G6645" t="s">
        <v>28</v>
      </c>
      <c r="H6645">
        <v>202005</v>
      </c>
      <c r="I6645">
        <v>609.00350000000003</v>
      </c>
      <c r="J6645">
        <v>2020</v>
      </c>
      <c r="K6645">
        <v>5</v>
      </c>
      <c r="L6645">
        <v>16766</v>
      </c>
      <c r="M6645">
        <v>301804907</v>
      </c>
      <c r="N6645" s="7">
        <v>43984</v>
      </c>
      <c r="P6645" s="7"/>
    </row>
    <row r="6646" spans="1:16" x14ac:dyDescent="0.25">
      <c r="A6646" t="s">
        <v>1045</v>
      </c>
      <c r="B6646" t="s">
        <v>1054</v>
      </c>
      <c r="C6646" t="s">
        <v>1074</v>
      </c>
      <c r="D6646" t="s">
        <v>1071</v>
      </c>
      <c r="E6646" t="s">
        <v>1075</v>
      </c>
      <c r="F6646" t="s">
        <v>1073</v>
      </c>
      <c r="G6646" t="s">
        <v>12</v>
      </c>
      <c r="H6646">
        <v>202005</v>
      </c>
      <c r="I6646">
        <v>156.74029999999999</v>
      </c>
      <c r="J6646">
        <v>2020</v>
      </c>
      <c r="K6646">
        <v>5</v>
      </c>
      <c r="L6646">
        <v>16767</v>
      </c>
      <c r="M6646">
        <v>302110689</v>
      </c>
      <c r="N6646" s="7">
        <v>44087</v>
      </c>
      <c r="P6646" s="7"/>
    </row>
    <row r="6647" spans="1:16" x14ac:dyDescent="0.25">
      <c r="A6647" t="s">
        <v>1045</v>
      </c>
      <c r="B6647" t="s">
        <v>1054</v>
      </c>
      <c r="C6647" t="s">
        <v>1074</v>
      </c>
      <c r="D6647" t="s">
        <v>1071</v>
      </c>
      <c r="E6647" t="s">
        <v>1075</v>
      </c>
      <c r="F6647" t="s">
        <v>1073</v>
      </c>
      <c r="G6647" t="s">
        <v>11</v>
      </c>
      <c r="H6647">
        <v>202005</v>
      </c>
      <c r="I6647">
        <v>160.60939999999999</v>
      </c>
      <c r="J6647">
        <v>2020</v>
      </c>
      <c r="K6647">
        <v>5</v>
      </c>
      <c r="L6647">
        <v>16768</v>
      </c>
      <c r="M6647">
        <v>301907928</v>
      </c>
      <c r="N6647" s="7">
        <v>43959</v>
      </c>
      <c r="P6647" s="7"/>
    </row>
    <row r="6648" spans="1:16" x14ac:dyDescent="0.25">
      <c r="A6648" t="s">
        <v>1045</v>
      </c>
      <c r="B6648" t="s">
        <v>1060</v>
      </c>
      <c r="C6648" t="s">
        <v>1061</v>
      </c>
      <c r="D6648" t="s">
        <v>1062</v>
      </c>
      <c r="E6648" t="s">
        <v>1063</v>
      </c>
      <c r="F6648" t="s">
        <v>1050</v>
      </c>
      <c r="G6648" t="s">
        <v>12</v>
      </c>
      <c r="H6648">
        <v>202005</v>
      </c>
      <c r="I6648">
        <v>612.0222</v>
      </c>
      <c r="J6648">
        <v>2020</v>
      </c>
      <c r="K6648">
        <v>5</v>
      </c>
      <c r="L6648">
        <v>16769</v>
      </c>
      <c r="M6648">
        <v>301806786</v>
      </c>
      <c r="N6648" s="7">
        <v>44059</v>
      </c>
      <c r="P6648" s="7"/>
    </row>
    <row r="6649" spans="1:16" x14ac:dyDescent="0.25">
      <c r="A6649" t="s">
        <v>1045</v>
      </c>
      <c r="B6649" t="s">
        <v>1060</v>
      </c>
      <c r="C6649" t="s">
        <v>1064</v>
      </c>
      <c r="D6649" t="s">
        <v>1065</v>
      </c>
      <c r="E6649" t="s">
        <v>1066</v>
      </c>
      <c r="F6649" t="s">
        <v>1050</v>
      </c>
      <c r="G6649" t="s">
        <v>36</v>
      </c>
      <c r="H6649">
        <v>202005</v>
      </c>
      <c r="I6649">
        <v>556.15290000000005</v>
      </c>
      <c r="J6649">
        <v>2020</v>
      </c>
      <c r="K6649">
        <v>5</v>
      </c>
      <c r="L6649">
        <v>16770</v>
      </c>
      <c r="M6649">
        <v>303008305</v>
      </c>
      <c r="N6649" s="7">
        <v>44093</v>
      </c>
      <c r="P6649" s="7"/>
    </row>
    <row r="6650" spans="1:16" x14ac:dyDescent="0.25">
      <c r="A6650" t="s">
        <v>1045</v>
      </c>
      <c r="B6650" t="s">
        <v>1060</v>
      </c>
      <c r="C6650" t="s">
        <v>1064</v>
      </c>
      <c r="D6650" t="s">
        <v>1065</v>
      </c>
      <c r="E6650" t="s">
        <v>1066</v>
      </c>
      <c r="F6650" t="s">
        <v>1050</v>
      </c>
      <c r="G6650" t="s">
        <v>32</v>
      </c>
      <c r="H6650">
        <v>202005</v>
      </c>
      <c r="I6650">
        <v>621.84519999999998</v>
      </c>
      <c r="J6650">
        <v>2020</v>
      </c>
      <c r="K6650">
        <v>5</v>
      </c>
      <c r="L6650">
        <v>16771</v>
      </c>
      <c r="M6650">
        <v>301706713</v>
      </c>
      <c r="N6650" s="7">
        <v>43997</v>
      </c>
      <c r="P6650" s="7"/>
    </row>
    <row r="6651" spans="1:16" x14ac:dyDescent="0.25">
      <c r="A6651" t="s">
        <v>1045</v>
      </c>
      <c r="B6651" t="s">
        <v>1054</v>
      </c>
      <c r="C6651" t="s">
        <v>1058</v>
      </c>
      <c r="D6651" t="s">
        <v>1056</v>
      </c>
      <c r="E6651" t="s">
        <v>1059</v>
      </c>
      <c r="F6651" t="s">
        <v>1050</v>
      </c>
      <c r="G6651" t="s">
        <v>34</v>
      </c>
      <c r="H6651">
        <v>202005</v>
      </c>
      <c r="I6651">
        <v>124.5484</v>
      </c>
      <c r="J6651">
        <v>2020</v>
      </c>
      <c r="K6651">
        <v>5</v>
      </c>
      <c r="L6651">
        <v>16772</v>
      </c>
      <c r="M6651">
        <v>303005450</v>
      </c>
      <c r="N6651" s="7">
        <v>44104</v>
      </c>
      <c r="P6651" s="7"/>
    </row>
    <row r="6652" spans="1:16" x14ac:dyDescent="0.25">
      <c r="A6652" t="s">
        <v>1045</v>
      </c>
      <c r="B6652" t="s">
        <v>1060</v>
      </c>
      <c r="C6652" t="s">
        <v>1061</v>
      </c>
      <c r="D6652" t="s">
        <v>1062</v>
      </c>
      <c r="E6652" t="s">
        <v>1063</v>
      </c>
      <c r="F6652" t="s">
        <v>1050</v>
      </c>
      <c r="G6652" t="s">
        <v>349</v>
      </c>
      <c r="H6652">
        <v>202005</v>
      </c>
      <c r="I6652">
        <v>368.2013</v>
      </c>
      <c r="J6652">
        <v>2020</v>
      </c>
      <c r="K6652">
        <v>5</v>
      </c>
      <c r="L6652">
        <v>16773</v>
      </c>
      <c r="M6652">
        <v>301805419</v>
      </c>
      <c r="N6652" s="7">
        <v>43965</v>
      </c>
      <c r="P6652" s="7"/>
    </row>
    <row r="6653" spans="1:16" x14ac:dyDescent="0.25">
      <c r="A6653" t="s">
        <v>1045</v>
      </c>
      <c r="B6653" t="s">
        <v>1046</v>
      </c>
      <c r="C6653" t="s">
        <v>1047</v>
      </c>
      <c r="D6653" t="s">
        <v>1048</v>
      </c>
      <c r="E6653" t="s">
        <v>1049</v>
      </c>
      <c r="F6653" t="s">
        <v>1050</v>
      </c>
      <c r="G6653" t="s">
        <v>37</v>
      </c>
      <c r="H6653">
        <v>202005</v>
      </c>
      <c r="I6653">
        <v>205.4135</v>
      </c>
      <c r="J6653">
        <v>2020</v>
      </c>
      <c r="K6653">
        <v>5</v>
      </c>
      <c r="L6653">
        <v>16774</v>
      </c>
      <c r="M6653">
        <v>302106566</v>
      </c>
      <c r="N6653" s="7">
        <v>44027</v>
      </c>
      <c r="P6653" s="7"/>
    </row>
    <row r="6654" spans="1:16" x14ac:dyDescent="0.25">
      <c r="A6654" t="s">
        <v>1045</v>
      </c>
      <c r="B6654" t="s">
        <v>1067</v>
      </c>
      <c r="C6654" t="s">
        <v>1068</v>
      </c>
      <c r="D6654" t="s">
        <v>1069</v>
      </c>
      <c r="E6654" t="s">
        <v>1070</v>
      </c>
      <c r="F6654" t="s">
        <v>1050</v>
      </c>
      <c r="G6654" t="s">
        <v>33</v>
      </c>
      <c r="H6654">
        <v>202005</v>
      </c>
      <c r="I6654">
        <v>42.206499999999998</v>
      </c>
      <c r="J6654">
        <v>2020</v>
      </c>
      <c r="K6654">
        <v>5</v>
      </c>
      <c r="L6654">
        <v>16775</v>
      </c>
      <c r="M6654">
        <v>303006146</v>
      </c>
      <c r="N6654" s="7">
        <v>44088</v>
      </c>
      <c r="P6654" s="7"/>
    </row>
    <row r="6655" spans="1:16" x14ac:dyDescent="0.25">
      <c r="A6655" t="s">
        <v>1045</v>
      </c>
      <c r="B6655" t="s">
        <v>1046</v>
      </c>
      <c r="C6655" t="s">
        <v>1047</v>
      </c>
      <c r="D6655" t="s">
        <v>1048</v>
      </c>
      <c r="E6655" t="s">
        <v>1049</v>
      </c>
      <c r="F6655" t="s">
        <v>1050</v>
      </c>
      <c r="G6655" t="s">
        <v>32</v>
      </c>
      <c r="H6655">
        <v>202005</v>
      </c>
      <c r="I6655">
        <v>222.4265</v>
      </c>
      <c r="J6655">
        <v>2020</v>
      </c>
      <c r="K6655">
        <v>5</v>
      </c>
      <c r="L6655">
        <v>16776</v>
      </c>
      <c r="M6655">
        <v>302111021</v>
      </c>
      <c r="N6655" s="7">
        <v>44035</v>
      </c>
      <c r="P6655" s="7"/>
    </row>
    <row r="6656" spans="1:16" x14ac:dyDescent="0.25">
      <c r="A6656" t="s">
        <v>1028</v>
      </c>
      <c r="B6656" t="s">
        <v>1076</v>
      </c>
      <c r="C6656" t="s">
        <v>1077</v>
      </c>
      <c r="D6656" t="s">
        <v>1078</v>
      </c>
      <c r="E6656" t="s">
        <v>1079</v>
      </c>
      <c r="F6656" t="s">
        <v>1080</v>
      </c>
      <c r="G6656" t="s">
        <v>28</v>
      </c>
      <c r="H6656">
        <v>202005</v>
      </c>
      <c r="I6656">
        <v>189.94118330000001</v>
      </c>
      <c r="J6656">
        <v>2020</v>
      </c>
      <c r="K6656">
        <v>5</v>
      </c>
      <c r="L6656">
        <v>16777</v>
      </c>
      <c r="M6656">
        <v>303007383</v>
      </c>
      <c r="N6656" s="7">
        <v>44055</v>
      </c>
      <c r="P6656" s="7"/>
    </row>
    <row r="6657" spans="1:16" x14ac:dyDescent="0.25">
      <c r="A6657" t="s">
        <v>1045</v>
      </c>
      <c r="B6657" t="s">
        <v>1054</v>
      </c>
      <c r="C6657" t="s">
        <v>1058</v>
      </c>
      <c r="D6657" t="s">
        <v>1056</v>
      </c>
      <c r="E6657" t="s">
        <v>1059</v>
      </c>
      <c r="F6657" t="s">
        <v>1050</v>
      </c>
      <c r="G6657" t="s">
        <v>11</v>
      </c>
      <c r="H6657">
        <v>202005</v>
      </c>
      <c r="I6657">
        <v>223.18549999999999</v>
      </c>
      <c r="J6657">
        <v>2020</v>
      </c>
      <c r="K6657">
        <v>5</v>
      </c>
      <c r="L6657">
        <v>16778</v>
      </c>
      <c r="M6657">
        <v>301908071</v>
      </c>
      <c r="N6657" s="7">
        <v>43954</v>
      </c>
      <c r="P6657" s="7"/>
    </row>
    <row r="6658" spans="1:16" x14ac:dyDescent="0.25">
      <c r="A6658" t="s">
        <v>21</v>
      </c>
      <c r="B6658" t="s">
        <v>22</v>
      </c>
      <c r="C6658" t="s">
        <v>54</v>
      </c>
      <c r="D6658" t="s">
        <v>55</v>
      </c>
      <c r="E6658" t="s">
        <v>56</v>
      </c>
      <c r="F6658" t="s">
        <v>23</v>
      </c>
      <c r="G6658" t="s">
        <v>29</v>
      </c>
      <c r="H6658">
        <v>202005</v>
      </c>
      <c r="I6658">
        <v>81.900000000000006</v>
      </c>
      <c r="J6658">
        <v>2020</v>
      </c>
      <c r="K6658">
        <v>5</v>
      </c>
      <c r="L6658">
        <v>16779</v>
      </c>
      <c r="M6658">
        <v>302105614</v>
      </c>
      <c r="N6658" s="7">
        <v>44055</v>
      </c>
      <c r="P6658" s="7"/>
    </row>
    <row r="6659" spans="1:16" x14ac:dyDescent="0.25">
      <c r="A6659" t="s">
        <v>1028</v>
      </c>
      <c r="B6659" t="s">
        <v>1029</v>
      </c>
      <c r="C6659" t="s">
        <v>1034</v>
      </c>
      <c r="D6659" t="s">
        <v>1035</v>
      </c>
      <c r="E6659" t="s">
        <v>1036</v>
      </c>
      <c r="F6659" t="s">
        <v>1033</v>
      </c>
      <c r="G6659" t="s">
        <v>34</v>
      </c>
      <c r="H6659">
        <v>202005</v>
      </c>
      <c r="I6659">
        <v>227.4</v>
      </c>
      <c r="J6659">
        <v>2020</v>
      </c>
      <c r="K6659">
        <v>5</v>
      </c>
      <c r="L6659">
        <v>16780</v>
      </c>
      <c r="M6659">
        <v>302109870</v>
      </c>
      <c r="N6659" s="7">
        <v>43964</v>
      </c>
      <c r="P6659" s="7"/>
    </row>
    <row r="6660" spans="1:16" x14ac:dyDescent="0.25">
      <c r="A6660" t="s">
        <v>1028</v>
      </c>
      <c r="B6660" t="s">
        <v>1029</v>
      </c>
      <c r="C6660" t="s">
        <v>1034</v>
      </c>
      <c r="D6660" t="s">
        <v>1035</v>
      </c>
      <c r="E6660" t="s">
        <v>1036</v>
      </c>
      <c r="F6660" t="s">
        <v>1033</v>
      </c>
      <c r="G6660" t="s">
        <v>35</v>
      </c>
      <c r="H6660">
        <v>202005</v>
      </c>
      <c r="I6660">
        <v>173</v>
      </c>
      <c r="J6660">
        <v>2020</v>
      </c>
      <c r="K6660">
        <v>5</v>
      </c>
      <c r="L6660">
        <v>16781</v>
      </c>
      <c r="M6660">
        <v>302109904</v>
      </c>
      <c r="N6660" s="7">
        <v>44068</v>
      </c>
      <c r="P6660" s="7"/>
    </row>
    <row r="6661" spans="1:16" x14ac:dyDescent="0.25">
      <c r="A6661" t="s">
        <v>1045</v>
      </c>
      <c r="B6661" t="s">
        <v>1046</v>
      </c>
      <c r="C6661" t="s">
        <v>1047</v>
      </c>
      <c r="D6661" t="s">
        <v>1048</v>
      </c>
      <c r="E6661" t="s">
        <v>1049</v>
      </c>
      <c r="F6661" t="s">
        <v>1050</v>
      </c>
      <c r="G6661" t="s">
        <v>349</v>
      </c>
      <c r="H6661">
        <v>202005</v>
      </c>
      <c r="I6661">
        <v>300.57420000000002</v>
      </c>
      <c r="J6661">
        <v>2020</v>
      </c>
      <c r="K6661">
        <v>5</v>
      </c>
      <c r="L6661">
        <v>16782</v>
      </c>
      <c r="M6661">
        <v>302108900</v>
      </c>
      <c r="N6661" s="7">
        <v>43953</v>
      </c>
      <c r="P6661" s="7"/>
    </row>
    <row r="6662" spans="1:16" x14ac:dyDescent="0.25">
      <c r="A6662" t="s">
        <v>1028</v>
      </c>
      <c r="B6662" t="s">
        <v>1076</v>
      </c>
      <c r="C6662" t="s">
        <v>1077</v>
      </c>
      <c r="D6662" t="s">
        <v>1078</v>
      </c>
      <c r="E6662" t="s">
        <v>1079</v>
      </c>
      <c r="F6662" t="s">
        <v>1080</v>
      </c>
      <c r="G6662" t="s">
        <v>35</v>
      </c>
      <c r="H6662">
        <v>202005</v>
      </c>
      <c r="I6662">
        <v>165</v>
      </c>
      <c r="J6662">
        <v>2020</v>
      </c>
      <c r="K6662">
        <v>5</v>
      </c>
      <c r="L6662">
        <v>16783</v>
      </c>
      <c r="M6662">
        <v>302106566</v>
      </c>
      <c r="N6662" s="7">
        <v>44013</v>
      </c>
      <c r="P6662" s="7"/>
    </row>
    <row r="6663" spans="1:16" x14ac:dyDescent="0.25">
      <c r="A6663" t="s">
        <v>1045</v>
      </c>
      <c r="B6663" t="s">
        <v>1054</v>
      </c>
      <c r="C6663" t="s">
        <v>1074</v>
      </c>
      <c r="D6663" t="s">
        <v>1071</v>
      </c>
      <c r="E6663" t="s">
        <v>1075</v>
      </c>
      <c r="F6663" t="s">
        <v>1073</v>
      </c>
      <c r="G6663" t="s">
        <v>53</v>
      </c>
      <c r="H6663">
        <v>202005</v>
      </c>
      <c r="I6663">
        <v>146.56190000000001</v>
      </c>
      <c r="J6663">
        <v>2020</v>
      </c>
      <c r="K6663">
        <v>5</v>
      </c>
      <c r="L6663">
        <v>16784</v>
      </c>
      <c r="M6663">
        <v>303000129</v>
      </c>
      <c r="N6663" s="7">
        <v>44064</v>
      </c>
      <c r="P6663" s="7"/>
    </row>
    <row r="6664" spans="1:16" x14ac:dyDescent="0.25">
      <c r="A6664" t="s">
        <v>1045</v>
      </c>
      <c r="B6664" t="s">
        <v>1046</v>
      </c>
      <c r="C6664" t="s">
        <v>1047</v>
      </c>
      <c r="D6664" t="s">
        <v>1048</v>
      </c>
      <c r="E6664" t="s">
        <v>1049</v>
      </c>
      <c r="F6664" t="s">
        <v>1050</v>
      </c>
      <c r="G6664" t="s">
        <v>28</v>
      </c>
      <c r="H6664">
        <v>202005</v>
      </c>
      <c r="I6664">
        <v>245.29349999999999</v>
      </c>
      <c r="J6664">
        <v>2020</v>
      </c>
      <c r="K6664">
        <v>5</v>
      </c>
      <c r="L6664">
        <v>16785</v>
      </c>
      <c r="M6664">
        <v>301806422</v>
      </c>
      <c r="N6664" s="7">
        <v>44125</v>
      </c>
      <c r="P6664" s="7"/>
    </row>
    <row r="6665" spans="1:16" x14ac:dyDescent="0.25">
      <c r="A6665" t="s">
        <v>1045</v>
      </c>
      <c r="B6665" t="s">
        <v>1060</v>
      </c>
      <c r="C6665" t="s">
        <v>1061</v>
      </c>
      <c r="D6665" t="s">
        <v>1062</v>
      </c>
      <c r="E6665" t="s">
        <v>1063</v>
      </c>
      <c r="F6665" t="s">
        <v>1050</v>
      </c>
      <c r="G6665" t="s">
        <v>25</v>
      </c>
      <c r="H6665">
        <v>202005</v>
      </c>
      <c r="I6665">
        <v>578.05769999999995</v>
      </c>
      <c r="J6665">
        <v>2020</v>
      </c>
      <c r="K6665">
        <v>5</v>
      </c>
      <c r="L6665">
        <v>16786</v>
      </c>
      <c r="M6665">
        <v>302107233</v>
      </c>
      <c r="N6665" s="7">
        <v>44024</v>
      </c>
      <c r="P6665" s="7"/>
    </row>
    <row r="6666" spans="1:16" x14ac:dyDescent="0.25">
      <c r="A6666" t="s">
        <v>1045</v>
      </c>
      <c r="B6666" t="s">
        <v>1054</v>
      </c>
      <c r="C6666" t="s">
        <v>1074</v>
      </c>
      <c r="D6666" t="s">
        <v>1071</v>
      </c>
      <c r="E6666" t="s">
        <v>1075</v>
      </c>
      <c r="F6666" t="s">
        <v>1073</v>
      </c>
      <c r="G6666" t="s">
        <v>36</v>
      </c>
      <c r="H6666">
        <v>202005</v>
      </c>
      <c r="I6666">
        <v>122.84520000000001</v>
      </c>
      <c r="J6666">
        <v>2020</v>
      </c>
      <c r="K6666">
        <v>5</v>
      </c>
      <c r="L6666">
        <v>16787</v>
      </c>
      <c r="M6666">
        <v>303000117</v>
      </c>
      <c r="N6666" s="7">
        <v>43959</v>
      </c>
      <c r="P6666" s="7"/>
    </row>
    <row r="6667" spans="1:16" x14ac:dyDescent="0.25">
      <c r="A6667" t="s">
        <v>1045</v>
      </c>
      <c r="B6667" t="s">
        <v>1046</v>
      </c>
      <c r="C6667" t="s">
        <v>1051</v>
      </c>
      <c r="D6667" t="s">
        <v>1052</v>
      </c>
      <c r="E6667" t="s">
        <v>1053</v>
      </c>
      <c r="F6667" t="s">
        <v>1050</v>
      </c>
      <c r="G6667" t="s">
        <v>29</v>
      </c>
      <c r="H6667">
        <v>202005</v>
      </c>
      <c r="I6667">
        <v>307.95159999999998</v>
      </c>
      <c r="J6667">
        <v>2020</v>
      </c>
      <c r="K6667">
        <v>5</v>
      </c>
      <c r="L6667">
        <v>16788</v>
      </c>
      <c r="M6667">
        <v>301806663</v>
      </c>
      <c r="N6667" s="7">
        <v>44077</v>
      </c>
      <c r="P6667" s="7"/>
    </row>
    <row r="6668" spans="1:16" x14ac:dyDescent="0.25">
      <c r="A6668" t="s">
        <v>1045</v>
      </c>
      <c r="B6668" t="s">
        <v>1060</v>
      </c>
      <c r="C6668" t="s">
        <v>1061</v>
      </c>
      <c r="D6668" t="s">
        <v>1062</v>
      </c>
      <c r="E6668" t="s">
        <v>1063</v>
      </c>
      <c r="F6668" t="s">
        <v>1050</v>
      </c>
      <c r="G6668" t="s">
        <v>27</v>
      </c>
      <c r="H6668">
        <v>202005</v>
      </c>
      <c r="I6668">
        <v>571.63070000000005</v>
      </c>
      <c r="J6668">
        <v>2020</v>
      </c>
      <c r="K6668">
        <v>5</v>
      </c>
      <c r="L6668">
        <v>16789</v>
      </c>
      <c r="M6668">
        <v>302106226</v>
      </c>
      <c r="N6668" s="7">
        <v>44075</v>
      </c>
      <c r="P6668" s="7"/>
    </row>
    <row r="6669" spans="1:16" x14ac:dyDescent="0.25">
      <c r="A6669" t="s">
        <v>1045</v>
      </c>
      <c r="B6669" t="s">
        <v>1067</v>
      </c>
      <c r="C6669" t="s">
        <v>1068</v>
      </c>
      <c r="D6669" t="s">
        <v>1069</v>
      </c>
      <c r="E6669" t="s">
        <v>1070</v>
      </c>
      <c r="F6669" t="s">
        <v>1050</v>
      </c>
      <c r="G6669" t="s">
        <v>12</v>
      </c>
      <c r="H6669">
        <v>202005</v>
      </c>
      <c r="I6669">
        <v>78.487099999999998</v>
      </c>
      <c r="J6669">
        <v>2020</v>
      </c>
      <c r="K6669">
        <v>5</v>
      </c>
      <c r="L6669">
        <v>16790</v>
      </c>
      <c r="M6669">
        <v>303004318</v>
      </c>
      <c r="N6669" s="7">
        <v>44027</v>
      </c>
      <c r="P6669" s="7"/>
    </row>
    <row r="6670" spans="1:16" x14ac:dyDescent="0.25">
      <c r="A6670" t="s">
        <v>1045</v>
      </c>
      <c r="B6670" t="s">
        <v>1046</v>
      </c>
      <c r="C6670" t="s">
        <v>1051</v>
      </c>
      <c r="D6670" t="s">
        <v>1052</v>
      </c>
      <c r="E6670" t="s">
        <v>1053</v>
      </c>
      <c r="F6670" t="s">
        <v>1050</v>
      </c>
      <c r="G6670" t="s">
        <v>28</v>
      </c>
      <c r="H6670">
        <v>202005</v>
      </c>
      <c r="I6670">
        <v>311.7045</v>
      </c>
      <c r="J6670">
        <v>2020</v>
      </c>
      <c r="K6670">
        <v>5</v>
      </c>
      <c r="L6670">
        <v>16791</v>
      </c>
      <c r="M6670">
        <v>302108898</v>
      </c>
      <c r="N6670" s="7">
        <v>44016</v>
      </c>
      <c r="P6670" s="7"/>
    </row>
    <row r="6671" spans="1:16" x14ac:dyDescent="0.25">
      <c r="A6671" t="s">
        <v>1045</v>
      </c>
      <c r="B6671" t="s">
        <v>1054</v>
      </c>
      <c r="C6671" t="s">
        <v>1058</v>
      </c>
      <c r="D6671" t="s">
        <v>1056</v>
      </c>
      <c r="E6671" t="s">
        <v>1059</v>
      </c>
      <c r="F6671" t="s">
        <v>1050</v>
      </c>
      <c r="G6671" t="s">
        <v>33</v>
      </c>
      <c r="H6671">
        <v>202005</v>
      </c>
      <c r="I6671">
        <v>230</v>
      </c>
      <c r="J6671">
        <v>2020</v>
      </c>
      <c r="K6671">
        <v>5</v>
      </c>
      <c r="L6671">
        <v>16792</v>
      </c>
      <c r="M6671">
        <v>302106569</v>
      </c>
      <c r="N6671" s="7">
        <v>44123</v>
      </c>
      <c r="P6671" s="7"/>
    </row>
    <row r="6672" spans="1:16" x14ac:dyDescent="0.25">
      <c r="A6672" t="s">
        <v>1028</v>
      </c>
      <c r="B6672" t="s">
        <v>1076</v>
      </c>
      <c r="C6672" t="s">
        <v>1077</v>
      </c>
      <c r="D6672" t="s">
        <v>1078</v>
      </c>
      <c r="E6672" t="s">
        <v>1079</v>
      </c>
      <c r="F6672" t="s">
        <v>1080</v>
      </c>
      <c r="G6672" t="s">
        <v>33</v>
      </c>
      <c r="H6672">
        <v>202005</v>
      </c>
      <c r="I6672">
        <v>196.71404999999999</v>
      </c>
      <c r="J6672">
        <v>2020</v>
      </c>
      <c r="K6672">
        <v>5</v>
      </c>
      <c r="L6672">
        <v>16793</v>
      </c>
      <c r="M6672">
        <v>302107077</v>
      </c>
      <c r="N6672" s="7">
        <v>44044</v>
      </c>
      <c r="P6672" s="7"/>
    </row>
    <row r="6673" spans="1:16" x14ac:dyDescent="0.25">
      <c r="A6673" t="s">
        <v>1045</v>
      </c>
      <c r="B6673" t="s">
        <v>1054</v>
      </c>
      <c r="C6673" t="s">
        <v>1058</v>
      </c>
      <c r="D6673" t="s">
        <v>1056</v>
      </c>
      <c r="E6673" t="s">
        <v>1059</v>
      </c>
      <c r="F6673" t="s">
        <v>1050</v>
      </c>
      <c r="G6673" t="s">
        <v>244</v>
      </c>
      <c r="H6673">
        <v>202005</v>
      </c>
      <c r="I6673">
        <v>224.06190000000001</v>
      </c>
      <c r="J6673">
        <v>2020</v>
      </c>
      <c r="K6673">
        <v>5</v>
      </c>
      <c r="L6673">
        <v>16794</v>
      </c>
      <c r="M6673">
        <v>301806426</v>
      </c>
      <c r="N6673" s="7">
        <v>44019</v>
      </c>
      <c r="P6673" s="7"/>
    </row>
    <row r="6674" spans="1:16" x14ac:dyDescent="0.25">
      <c r="A6674" t="s">
        <v>1045</v>
      </c>
      <c r="B6674" t="s">
        <v>1054</v>
      </c>
      <c r="C6674" t="s">
        <v>1074</v>
      </c>
      <c r="D6674" t="s">
        <v>1071</v>
      </c>
      <c r="E6674" t="s">
        <v>1075</v>
      </c>
      <c r="F6674" t="s">
        <v>1073</v>
      </c>
      <c r="G6674" t="s">
        <v>37</v>
      </c>
      <c r="H6674">
        <v>202005</v>
      </c>
      <c r="I6674">
        <v>98.087000000000003</v>
      </c>
      <c r="J6674">
        <v>2020</v>
      </c>
      <c r="K6674">
        <v>5</v>
      </c>
      <c r="L6674">
        <v>16795</v>
      </c>
      <c r="M6674">
        <v>301307746</v>
      </c>
      <c r="N6674" s="7">
        <v>44084</v>
      </c>
      <c r="P6674" s="7"/>
    </row>
    <row r="6675" spans="1:16" x14ac:dyDescent="0.25">
      <c r="A6675" t="s">
        <v>1037</v>
      </c>
      <c r="B6675" t="s">
        <v>1038</v>
      </c>
      <c r="C6675" t="s">
        <v>1042</v>
      </c>
      <c r="D6675" t="s">
        <v>1043</v>
      </c>
      <c r="E6675" t="s">
        <v>1044</v>
      </c>
      <c r="F6675" t="s">
        <v>1033</v>
      </c>
      <c r="G6675" t="s">
        <v>27</v>
      </c>
      <c r="H6675">
        <v>202005</v>
      </c>
      <c r="I6675">
        <v>308.674194</v>
      </c>
      <c r="J6675">
        <v>2020</v>
      </c>
      <c r="K6675">
        <v>5</v>
      </c>
      <c r="L6675">
        <v>16796</v>
      </c>
      <c r="M6675">
        <v>302105765</v>
      </c>
      <c r="N6675" s="7">
        <v>43987</v>
      </c>
      <c r="P6675" s="7"/>
    </row>
    <row r="6676" spans="1:16" x14ac:dyDescent="0.25">
      <c r="A6676" t="s">
        <v>1045</v>
      </c>
      <c r="B6676" t="s">
        <v>1060</v>
      </c>
      <c r="C6676" t="s">
        <v>1064</v>
      </c>
      <c r="D6676" t="s">
        <v>1065</v>
      </c>
      <c r="E6676" t="s">
        <v>1066</v>
      </c>
      <c r="F6676" t="s">
        <v>1050</v>
      </c>
      <c r="G6676" t="s">
        <v>323</v>
      </c>
      <c r="H6676">
        <v>202005</v>
      </c>
      <c r="I6676">
        <v>556.03290000000004</v>
      </c>
      <c r="J6676">
        <v>2020</v>
      </c>
      <c r="K6676">
        <v>5</v>
      </c>
      <c r="L6676">
        <v>16797</v>
      </c>
      <c r="M6676">
        <v>302103351</v>
      </c>
      <c r="N6676" s="7">
        <v>44018</v>
      </c>
      <c r="P6676" s="7"/>
    </row>
    <row r="6677" spans="1:16" x14ac:dyDescent="0.25">
      <c r="A6677" t="s">
        <v>1045</v>
      </c>
      <c r="B6677" t="s">
        <v>1060</v>
      </c>
      <c r="C6677" t="s">
        <v>1064</v>
      </c>
      <c r="D6677" t="s">
        <v>1065</v>
      </c>
      <c r="E6677" t="s">
        <v>1066</v>
      </c>
      <c r="F6677" t="s">
        <v>1050</v>
      </c>
      <c r="G6677" t="s">
        <v>24</v>
      </c>
      <c r="H6677">
        <v>202005</v>
      </c>
      <c r="I6677">
        <v>521.01779999999997</v>
      </c>
      <c r="J6677">
        <v>2020</v>
      </c>
      <c r="K6677">
        <v>5</v>
      </c>
      <c r="L6677">
        <v>16798</v>
      </c>
      <c r="M6677">
        <v>302108477</v>
      </c>
      <c r="N6677" s="7">
        <v>44086</v>
      </c>
      <c r="P6677" s="7"/>
    </row>
    <row r="6678" spans="1:16" x14ac:dyDescent="0.25">
      <c r="A6678" t="s">
        <v>1037</v>
      </c>
      <c r="B6678" t="s">
        <v>1038</v>
      </c>
      <c r="C6678" t="s">
        <v>1039</v>
      </c>
      <c r="D6678" t="s">
        <v>1040</v>
      </c>
      <c r="E6678" t="s">
        <v>1041</v>
      </c>
      <c r="F6678" t="s">
        <v>1033</v>
      </c>
      <c r="G6678" t="s">
        <v>27</v>
      </c>
      <c r="H6678">
        <v>202005</v>
      </c>
      <c r="I6678">
        <v>499.28387099999998</v>
      </c>
      <c r="J6678">
        <v>2020</v>
      </c>
      <c r="K6678">
        <v>5</v>
      </c>
      <c r="L6678">
        <v>16799</v>
      </c>
      <c r="M6678">
        <v>303004644</v>
      </c>
      <c r="N6678" s="7">
        <v>43984</v>
      </c>
      <c r="P6678" s="7"/>
    </row>
    <row r="6679" spans="1:16" x14ac:dyDescent="0.25">
      <c r="A6679" t="s">
        <v>1045</v>
      </c>
      <c r="B6679" t="s">
        <v>1067</v>
      </c>
      <c r="C6679" t="s">
        <v>1068</v>
      </c>
      <c r="D6679" t="s">
        <v>1069</v>
      </c>
      <c r="E6679" t="s">
        <v>1070</v>
      </c>
      <c r="F6679" t="s">
        <v>1050</v>
      </c>
      <c r="G6679" t="s">
        <v>349</v>
      </c>
      <c r="H6679">
        <v>202005</v>
      </c>
      <c r="I6679">
        <v>44.534799999999997</v>
      </c>
      <c r="J6679">
        <v>2020</v>
      </c>
      <c r="K6679">
        <v>5</v>
      </c>
      <c r="L6679">
        <v>16800</v>
      </c>
      <c r="M6679">
        <v>301604550</v>
      </c>
      <c r="N6679" s="7">
        <v>43967</v>
      </c>
      <c r="P6679" s="7"/>
    </row>
    <row r="6680" spans="1:16" x14ac:dyDescent="0.25">
      <c r="A6680" t="s">
        <v>21</v>
      </c>
      <c r="B6680" t="s">
        <v>22</v>
      </c>
      <c r="C6680" t="s">
        <v>38</v>
      </c>
      <c r="D6680" t="s">
        <v>39</v>
      </c>
      <c r="E6680" t="s">
        <v>40</v>
      </c>
      <c r="F6680" t="s">
        <v>23</v>
      </c>
      <c r="G6680" t="s">
        <v>35</v>
      </c>
      <c r="H6680">
        <v>202005</v>
      </c>
      <c r="I6680">
        <v>215.77670000000001</v>
      </c>
      <c r="J6680">
        <v>2020</v>
      </c>
      <c r="K6680">
        <v>5</v>
      </c>
      <c r="L6680">
        <v>16801</v>
      </c>
      <c r="M6680">
        <v>303009292</v>
      </c>
      <c r="N6680" s="7">
        <v>43988</v>
      </c>
      <c r="P6680" s="7"/>
    </row>
    <row r="6681" spans="1:16" x14ac:dyDescent="0.25">
      <c r="A6681" t="s">
        <v>1045</v>
      </c>
      <c r="B6681" t="s">
        <v>1060</v>
      </c>
      <c r="C6681" t="s">
        <v>1064</v>
      </c>
      <c r="D6681" t="s">
        <v>1065</v>
      </c>
      <c r="E6681" t="s">
        <v>1066</v>
      </c>
      <c r="F6681" t="s">
        <v>1050</v>
      </c>
      <c r="G6681" t="s">
        <v>46</v>
      </c>
      <c r="H6681">
        <v>202005</v>
      </c>
      <c r="I6681">
        <v>651.33199999999999</v>
      </c>
      <c r="J6681">
        <v>2020</v>
      </c>
      <c r="K6681">
        <v>5</v>
      </c>
      <c r="L6681">
        <v>16802</v>
      </c>
      <c r="M6681">
        <v>303006535</v>
      </c>
      <c r="N6681" s="7">
        <v>44124</v>
      </c>
      <c r="P6681" s="7"/>
    </row>
    <row r="6682" spans="1:16" x14ac:dyDescent="0.25">
      <c r="A6682" t="s">
        <v>1045</v>
      </c>
      <c r="B6682" t="s">
        <v>1054</v>
      </c>
      <c r="C6682" t="s">
        <v>1074</v>
      </c>
      <c r="D6682" t="s">
        <v>1071</v>
      </c>
      <c r="E6682" t="s">
        <v>1075</v>
      </c>
      <c r="F6682" t="s">
        <v>1073</v>
      </c>
      <c r="G6682" t="s">
        <v>42</v>
      </c>
      <c r="H6682">
        <v>202005</v>
      </c>
      <c r="I6682">
        <v>100.9064</v>
      </c>
      <c r="J6682">
        <v>2020</v>
      </c>
      <c r="K6682">
        <v>5</v>
      </c>
      <c r="L6682">
        <v>16803</v>
      </c>
      <c r="M6682">
        <v>302104666</v>
      </c>
      <c r="N6682" s="7">
        <v>44031</v>
      </c>
      <c r="P6682" s="7"/>
    </row>
    <row r="6683" spans="1:16" x14ac:dyDescent="0.25">
      <c r="A6683" t="s">
        <v>1037</v>
      </c>
      <c r="B6683" t="s">
        <v>1038</v>
      </c>
      <c r="C6683" t="s">
        <v>1039</v>
      </c>
      <c r="D6683" t="s">
        <v>1040</v>
      </c>
      <c r="E6683" t="s">
        <v>1041</v>
      </c>
      <c r="F6683" t="s">
        <v>1033</v>
      </c>
      <c r="G6683" t="s">
        <v>30</v>
      </c>
      <c r="H6683">
        <v>202005</v>
      </c>
      <c r="I6683">
        <v>497.024</v>
      </c>
      <c r="J6683">
        <v>2020</v>
      </c>
      <c r="K6683">
        <v>5</v>
      </c>
      <c r="L6683">
        <v>16804</v>
      </c>
      <c r="M6683">
        <v>303008406</v>
      </c>
      <c r="N6683" s="7">
        <v>44090</v>
      </c>
      <c r="P6683" s="7"/>
    </row>
    <row r="6684" spans="1:16" x14ac:dyDescent="0.25">
      <c r="A6684" t="s">
        <v>1028</v>
      </c>
      <c r="B6684" t="s">
        <v>1029</v>
      </c>
      <c r="C6684" t="s">
        <v>1034</v>
      </c>
      <c r="D6684" t="s">
        <v>1035</v>
      </c>
      <c r="E6684" t="s">
        <v>1036</v>
      </c>
      <c r="F6684" t="s">
        <v>1033</v>
      </c>
      <c r="G6684" t="s">
        <v>31</v>
      </c>
      <c r="H6684">
        <v>202005</v>
      </c>
      <c r="I6684">
        <v>187.90477139999999</v>
      </c>
      <c r="J6684">
        <v>2020</v>
      </c>
      <c r="K6684">
        <v>5</v>
      </c>
      <c r="L6684">
        <v>16805</v>
      </c>
      <c r="M6684">
        <v>302107759</v>
      </c>
      <c r="N6684" s="7">
        <v>44081</v>
      </c>
      <c r="P6684" s="7"/>
    </row>
    <row r="6685" spans="1:16" x14ac:dyDescent="0.25">
      <c r="A6685" t="s">
        <v>1045</v>
      </c>
      <c r="B6685" t="s">
        <v>1046</v>
      </c>
      <c r="C6685" t="s">
        <v>1051</v>
      </c>
      <c r="D6685" t="s">
        <v>1052</v>
      </c>
      <c r="E6685" t="s">
        <v>1053</v>
      </c>
      <c r="F6685" t="s">
        <v>1050</v>
      </c>
      <c r="G6685" t="s">
        <v>15</v>
      </c>
      <c r="H6685">
        <v>202005</v>
      </c>
      <c r="I6685">
        <v>266.25380000000001</v>
      </c>
      <c r="J6685">
        <v>2020</v>
      </c>
      <c r="K6685">
        <v>5</v>
      </c>
      <c r="L6685">
        <v>16806</v>
      </c>
      <c r="M6685">
        <v>303008264</v>
      </c>
      <c r="N6685" s="7">
        <v>44126</v>
      </c>
      <c r="P6685" s="7"/>
    </row>
    <row r="6686" spans="1:16" x14ac:dyDescent="0.25">
      <c r="A6686" t="s">
        <v>1045</v>
      </c>
      <c r="B6686" t="s">
        <v>1060</v>
      </c>
      <c r="C6686" t="s">
        <v>1061</v>
      </c>
      <c r="D6686" t="s">
        <v>1062</v>
      </c>
      <c r="E6686" t="s">
        <v>1063</v>
      </c>
      <c r="F6686" t="s">
        <v>1050</v>
      </c>
      <c r="G6686" t="s">
        <v>42</v>
      </c>
      <c r="H6686">
        <v>202005</v>
      </c>
      <c r="I6686">
        <v>565.14739999999995</v>
      </c>
      <c r="J6686">
        <v>2020</v>
      </c>
      <c r="K6686">
        <v>5</v>
      </c>
      <c r="L6686">
        <v>16807</v>
      </c>
      <c r="M6686">
        <v>301800986</v>
      </c>
      <c r="N6686" s="7">
        <v>44050</v>
      </c>
      <c r="P6686" s="7"/>
    </row>
    <row r="6687" spans="1:16" x14ac:dyDescent="0.25">
      <c r="A6687" t="s">
        <v>21</v>
      </c>
      <c r="B6687" t="s">
        <v>22</v>
      </c>
      <c r="C6687" t="s">
        <v>43</v>
      </c>
      <c r="D6687" t="s">
        <v>44</v>
      </c>
      <c r="E6687" t="s">
        <v>45</v>
      </c>
      <c r="F6687" t="s">
        <v>23</v>
      </c>
      <c r="G6687" t="s">
        <v>10</v>
      </c>
      <c r="H6687">
        <v>202005</v>
      </c>
      <c r="I6687">
        <v>365.70249999999999</v>
      </c>
      <c r="J6687">
        <v>2020</v>
      </c>
      <c r="K6687">
        <v>5</v>
      </c>
      <c r="L6687">
        <v>16808</v>
      </c>
      <c r="M6687">
        <v>303004552</v>
      </c>
      <c r="N6687" s="7">
        <v>44020</v>
      </c>
      <c r="P6687" s="7"/>
    </row>
    <row r="6688" spans="1:16" x14ac:dyDescent="0.25">
      <c r="A6688" t="s">
        <v>1045</v>
      </c>
      <c r="B6688" t="s">
        <v>1054</v>
      </c>
      <c r="C6688" t="s">
        <v>1074</v>
      </c>
      <c r="D6688" t="s">
        <v>1071</v>
      </c>
      <c r="E6688" t="s">
        <v>1075</v>
      </c>
      <c r="F6688" t="s">
        <v>1073</v>
      </c>
      <c r="G6688" t="s">
        <v>30</v>
      </c>
      <c r="H6688">
        <v>202005</v>
      </c>
      <c r="I6688">
        <v>185.68770000000001</v>
      </c>
      <c r="J6688">
        <v>2020</v>
      </c>
      <c r="K6688">
        <v>5</v>
      </c>
      <c r="L6688">
        <v>16809</v>
      </c>
      <c r="M6688">
        <v>303007669</v>
      </c>
      <c r="N6688" s="7">
        <v>44019</v>
      </c>
      <c r="P6688" s="7"/>
    </row>
    <row r="6689" spans="1:16" x14ac:dyDescent="0.25">
      <c r="A6689" t="s">
        <v>1037</v>
      </c>
      <c r="B6689" t="s">
        <v>1038</v>
      </c>
      <c r="C6689" t="s">
        <v>1042</v>
      </c>
      <c r="D6689" t="s">
        <v>1043</v>
      </c>
      <c r="E6689" t="s">
        <v>1044</v>
      </c>
      <c r="F6689" t="s">
        <v>1033</v>
      </c>
      <c r="G6689" t="s">
        <v>24</v>
      </c>
      <c r="H6689">
        <v>202005</v>
      </c>
      <c r="I6689">
        <v>300.51400000000001</v>
      </c>
      <c r="J6689">
        <v>2020</v>
      </c>
      <c r="K6689">
        <v>5</v>
      </c>
      <c r="L6689">
        <v>16810</v>
      </c>
      <c r="M6689">
        <v>302105870</v>
      </c>
      <c r="N6689" s="7">
        <v>44002</v>
      </c>
      <c r="P6689" s="7"/>
    </row>
    <row r="6690" spans="1:16" x14ac:dyDescent="0.25">
      <c r="A6690" t="s">
        <v>1045</v>
      </c>
      <c r="B6690" t="s">
        <v>1054</v>
      </c>
      <c r="C6690" t="s">
        <v>1058</v>
      </c>
      <c r="D6690" t="s">
        <v>1056</v>
      </c>
      <c r="E6690" t="s">
        <v>1059</v>
      </c>
      <c r="F6690" t="s">
        <v>1050</v>
      </c>
      <c r="G6690" t="s">
        <v>30</v>
      </c>
      <c r="H6690">
        <v>202005</v>
      </c>
      <c r="I6690">
        <v>273.20549999999997</v>
      </c>
      <c r="J6690">
        <v>2020</v>
      </c>
      <c r="K6690">
        <v>5</v>
      </c>
      <c r="L6690">
        <v>16811</v>
      </c>
      <c r="M6690">
        <v>301706340</v>
      </c>
      <c r="N6690" s="7">
        <v>44042</v>
      </c>
      <c r="P6690" s="7"/>
    </row>
    <row r="6691" spans="1:16" x14ac:dyDescent="0.25">
      <c r="A6691" t="s">
        <v>1028</v>
      </c>
      <c r="B6691" t="s">
        <v>1029</v>
      </c>
      <c r="C6691" t="s">
        <v>1030</v>
      </c>
      <c r="D6691" t="s">
        <v>1031</v>
      </c>
      <c r="E6691" t="s">
        <v>1032</v>
      </c>
      <c r="F6691" t="s">
        <v>1033</v>
      </c>
      <c r="G6691" t="s">
        <v>27</v>
      </c>
      <c r="H6691">
        <v>202005</v>
      </c>
      <c r="I6691">
        <v>255.27860000000001</v>
      </c>
      <c r="J6691">
        <v>2020</v>
      </c>
      <c r="K6691">
        <v>5</v>
      </c>
      <c r="L6691">
        <v>16812</v>
      </c>
      <c r="M6691">
        <v>302106421</v>
      </c>
      <c r="N6691" s="7">
        <v>43988</v>
      </c>
      <c r="P6691" s="7"/>
    </row>
    <row r="6692" spans="1:16" x14ac:dyDescent="0.25">
      <c r="A6692" t="s">
        <v>1045</v>
      </c>
      <c r="B6692" t="s">
        <v>1054</v>
      </c>
      <c r="C6692" t="s">
        <v>1058</v>
      </c>
      <c r="D6692" t="s">
        <v>1056</v>
      </c>
      <c r="E6692" t="s">
        <v>1059</v>
      </c>
      <c r="F6692" t="s">
        <v>1050</v>
      </c>
      <c r="G6692" t="s">
        <v>29</v>
      </c>
      <c r="H6692">
        <v>202005</v>
      </c>
      <c r="I6692">
        <v>148.5806</v>
      </c>
      <c r="J6692">
        <v>2020</v>
      </c>
      <c r="K6692">
        <v>5</v>
      </c>
      <c r="L6692">
        <v>16813</v>
      </c>
      <c r="M6692">
        <v>303008098</v>
      </c>
      <c r="N6692" s="7">
        <v>43997</v>
      </c>
      <c r="P6692" s="7"/>
    </row>
    <row r="6693" spans="1:16" x14ac:dyDescent="0.25">
      <c r="A6693" t="s">
        <v>1045</v>
      </c>
      <c r="B6693" t="s">
        <v>1060</v>
      </c>
      <c r="C6693" t="s">
        <v>1064</v>
      </c>
      <c r="D6693" t="s">
        <v>1065</v>
      </c>
      <c r="E6693" t="s">
        <v>1066</v>
      </c>
      <c r="F6693" t="s">
        <v>1050</v>
      </c>
      <c r="G6693" t="s">
        <v>15</v>
      </c>
      <c r="H6693">
        <v>202005</v>
      </c>
      <c r="I6693">
        <v>438.59219999999999</v>
      </c>
      <c r="J6693">
        <v>2020</v>
      </c>
      <c r="K6693">
        <v>5</v>
      </c>
      <c r="L6693">
        <v>16814</v>
      </c>
      <c r="M6693">
        <v>301806545</v>
      </c>
      <c r="N6693" s="7">
        <v>44023</v>
      </c>
      <c r="P6693" s="7"/>
    </row>
    <row r="6694" spans="1:16" x14ac:dyDescent="0.25">
      <c r="A6694" t="s">
        <v>1045</v>
      </c>
      <c r="B6694" t="s">
        <v>1054</v>
      </c>
      <c r="C6694" t="s">
        <v>1058</v>
      </c>
      <c r="D6694" t="s">
        <v>1056</v>
      </c>
      <c r="E6694" t="s">
        <v>1059</v>
      </c>
      <c r="F6694" t="s">
        <v>1050</v>
      </c>
      <c r="G6694" t="s">
        <v>24</v>
      </c>
      <c r="H6694">
        <v>202005</v>
      </c>
      <c r="I6694">
        <v>96.702699999999993</v>
      </c>
      <c r="J6694">
        <v>2020</v>
      </c>
      <c r="K6694">
        <v>5</v>
      </c>
      <c r="L6694">
        <v>16815</v>
      </c>
      <c r="M6694">
        <v>302109781</v>
      </c>
      <c r="N6694" s="7">
        <v>43982</v>
      </c>
      <c r="P6694" s="7"/>
    </row>
    <row r="6695" spans="1:16" x14ac:dyDescent="0.25">
      <c r="A6695" t="s">
        <v>1045</v>
      </c>
      <c r="B6695" t="s">
        <v>1060</v>
      </c>
      <c r="C6695" t="s">
        <v>1061</v>
      </c>
      <c r="D6695" t="s">
        <v>1062</v>
      </c>
      <c r="E6695" t="s">
        <v>1063</v>
      </c>
      <c r="F6695" t="s">
        <v>1050</v>
      </c>
      <c r="G6695" t="s">
        <v>323</v>
      </c>
      <c r="H6695">
        <v>202005</v>
      </c>
      <c r="I6695">
        <v>558.82939999999996</v>
      </c>
      <c r="J6695">
        <v>2020</v>
      </c>
      <c r="K6695">
        <v>5</v>
      </c>
      <c r="L6695">
        <v>16816</v>
      </c>
      <c r="M6695">
        <v>302102345</v>
      </c>
      <c r="N6695" s="7">
        <v>43948</v>
      </c>
      <c r="P6695" s="7"/>
    </row>
    <row r="6696" spans="1:16" x14ac:dyDescent="0.25">
      <c r="A6696" t="s">
        <v>21</v>
      </c>
      <c r="B6696" t="s">
        <v>22</v>
      </c>
      <c r="C6696" t="s">
        <v>47</v>
      </c>
      <c r="D6696" t="s">
        <v>48</v>
      </c>
      <c r="E6696" t="s">
        <v>49</v>
      </c>
      <c r="F6696" t="s">
        <v>23</v>
      </c>
      <c r="G6696" t="s">
        <v>27</v>
      </c>
      <c r="H6696">
        <v>202005</v>
      </c>
      <c r="I6696">
        <v>137.65790000000001</v>
      </c>
      <c r="J6696">
        <v>2020</v>
      </c>
      <c r="K6696">
        <v>5</v>
      </c>
      <c r="L6696">
        <v>16817</v>
      </c>
      <c r="M6696">
        <v>301105536</v>
      </c>
      <c r="N6696" s="7">
        <v>44119</v>
      </c>
      <c r="P6696" s="7"/>
    </row>
    <row r="6697" spans="1:16" x14ac:dyDescent="0.25">
      <c r="A6697" t="s">
        <v>1028</v>
      </c>
      <c r="B6697" t="s">
        <v>1076</v>
      </c>
      <c r="C6697" t="s">
        <v>1077</v>
      </c>
      <c r="D6697" t="s">
        <v>1078</v>
      </c>
      <c r="E6697" t="s">
        <v>1079</v>
      </c>
      <c r="F6697" t="s">
        <v>1080</v>
      </c>
      <c r="G6697" t="s">
        <v>24</v>
      </c>
      <c r="H6697">
        <v>202005</v>
      </c>
      <c r="I6697">
        <v>186.8479667</v>
      </c>
      <c r="J6697">
        <v>2020</v>
      </c>
      <c r="K6697">
        <v>5</v>
      </c>
      <c r="L6697">
        <v>16818</v>
      </c>
      <c r="M6697">
        <v>302109868</v>
      </c>
      <c r="N6697" s="7">
        <v>44038</v>
      </c>
      <c r="P6697" s="7"/>
    </row>
    <row r="6698" spans="1:16" x14ac:dyDescent="0.25">
      <c r="A6698" t="s">
        <v>1028</v>
      </c>
      <c r="B6698" t="s">
        <v>1029</v>
      </c>
      <c r="C6698" t="s">
        <v>1034</v>
      </c>
      <c r="D6698" t="s">
        <v>1035</v>
      </c>
      <c r="E6698" t="s">
        <v>1036</v>
      </c>
      <c r="F6698" t="s">
        <v>1033</v>
      </c>
      <c r="G6698" t="s">
        <v>10</v>
      </c>
      <c r="H6698">
        <v>202005</v>
      </c>
      <c r="I6698">
        <v>181.79535709999999</v>
      </c>
      <c r="J6698">
        <v>2020</v>
      </c>
      <c r="K6698">
        <v>5</v>
      </c>
      <c r="L6698">
        <v>16819</v>
      </c>
      <c r="M6698">
        <v>302107761</v>
      </c>
      <c r="N6698" s="7">
        <v>43993</v>
      </c>
      <c r="P6698" s="7"/>
    </row>
    <row r="6699" spans="1:16" x14ac:dyDescent="0.25">
      <c r="A6699" t="s">
        <v>1045</v>
      </c>
      <c r="B6699" t="s">
        <v>1054</v>
      </c>
      <c r="C6699" t="s">
        <v>1074</v>
      </c>
      <c r="D6699" t="s">
        <v>1071</v>
      </c>
      <c r="E6699" t="s">
        <v>1075</v>
      </c>
      <c r="F6699" t="s">
        <v>1073</v>
      </c>
      <c r="G6699" t="s">
        <v>15</v>
      </c>
      <c r="H6699">
        <v>202005</v>
      </c>
      <c r="I6699">
        <v>89.929900000000004</v>
      </c>
      <c r="J6699">
        <v>2020</v>
      </c>
      <c r="K6699">
        <v>5</v>
      </c>
      <c r="L6699">
        <v>16820</v>
      </c>
      <c r="M6699">
        <v>303007668</v>
      </c>
      <c r="N6699" s="7">
        <v>43994</v>
      </c>
      <c r="P6699" s="7"/>
    </row>
    <row r="6700" spans="1:16" x14ac:dyDescent="0.25">
      <c r="A6700" t="s">
        <v>1045</v>
      </c>
      <c r="B6700" t="s">
        <v>1046</v>
      </c>
      <c r="C6700" t="s">
        <v>1047</v>
      </c>
      <c r="D6700" t="s">
        <v>1048</v>
      </c>
      <c r="E6700" t="s">
        <v>1049</v>
      </c>
      <c r="F6700" t="s">
        <v>1050</v>
      </c>
      <c r="G6700" t="s">
        <v>33</v>
      </c>
      <c r="H6700">
        <v>202005</v>
      </c>
      <c r="I6700">
        <v>302.4194</v>
      </c>
      <c r="J6700">
        <v>2020</v>
      </c>
      <c r="K6700">
        <v>5</v>
      </c>
      <c r="L6700">
        <v>16821</v>
      </c>
      <c r="M6700">
        <v>301800989</v>
      </c>
      <c r="N6700" s="7">
        <v>43990</v>
      </c>
      <c r="P6700" s="7"/>
    </row>
    <row r="6701" spans="1:16" x14ac:dyDescent="0.25">
      <c r="A6701" t="s">
        <v>1045</v>
      </c>
      <c r="B6701" t="s">
        <v>1046</v>
      </c>
      <c r="C6701" t="s">
        <v>1051</v>
      </c>
      <c r="D6701" t="s">
        <v>1052</v>
      </c>
      <c r="E6701" t="s">
        <v>1053</v>
      </c>
      <c r="F6701" t="s">
        <v>1050</v>
      </c>
      <c r="G6701" t="s">
        <v>42</v>
      </c>
      <c r="H6701">
        <v>202005</v>
      </c>
      <c r="I6701">
        <v>381.8888</v>
      </c>
      <c r="J6701">
        <v>2020</v>
      </c>
      <c r="K6701">
        <v>5</v>
      </c>
      <c r="L6701">
        <v>16822</v>
      </c>
      <c r="M6701">
        <v>302108585</v>
      </c>
      <c r="N6701" s="7">
        <v>44095</v>
      </c>
      <c r="P6701" s="7"/>
    </row>
    <row r="6702" spans="1:16" x14ac:dyDescent="0.25">
      <c r="A6702" t="s">
        <v>1045</v>
      </c>
      <c r="B6702" t="s">
        <v>1046</v>
      </c>
      <c r="C6702" t="s">
        <v>1051</v>
      </c>
      <c r="D6702" t="s">
        <v>1052</v>
      </c>
      <c r="E6702" t="s">
        <v>1053</v>
      </c>
      <c r="F6702" t="s">
        <v>1050</v>
      </c>
      <c r="G6702" t="s">
        <v>30</v>
      </c>
      <c r="H6702">
        <v>202005</v>
      </c>
      <c r="I6702">
        <v>318.2561</v>
      </c>
      <c r="J6702">
        <v>2020</v>
      </c>
      <c r="K6702">
        <v>5</v>
      </c>
      <c r="L6702">
        <v>16823</v>
      </c>
      <c r="M6702">
        <v>302109585</v>
      </c>
      <c r="N6702" s="7">
        <v>44100</v>
      </c>
      <c r="P6702" s="7"/>
    </row>
    <row r="6703" spans="1:16" x14ac:dyDescent="0.25">
      <c r="A6703" t="s">
        <v>1045</v>
      </c>
      <c r="B6703" t="s">
        <v>1046</v>
      </c>
      <c r="C6703" t="s">
        <v>1047</v>
      </c>
      <c r="D6703" t="s">
        <v>1048</v>
      </c>
      <c r="E6703" t="s">
        <v>1049</v>
      </c>
      <c r="F6703" t="s">
        <v>1050</v>
      </c>
      <c r="G6703" t="s">
        <v>35</v>
      </c>
      <c r="H6703">
        <v>202005</v>
      </c>
      <c r="I6703">
        <v>199.47900000000001</v>
      </c>
      <c r="J6703">
        <v>2020</v>
      </c>
      <c r="K6703">
        <v>5</v>
      </c>
      <c r="L6703">
        <v>16824</v>
      </c>
      <c r="M6703">
        <v>301806438</v>
      </c>
      <c r="N6703" s="7">
        <v>44120</v>
      </c>
      <c r="P6703" s="7"/>
    </row>
    <row r="6704" spans="1:16" x14ac:dyDescent="0.25">
      <c r="A6704" t="s">
        <v>1045</v>
      </c>
      <c r="B6704" t="s">
        <v>1060</v>
      </c>
      <c r="C6704" t="s">
        <v>1064</v>
      </c>
      <c r="D6704" t="s">
        <v>1065</v>
      </c>
      <c r="E6704" t="s">
        <v>1066</v>
      </c>
      <c r="F6704" t="s">
        <v>1050</v>
      </c>
      <c r="G6704" t="s">
        <v>27</v>
      </c>
      <c r="H6704">
        <v>202005</v>
      </c>
      <c r="I6704">
        <v>527.30179999999996</v>
      </c>
      <c r="J6704">
        <v>2020</v>
      </c>
      <c r="K6704">
        <v>5</v>
      </c>
      <c r="L6704">
        <v>16825</v>
      </c>
      <c r="M6704">
        <v>303008545</v>
      </c>
      <c r="N6704" s="7">
        <v>43990</v>
      </c>
      <c r="P6704" s="7"/>
    </row>
    <row r="6705" spans="1:16" x14ac:dyDescent="0.25">
      <c r="A6705" t="s">
        <v>21</v>
      </c>
      <c r="B6705" t="s">
        <v>22</v>
      </c>
      <c r="C6705" t="s">
        <v>38</v>
      </c>
      <c r="D6705" t="s">
        <v>39</v>
      </c>
      <c r="E6705" t="s">
        <v>40</v>
      </c>
      <c r="F6705" t="s">
        <v>23</v>
      </c>
      <c r="G6705" t="s">
        <v>31</v>
      </c>
      <c r="H6705">
        <v>202005</v>
      </c>
      <c r="I6705">
        <v>181.10810000000001</v>
      </c>
      <c r="J6705">
        <v>2020</v>
      </c>
      <c r="K6705">
        <v>5</v>
      </c>
      <c r="L6705">
        <v>16826</v>
      </c>
      <c r="M6705">
        <v>302108431</v>
      </c>
      <c r="N6705" s="7">
        <v>44019</v>
      </c>
      <c r="P6705" s="7"/>
    </row>
    <row r="6706" spans="1:16" x14ac:dyDescent="0.25">
      <c r="A6706" t="s">
        <v>21</v>
      </c>
      <c r="B6706" t="s">
        <v>22</v>
      </c>
      <c r="C6706" t="s">
        <v>38</v>
      </c>
      <c r="D6706" t="s">
        <v>39</v>
      </c>
      <c r="E6706" t="s">
        <v>40</v>
      </c>
      <c r="F6706" t="s">
        <v>23</v>
      </c>
      <c r="G6706" t="s">
        <v>33</v>
      </c>
      <c r="H6706">
        <v>202005</v>
      </c>
      <c r="I6706">
        <v>266.35000000000002</v>
      </c>
      <c r="J6706">
        <v>2020</v>
      </c>
      <c r="K6706">
        <v>5</v>
      </c>
      <c r="L6706">
        <v>16827</v>
      </c>
      <c r="M6706">
        <v>303008100</v>
      </c>
      <c r="N6706" s="7">
        <v>44062</v>
      </c>
      <c r="P6706" s="7"/>
    </row>
    <row r="6707" spans="1:16" x14ac:dyDescent="0.25">
      <c r="A6707" t="s">
        <v>1045</v>
      </c>
      <c r="B6707" t="s">
        <v>1054</v>
      </c>
      <c r="C6707" t="s">
        <v>1074</v>
      </c>
      <c r="D6707" t="s">
        <v>1071</v>
      </c>
      <c r="E6707" t="s">
        <v>1075</v>
      </c>
      <c r="F6707" t="s">
        <v>1073</v>
      </c>
      <c r="G6707" t="s">
        <v>35</v>
      </c>
      <c r="H6707">
        <v>202005</v>
      </c>
      <c r="I6707">
        <v>139.9939</v>
      </c>
      <c r="J6707">
        <v>2020</v>
      </c>
      <c r="K6707">
        <v>5</v>
      </c>
      <c r="L6707">
        <v>16828</v>
      </c>
      <c r="M6707">
        <v>303006199</v>
      </c>
      <c r="N6707" s="7">
        <v>43987</v>
      </c>
      <c r="P6707" s="7"/>
    </row>
    <row r="6708" spans="1:16" x14ac:dyDescent="0.25">
      <c r="A6708" t="s">
        <v>1028</v>
      </c>
      <c r="B6708" t="s">
        <v>1076</v>
      </c>
      <c r="C6708" t="s">
        <v>1077</v>
      </c>
      <c r="D6708" t="s">
        <v>1078</v>
      </c>
      <c r="E6708" t="s">
        <v>1079</v>
      </c>
      <c r="F6708" t="s">
        <v>1080</v>
      </c>
      <c r="G6708" t="s">
        <v>349</v>
      </c>
      <c r="H6708">
        <v>202005</v>
      </c>
      <c r="I6708">
        <v>160</v>
      </c>
      <c r="J6708">
        <v>2020</v>
      </c>
      <c r="K6708">
        <v>5</v>
      </c>
      <c r="L6708">
        <v>16829</v>
      </c>
      <c r="M6708">
        <v>303004219</v>
      </c>
      <c r="N6708" s="7">
        <v>44103</v>
      </c>
      <c r="P6708" s="7"/>
    </row>
    <row r="6709" spans="1:16" x14ac:dyDescent="0.25">
      <c r="A6709" t="s">
        <v>1045</v>
      </c>
      <c r="B6709" t="s">
        <v>1060</v>
      </c>
      <c r="C6709" t="s">
        <v>1064</v>
      </c>
      <c r="D6709" t="s">
        <v>1065</v>
      </c>
      <c r="E6709" t="s">
        <v>1066</v>
      </c>
      <c r="F6709" t="s">
        <v>1050</v>
      </c>
      <c r="G6709" t="s">
        <v>31</v>
      </c>
      <c r="H6709">
        <v>202005</v>
      </c>
      <c r="I6709">
        <v>614.5806</v>
      </c>
      <c r="J6709">
        <v>2020</v>
      </c>
      <c r="K6709">
        <v>5</v>
      </c>
      <c r="L6709">
        <v>16830</v>
      </c>
      <c r="M6709">
        <v>303008304</v>
      </c>
      <c r="N6709" s="7">
        <v>43945</v>
      </c>
      <c r="P6709" s="7"/>
    </row>
    <row r="6710" spans="1:16" x14ac:dyDescent="0.25">
      <c r="A6710" t="s">
        <v>1045</v>
      </c>
      <c r="B6710" t="s">
        <v>1046</v>
      </c>
      <c r="C6710" t="s">
        <v>1051</v>
      </c>
      <c r="D6710" t="s">
        <v>1052</v>
      </c>
      <c r="E6710" t="s">
        <v>1053</v>
      </c>
      <c r="F6710" t="s">
        <v>1050</v>
      </c>
      <c r="G6710" t="s">
        <v>291</v>
      </c>
      <c r="H6710">
        <v>202005</v>
      </c>
      <c r="I6710">
        <v>322.05090000000001</v>
      </c>
      <c r="J6710">
        <v>2020</v>
      </c>
      <c r="K6710">
        <v>5</v>
      </c>
      <c r="L6710">
        <v>16831</v>
      </c>
      <c r="M6710">
        <v>303004978</v>
      </c>
      <c r="N6710" s="7">
        <v>44016</v>
      </c>
      <c r="P6710" s="7"/>
    </row>
    <row r="6711" spans="1:16" x14ac:dyDescent="0.25">
      <c r="A6711" t="s">
        <v>1028</v>
      </c>
      <c r="B6711" t="s">
        <v>1029</v>
      </c>
      <c r="C6711" t="s">
        <v>1030</v>
      </c>
      <c r="D6711" t="s">
        <v>1031</v>
      </c>
      <c r="E6711" t="s">
        <v>1032</v>
      </c>
      <c r="F6711" t="s">
        <v>1033</v>
      </c>
      <c r="G6711" t="s">
        <v>35</v>
      </c>
      <c r="H6711">
        <v>202005</v>
      </c>
      <c r="I6711">
        <v>218.729175</v>
      </c>
      <c r="J6711">
        <v>2020</v>
      </c>
      <c r="K6711">
        <v>5</v>
      </c>
      <c r="L6711">
        <v>16832</v>
      </c>
      <c r="M6711">
        <v>302106430</v>
      </c>
      <c r="N6711" s="7">
        <v>43964</v>
      </c>
      <c r="P6711" s="7"/>
    </row>
    <row r="6712" spans="1:16" x14ac:dyDescent="0.25">
      <c r="A6712" t="s">
        <v>1028</v>
      </c>
      <c r="B6712" t="s">
        <v>1076</v>
      </c>
      <c r="C6712" t="s">
        <v>1077</v>
      </c>
      <c r="D6712" t="s">
        <v>1078</v>
      </c>
      <c r="E6712" t="s">
        <v>1079</v>
      </c>
      <c r="F6712" t="s">
        <v>1080</v>
      </c>
      <c r="G6712" t="s">
        <v>46</v>
      </c>
      <c r="H6712">
        <v>202005</v>
      </c>
      <c r="I6712">
        <v>175.43971250000001</v>
      </c>
      <c r="J6712">
        <v>2020</v>
      </c>
      <c r="K6712">
        <v>5</v>
      </c>
      <c r="L6712">
        <v>16833</v>
      </c>
      <c r="M6712">
        <v>301806438</v>
      </c>
      <c r="N6712" s="7">
        <v>44001</v>
      </c>
      <c r="P6712" s="7"/>
    </row>
    <row r="6713" spans="1:16" x14ac:dyDescent="0.25">
      <c r="A6713" t="s">
        <v>1045</v>
      </c>
      <c r="B6713" t="s">
        <v>1054</v>
      </c>
      <c r="C6713" t="s">
        <v>1058</v>
      </c>
      <c r="D6713" t="s">
        <v>1056</v>
      </c>
      <c r="E6713" t="s">
        <v>1059</v>
      </c>
      <c r="F6713" t="s">
        <v>1050</v>
      </c>
      <c r="G6713" t="s">
        <v>46</v>
      </c>
      <c r="H6713">
        <v>202005</v>
      </c>
      <c r="I6713">
        <v>147.2807</v>
      </c>
      <c r="J6713">
        <v>2020</v>
      </c>
      <c r="K6713">
        <v>5</v>
      </c>
      <c r="L6713">
        <v>16834</v>
      </c>
      <c r="M6713">
        <v>303005560</v>
      </c>
      <c r="N6713" s="7">
        <v>44067</v>
      </c>
      <c r="P6713" s="7"/>
    </row>
    <row r="6714" spans="1:16" x14ac:dyDescent="0.25">
      <c r="A6714" t="s">
        <v>1045</v>
      </c>
      <c r="B6714" t="s">
        <v>1060</v>
      </c>
      <c r="C6714" t="s">
        <v>1064</v>
      </c>
      <c r="D6714" t="s">
        <v>1065</v>
      </c>
      <c r="E6714" t="s">
        <v>1066</v>
      </c>
      <c r="F6714" t="s">
        <v>1050</v>
      </c>
      <c r="G6714" t="s">
        <v>35</v>
      </c>
      <c r="H6714">
        <v>202005</v>
      </c>
      <c r="I6714">
        <v>455.7226</v>
      </c>
      <c r="J6714">
        <v>2020</v>
      </c>
      <c r="K6714">
        <v>5</v>
      </c>
      <c r="L6714">
        <v>16835</v>
      </c>
      <c r="M6714">
        <v>302105259</v>
      </c>
      <c r="N6714" s="7">
        <v>44032</v>
      </c>
      <c r="P6714" s="7"/>
    </row>
    <row r="6715" spans="1:16" x14ac:dyDescent="0.25">
      <c r="A6715" t="s">
        <v>1045</v>
      </c>
      <c r="B6715" t="s">
        <v>1054</v>
      </c>
      <c r="C6715" t="s">
        <v>1074</v>
      </c>
      <c r="D6715" t="s">
        <v>1071</v>
      </c>
      <c r="E6715" t="s">
        <v>1075</v>
      </c>
      <c r="F6715" t="s">
        <v>1073</v>
      </c>
      <c r="G6715" t="s">
        <v>349</v>
      </c>
      <c r="H6715">
        <v>202005</v>
      </c>
      <c r="I6715">
        <v>156.64609999999999</v>
      </c>
      <c r="J6715">
        <v>2020</v>
      </c>
      <c r="K6715">
        <v>5</v>
      </c>
      <c r="L6715">
        <v>16836</v>
      </c>
      <c r="M6715">
        <v>302105785</v>
      </c>
      <c r="N6715" s="7">
        <v>44129</v>
      </c>
      <c r="P6715" s="7"/>
    </row>
    <row r="6716" spans="1:16" x14ac:dyDescent="0.25">
      <c r="A6716" t="s">
        <v>1045</v>
      </c>
      <c r="B6716" t="s">
        <v>1067</v>
      </c>
      <c r="C6716" t="s">
        <v>1068</v>
      </c>
      <c r="D6716" t="s">
        <v>1069</v>
      </c>
      <c r="E6716" t="s">
        <v>1070</v>
      </c>
      <c r="F6716" t="s">
        <v>1050</v>
      </c>
      <c r="G6716" t="s">
        <v>31</v>
      </c>
      <c r="H6716">
        <v>202005</v>
      </c>
      <c r="I6716">
        <v>73.05</v>
      </c>
      <c r="J6716">
        <v>2020</v>
      </c>
      <c r="K6716">
        <v>5</v>
      </c>
      <c r="L6716">
        <v>16837</v>
      </c>
      <c r="M6716">
        <v>302106216</v>
      </c>
      <c r="N6716" s="7">
        <v>44108</v>
      </c>
      <c r="P6716" s="7"/>
    </row>
    <row r="6717" spans="1:16" x14ac:dyDescent="0.25">
      <c r="A6717" t="s">
        <v>1045</v>
      </c>
      <c r="B6717" t="s">
        <v>1046</v>
      </c>
      <c r="C6717" t="s">
        <v>1047</v>
      </c>
      <c r="D6717" t="s">
        <v>1048</v>
      </c>
      <c r="E6717" t="s">
        <v>1049</v>
      </c>
      <c r="F6717" t="s">
        <v>1050</v>
      </c>
      <c r="G6717" t="s">
        <v>42</v>
      </c>
      <c r="H6717">
        <v>202005</v>
      </c>
      <c r="I6717">
        <v>289.84660000000002</v>
      </c>
      <c r="J6717">
        <v>2020</v>
      </c>
      <c r="K6717">
        <v>5</v>
      </c>
      <c r="L6717">
        <v>16838</v>
      </c>
      <c r="M6717">
        <v>301900370</v>
      </c>
      <c r="N6717" s="7">
        <v>44094</v>
      </c>
      <c r="P6717" s="7"/>
    </row>
    <row r="6718" spans="1:16" x14ac:dyDescent="0.25">
      <c r="A6718" t="s">
        <v>1045</v>
      </c>
      <c r="B6718" t="s">
        <v>1067</v>
      </c>
      <c r="C6718" t="s">
        <v>1068</v>
      </c>
      <c r="D6718" t="s">
        <v>1069</v>
      </c>
      <c r="E6718" t="s">
        <v>1070</v>
      </c>
      <c r="F6718" t="s">
        <v>1050</v>
      </c>
      <c r="G6718" t="s">
        <v>42</v>
      </c>
      <c r="H6718">
        <v>202005</v>
      </c>
      <c r="I6718">
        <v>67.554199999999994</v>
      </c>
      <c r="J6718">
        <v>2020</v>
      </c>
      <c r="K6718">
        <v>5</v>
      </c>
      <c r="L6718">
        <v>16839</v>
      </c>
      <c r="M6718">
        <v>303007704</v>
      </c>
      <c r="N6718" s="7">
        <v>43985</v>
      </c>
      <c r="P6718" s="7"/>
    </row>
    <row r="6719" spans="1:16" x14ac:dyDescent="0.25">
      <c r="A6719" t="s">
        <v>1045</v>
      </c>
      <c r="B6719" t="s">
        <v>1054</v>
      </c>
      <c r="C6719" t="s">
        <v>1074</v>
      </c>
      <c r="D6719" t="s">
        <v>1071</v>
      </c>
      <c r="E6719" t="s">
        <v>1075</v>
      </c>
      <c r="F6719" t="s">
        <v>1073</v>
      </c>
      <c r="G6719" t="s">
        <v>25</v>
      </c>
      <c r="H6719">
        <v>202005</v>
      </c>
      <c r="I6719">
        <v>131.25810000000001</v>
      </c>
      <c r="J6719">
        <v>2020</v>
      </c>
      <c r="K6719">
        <v>5</v>
      </c>
      <c r="L6719">
        <v>16840</v>
      </c>
      <c r="M6719">
        <v>303005921</v>
      </c>
      <c r="N6719" s="7">
        <v>43984</v>
      </c>
      <c r="P6719" s="7"/>
    </row>
    <row r="6720" spans="1:16" x14ac:dyDescent="0.25">
      <c r="A6720" t="s">
        <v>1028</v>
      </c>
      <c r="B6720" t="s">
        <v>1076</v>
      </c>
      <c r="C6720" t="s">
        <v>1077</v>
      </c>
      <c r="D6720" t="s">
        <v>1078</v>
      </c>
      <c r="E6720" t="s">
        <v>1079</v>
      </c>
      <c r="F6720" t="s">
        <v>1080</v>
      </c>
      <c r="G6720" t="s">
        <v>319</v>
      </c>
      <c r="H6720">
        <v>202005</v>
      </c>
      <c r="I6720">
        <v>168.24520000000001</v>
      </c>
      <c r="J6720">
        <v>2020</v>
      </c>
      <c r="K6720">
        <v>5</v>
      </c>
      <c r="L6720">
        <v>16841</v>
      </c>
      <c r="M6720">
        <v>303008264</v>
      </c>
      <c r="N6720" s="7">
        <v>44014</v>
      </c>
      <c r="P6720" s="7"/>
    </row>
    <row r="6721" spans="1:16" x14ac:dyDescent="0.25">
      <c r="A6721" t="s">
        <v>1045</v>
      </c>
      <c r="B6721" t="s">
        <v>1046</v>
      </c>
      <c r="C6721" t="s">
        <v>1047</v>
      </c>
      <c r="D6721" t="s">
        <v>1048</v>
      </c>
      <c r="E6721" t="s">
        <v>1049</v>
      </c>
      <c r="F6721" t="s">
        <v>1050</v>
      </c>
      <c r="G6721" t="s">
        <v>30</v>
      </c>
      <c r="H6721">
        <v>202005</v>
      </c>
      <c r="I6721">
        <v>226.66030000000001</v>
      </c>
      <c r="J6721">
        <v>2020</v>
      </c>
      <c r="K6721">
        <v>5</v>
      </c>
      <c r="L6721">
        <v>16842</v>
      </c>
      <c r="M6721">
        <v>303004219</v>
      </c>
      <c r="N6721" s="7">
        <v>44128</v>
      </c>
      <c r="P6721" s="7"/>
    </row>
    <row r="6722" spans="1:16" x14ac:dyDescent="0.25">
      <c r="A6722" t="s">
        <v>1028</v>
      </c>
      <c r="B6722" t="s">
        <v>1076</v>
      </c>
      <c r="C6722" t="s">
        <v>1077</v>
      </c>
      <c r="D6722" t="s">
        <v>1078</v>
      </c>
      <c r="E6722" t="s">
        <v>1079</v>
      </c>
      <c r="F6722" t="s">
        <v>1080</v>
      </c>
      <c r="G6722" t="s">
        <v>605</v>
      </c>
      <c r="H6722">
        <v>202005</v>
      </c>
      <c r="I6722">
        <v>180.79740000000001</v>
      </c>
      <c r="J6722">
        <v>2020</v>
      </c>
      <c r="K6722">
        <v>5</v>
      </c>
      <c r="L6722">
        <v>16843</v>
      </c>
      <c r="M6722">
        <v>301907866</v>
      </c>
      <c r="N6722" s="7">
        <v>44119</v>
      </c>
      <c r="P6722" s="7"/>
    </row>
    <row r="6723" spans="1:16" x14ac:dyDescent="0.25">
      <c r="A6723" t="s">
        <v>1045</v>
      </c>
      <c r="B6723" t="s">
        <v>1046</v>
      </c>
      <c r="C6723" t="s">
        <v>1047</v>
      </c>
      <c r="D6723" t="s">
        <v>1048</v>
      </c>
      <c r="E6723" t="s">
        <v>1049</v>
      </c>
      <c r="F6723" t="s">
        <v>1050</v>
      </c>
      <c r="G6723" t="s">
        <v>24</v>
      </c>
      <c r="H6723">
        <v>202005</v>
      </c>
      <c r="I6723">
        <v>229.04239999999999</v>
      </c>
      <c r="J6723">
        <v>2020</v>
      </c>
      <c r="K6723">
        <v>5</v>
      </c>
      <c r="L6723">
        <v>16844</v>
      </c>
      <c r="M6723">
        <v>302105269</v>
      </c>
      <c r="N6723" s="7">
        <v>44061</v>
      </c>
      <c r="P6723" s="7"/>
    </row>
    <row r="6724" spans="1:16" x14ac:dyDescent="0.25">
      <c r="A6724" t="s">
        <v>1045</v>
      </c>
      <c r="B6724" t="s">
        <v>1054</v>
      </c>
      <c r="C6724" t="s">
        <v>1058</v>
      </c>
      <c r="D6724" t="s">
        <v>1056</v>
      </c>
      <c r="E6724" t="s">
        <v>1059</v>
      </c>
      <c r="F6724" t="s">
        <v>1050</v>
      </c>
      <c r="G6724" t="s">
        <v>53</v>
      </c>
      <c r="H6724">
        <v>202005</v>
      </c>
      <c r="I6724">
        <v>214.8819</v>
      </c>
      <c r="J6724">
        <v>2020</v>
      </c>
      <c r="K6724">
        <v>5</v>
      </c>
      <c r="L6724">
        <v>16845</v>
      </c>
      <c r="M6724">
        <v>301905629</v>
      </c>
      <c r="N6724" s="7">
        <v>43983</v>
      </c>
      <c r="P6724" s="7"/>
    </row>
    <row r="6725" spans="1:16" x14ac:dyDescent="0.25">
      <c r="A6725" t="s">
        <v>1045</v>
      </c>
      <c r="B6725" t="s">
        <v>1046</v>
      </c>
      <c r="C6725" t="s">
        <v>1047</v>
      </c>
      <c r="D6725" t="s">
        <v>1048</v>
      </c>
      <c r="E6725" t="s">
        <v>1049</v>
      </c>
      <c r="F6725" t="s">
        <v>1050</v>
      </c>
      <c r="G6725" t="s">
        <v>15</v>
      </c>
      <c r="H6725">
        <v>202005</v>
      </c>
      <c r="I6725">
        <v>241.4228</v>
      </c>
      <c r="J6725">
        <v>2020</v>
      </c>
      <c r="K6725">
        <v>5</v>
      </c>
      <c r="L6725">
        <v>16846</v>
      </c>
      <c r="M6725">
        <v>302107290</v>
      </c>
      <c r="N6725" s="7">
        <v>44016</v>
      </c>
      <c r="P6725" s="7"/>
    </row>
    <row r="6726" spans="1:16" x14ac:dyDescent="0.25">
      <c r="A6726" t="s">
        <v>1045</v>
      </c>
      <c r="B6726" t="s">
        <v>1046</v>
      </c>
      <c r="C6726" t="s">
        <v>1047</v>
      </c>
      <c r="D6726" t="s">
        <v>1048</v>
      </c>
      <c r="E6726" t="s">
        <v>1049</v>
      </c>
      <c r="F6726" t="s">
        <v>1050</v>
      </c>
      <c r="G6726" t="s">
        <v>36</v>
      </c>
      <c r="H6726">
        <v>202005</v>
      </c>
      <c r="I6726">
        <v>182.53819999999999</v>
      </c>
      <c r="J6726">
        <v>2020</v>
      </c>
      <c r="K6726">
        <v>5</v>
      </c>
      <c r="L6726">
        <v>16847</v>
      </c>
      <c r="M6726">
        <v>302109237</v>
      </c>
      <c r="N6726" s="7">
        <v>44071</v>
      </c>
      <c r="P6726" s="7"/>
    </row>
    <row r="6727" spans="1:16" x14ac:dyDescent="0.25">
      <c r="A6727" t="s">
        <v>1045</v>
      </c>
      <c r="B6727" t="s">
        <v>1054</v>
      </c>
      <c r="C6727" t="s">
        <v>1074</v>
      </c>
      <c r="D6727" t="s">
        <v>1071</v>
      </c>
      <c r="E6727" t="s">
        <v>1075</v>
      </c>
      <c r="F6727" t="s">
        <v>1073</v>
      </c>
      <c r="G6727" t="s">
        <v>585</v>
      </c>
      <c r="H6727">
        <v>202005</v>
      </c>
      <c r="I6727">
        <v>118.01519999999999</v>
      </c>
      <c r="J6727">
        <v>2020</v>
      </c>
      <c r="K6727">
        <v>5</v>
      </c>
      <c r="L6727">
        <v>16848</v>
      </c>
      <c r="M6727">
        <v>301806338</v>
      </c>
      <c r="N6727" s="7">
        <v>43970</v>
      </c>
      <c r="P6727" s="7"/>
    </row>
    <row r="6728" spans="1:16" x14ac:dyDescent="0.25">
      <c r="A6728" t="s">
        <v>1045</v>
      </c>
      <c r="B6728" t="s">
        <v>1060</v>
      </c>
      <c r="C6728" t="s">
        <v>1061</v>
      </c>
      <c r="D6728" t="s">
        <v>1062</v>
      </c>
      <c r="E6728" t="s">
        <v>1063</v>
      </c>
      <c r="F6728" t="s">
        <v>1050</v>
      </c>
      <c r="G6728" t="s">
        <v>24</v>
      </c>
      <c r="H6728">
        <v>202005</v>
      </c>
      <c r="I6728">
        <v>457.25779999999997</v>
      </c>
      <c r="J6728">
        <v>2020</v>
      </c>
      <c r="K6728">
        <v>5</v>
      </c>
      <c r="L6728">
        <v>16849</v>
      </c>
      <c r="M6728">
        <v>302111084</v>
      </c>
      <c r="N6728" s="7">
        <v>43943</v>
      </c>
      <c r="P6728" s="7"/>
    </row>
    <row r="6729" spans="1:16" x14ac:dyDescent="0.25">
      <c r="A6729" t="s">
        <v>1045</v>
      </c>
      <c r="B6729" t="s">
        <v>1046</v>
      </c>
      <c r="C6729" t="s">
        <v>1051</v>
      </c>
      <c r="D6729" t="s">
        <v>1052</v>
      </c>
      <c r="E6729" t="s">
        <v>1053</v>
      </c>
      <c r="F6729" t="s">
        <v>1050</v>
      </c>
      <c r="G6729" t="s">
        <v>36</v>
      </c>
      <c r="H6729">
        <v>202005</v>
      </c>
      <c r="I6729">
        <v>192.41569999999999</v>
      </c>
      <c r="J6729">
        <v>2020</v>
      </c>
      <c r="K6729">
        <v>5</v>
      </c>
      <c r="L6729">
        <v>16850</v>
      </c>
      <c r="M6729">
        <v>302104590</v>
      </c>
      <c r="N6729" s="7">
        <v>43979</v>
      </c>
      <c r="P6729" s="7"/>
    </row>
    <row r="6730" spans="1:16" x14ac:dyDescent="0.25">
      <c r="A6730" t="s">
        <v>21</v>
      </c>
      <c r="B6730" t="s">
        <v>22</v>
      </c>
      <c r="C6730" t="s">
        <v>43</v>
      </c>
      <c r="D6730" t="s">
        <v>44</v>
      </c>
      <c r="E6730" t="s">
        <v>45</v>
      </c>
      <c r="F6730" t="s">
        <v>23</v>
      </c>
      <c r="G6730" t="s">
        <v>33</v>
      </c>
      <c r="H6730">
        <v>202005</v>
      </c>
      <c r="I6730">
        <v>541.1</v>
      </c>
      <c r="J6730">
        <v>2020</v>
      </c>
      <c r="K6730">
        <v>5</v>
      </c>
      <c r="L6730">
        <v>16851</v>
      </c>
      <c r="M6730">
        <v>303004483</v>
      </c>
      <c r="N6730" s="7">
        <v>43973</v>
      </c>
      <c r="P6730" s="7"/>
    </row>
    <row r="6731" spans="1:16" x14ac:dyDescent="0.25">
      <c r="A6731" t="s">
        <v>1045</v>
      </c>
      <c r="B6731" t="s">
        <v>1046</v>
      </c>
      <c r="C6731" t="s">
        <v>1047</v>
      </c>
      <c r="D6731" t="s">
        <v>1048</v>
      </c>
      <c r="E6731" t="s">
        <v>1049</v>
      </c>
      <c r="F6731" t="s">
        <v>1050</v>
      </c>
      <c r="G6731" t="s">
        <v>291</v>
      </c>
      <c r="H6731">
        <v>202005</v>
      </c>
      <c r="I6731">
        <v>268.83010000000002</v>
      </c>
      <c r="J6731">
        <v>2020</v>
      </c>
      <c r="K6731">
        <v>5</v>
      </c>
      <c r="L6731">
        <v>16852</v>
      </c>
      <c r="M6731">
        <v>303007383</v>
      </c>
      <c r="N6731" s="7">
        <v>43985</v>
      </c>
      <c r="P6731" s="7"/>
    </row>
    <row r="6732" spans="1:16" x14ac:dyDescent="0.25">
      <c r="A6732" t="s">
        <v>1028</v>
      </c>
      <c r="B6732" t="s">
        <v>1076</v>
      </c>
      <c r="C6732" t="s">
        <v>1077</v>
      </c>
      <c r="D6732" t="s">
        <v>1078</v>
      </c>
      <c r="E6732" t="s">
        <v>1079</v>
      </c>
      <c r="F6732" t="s">
        <v>1080</v>
      </c>
      <c r="G6732" t="s">
        <v>42</v>
      </c>
      <c r="H6732">
        <v>202005</v>
      </c>
      <c r="I6732">
        <v>211.17796670000001</v>
      </c>
      <c r="J6732">
        <v>2020</v>
      </c>
      <c r="K6732">
        <v>5</v>
      </c>
      <c r="L6732">
        <v>16853</v>
      </c>
      <c r="M6732">
        <v>303007187</v>
      </c>
      <c r="N6732" s="7">
        <v>44088</v>
      </c>
      <c r="P6732" s="7"/>
    </row>
    <row r="6733" spans="1:16" x14ac:dyDescent="0.25">
      <c r="A6733" t="s">
        <v>1045</v>
      </c>
      <c r="B6733" t="s">
        <v>1046</v>
      </c>
      <c r="C6733" t="s">
        <v>1051</v>
      </c>
      <c r="D6733" t="s">
        <v>1052</v>
      </c>
      <c r="E6733" t="s">
        <v>1053</v>
      </c>
      <c r="F6733" t="s">
        <v>1050</v>
      </c>
      <c r="G6733" t="s">
        <v>24</v>
      </c>
      <c r="H6733">
        <v>202005</v>
      </c>
      <c r="I6733">
        <v>287.06700000000001</v>
      </c>
      <c r="J6733">
        <v>2020</v>
      </c>
      <c r="K6733">
        <v>5</v>
      </c>
      <c r="L6733">
        <v>16854</v>
      </c>
      <c r="M6733">
        <v>301704313</v>
      </c>
      <c r="N6733" s="7">
        <v>44012</v>
      </c>
      <c r="P6733" s="7"/>
    </row>
    <row r="6734" spans="1:16" x14ac:dyDescent="0.25">
      <c r="A6734" t="s">
        <v>21</v>
      </c>
      <c r="B6734" t="s">
        <v>22</v>
      </c>
      <c r="C6734" t="s">
        <v>38</v>
      </c>
      <c r="D6734" t="s">
        <v>39</v>
      </c>
      <c r="E6734" t="s">
        <v>40</v>
      </c>
      <c r="F6734" t="s">
        <v>23</v>
      </c>
      <c r="G6734" t="s">
        <v>27</v>
      </c>
      <c r="H6734">
        <v>202005</v>
      </c>
      <c r="I6734">
        <v>193.21520000000001</v>
      </c>
      <c r="J6734">
        <v>2020</v>
      </c>
      <c r="K6734">
        <v>5</v>
      </c>
      <c r="L6734">
        <v>16855</v>
      </c>
      <c r="M6734">
        <v>303009341</v>
      </c>
      <c r="N6734" s="7">
        <v>44006</v>
      </c>
      <c r="P6734" s="7"/>
    </row>
    <row r="6735" spans="1:16" x14ac:dyDescent="0.25">
      <c r="A6735" t="s">
        <v>21</v>
      </c>
      <c r="B6735" t="s">
        <v>22</v>
      </c>
      <c r="C6735" t="s">
        <v>43</v>
      </c>
      <c r="D6735" t="s">
        <v>44</v>
      </c>
      <c r="E6735" t="s">
        <v>45</v>
      </c>
      <c r="F6735" t="s">
        <v>23</v>
      </c>
      <c r="G6735" t="s">
        <v>36</v>
      </c>
      <c r="H6735">
        <v>202005</v>
      </c>
      <c r="I6735">
        <v>210.3494</v>
      </c>
      <c r="J6735">
        <v>2020</v>
      </c>
      <c r="K6735">
        <v>5</v>
      </c>
      <c r="L6735">
        <v>16856</v>
      </c>
      <c r="M6735">
        <v>301800973</v>
      </c>
      <c r="N6735" s="7">
        <v>44012</v>
      </c>
      <c r="P6735" s="7"/>
    </row>
    <row r="6736" spans="1:16" x14ac:dyDescent="0.25">
      <c r="A6736" t="s">
        <v>1045</v>
      </c>
      <c r="B6736" t="s">
        <v>1054</v>
      </c>
      <c r="C6736" t="s">
        <v>1074</v>
      </c>
      <c r="D6736" t="s">
        <v>1071</v>
      </c>
      <c r="E6736" t="s">
        <v>1075</v>
      </c>
      <c r="F6736" t="s">
        <v>1073</v>
      </c>
      <c r="G6736" t="s">
        <v>34</v>
      </c>
      <c r="H6736">
        <v>202005</v>
      </c>
      <c r="I6736">
        <v>122.59099999999999</v>
      </c>
      <c r="J6736">
        <v>2020</v>
      </c>
      <c r="K6736">
        <v>5</v>
      </c>
      <c r="L6736">
        <v>16857</v>
      </c>
      <c r="M6736">
        <v>302107674</v>
      </c>
      <c r="N6736" s="7">
        <v>44025</v>
      </c>
      <c r="P6736" s="7"/>
    </row>
    <row r="6737" spans="1:16" x14ac:dyDescent="0.25">
      <c r="A6737" t="s">
        <v>1045</v>
      </c>
      <c r="B6737" t="s">
        <v>1054</v>
      </c>
      <c r="C6737" t="s">
        <v>1058</v>
      </c>
      <c r="D6737" t="s">
        <v>1056</v>
      </c>
      <c r="E6737" t="s">
        <v>1059</v>
      </c>
      <c r="F6737" t="s">
        <v>1050</v>
      </c>
      <c r="G6737" t="s">
        <v>25</v>
      </c>
      <c r="H6737">
        <v>202005</v>
      </c>
      <c r="I6737">
        <v>174</v>
      </c>
      <c r="J6737">
        <v>2020</v>
      </c>
      <c r="K6737">
        <v>5</v>
      </c>
      <c r="L6737">
        <v>16858</v>
      </c>
      <c r="M6737">
        <v>303005099</v>
      </c>
      <c r="N6737" s="7">
        <v>43968</v>
      </c>
      <c r="P6737" s="7"/>
    </row>
    <row r="6738" spans="1:16" x14ac:dyDescent="0.25">
      <c r="A6738" t="s">
        <v>1045</v>
      </c>
      <c r="B6738" t="s">
        <v>1046</v>
      </c>
      <c r="C6738" t="s">
        <v>1047</v>
      </c>
      <c r="D6738" t="s">
        <v>1048</v>
      </c>
      <c r="E6738" t="s">
        <v>1049</v>
      </c>
      <c r="F6738" t="s">
        <v>1050</v>
      </c>
      <c r="G6738" t="s">
        <v>31</v>
      </c>
      <c r="H6738">
        <v>202005</v>
      </c>
      <c r="I6738">
        <v>253.0068</v>
      </c>
      <c r="J6738">
        <v>2020</v>
      </c>
      <c r="K6738">
        <v>5</v>
      </c>
      <c r="L6738">
        <v>16859</v>
      </c>
      <c r="M6738">
        <v>302109852</v>
      </c>
      <c r="N6738" s="7">
        <v>43994</v>
      </c>
      <c r="P6738" s="7"/>
    </row>
    <row r="6739" spans="1:16" x14ac:dyDescent="0.25">
      <c r="A6739" t="s">
        <v>1045</v>
      </c>
      <c r="B6739" t="s">
        <v>1046</v>
      </c>
      <c r="C6739" t="s">
        <v>1051</v>
      </c>
      <c r="D6739" t="s">
        <v>1052</v>
      </c>
      <c r="E6739" t="s">
        <v>1053</v>
      </c>
      <c r="F6739" t="s">
        <v>1050</v>
      </c>
      <c r="G6739" t="s">
        <v>32</v>
      </c>
      <c r="H6739">
        <v>202005</v>
      </c>
      <c r="I6739">
        <v>335.64139999999998</v>
      </c>
      <c r="J6739">
        <v>2020</v>
      </c>
      <c r="K6739">
        <v>5</v>
      </c>
      <c r="L6739">
        <v>16860</v>
      </c>
      <c r="M6739">
        <v>302106614</v>
      </c>
      <c r="N6739" s="7">
        <v>44007</v>
      </c>
      <c r="P6739" s="7"/>
    </row>
    <row r="6740" spans="1:16" x14ac:dyDescent="0.25">
      <c r="A6740" t="s">
        <v>1045</v>
      </c>
      <c r="B6740" t="s">
        <v>1060</v>
      </c>
      <c r="C6740" t="s">
        <v>1061</v>
      </c>
      <c r="D6740" t="s">
        <v>1062</v>
      </c>
      <c r="E6740" t="s">
        <v>1063</v>
      </c>
      <c r="F6740" t="s">
        <v>1050</v>
      </c>
      <c r="G6740" t="s">
        <v>29</v>
      </c>
      <c r="H6740">
        <v>202005</v>
      </c>
      <c r="I6740">
        <v>550.13549999999998</v>
      </c>
      <c r="J6740">
        <v>2020</v>
      </c>
      <c r="K6740">
        <v>5</v>
      </c>
      <c r="L6740">
        <v>16861</v>
      </c>
      <c r="M6740">
        <v>301706481</v>
      </c>
      <c r="N6740" s="7">
        <v>44115</v>
      </c>
      <c r="P6740" s="7"/>
    </row>
    <row r="6741" spans="1:16" x14ac:dyDescent="0.25">
      <c r="A6741" t="s">
        <v>1045</v>
      </c>
      <c r="B6741" t="s">
        <v>1054</v>
      </c>
      <c r="C6741" t="s">
        <v>1074</v>
      </c>
      <c r="D6741" t="s">
        <v>1071</v>
      </c>
      <c r="E6741" t="s">
        <v>1075</v>
      </c>
      <c r="F6741" t="s">
        <v>1073</v>
      </c>
      <c r="G6741" t="s">
        <v>10</v>
      </c>
      <c r="H6741">
        <v>202005</v>
      </c>
      <c r="I6741">
        <v>98.077699999999993</v>
      </c>
      <c r="J6741">
        <v>2020</v>
      </c>
      <c r="K6741">
        <v>5</v>
      </c>
      <c r="L6741">
        <v>16862</v>
      </c>
      <c r="M6741">
        <v>303004614</v>
      </c>
      <c r="N6741" s="7">
        <v>44121</v>
      </c>
      <c r="P6741" s="7"/>
    </row>
    <row r="6742" spans="1:16" x14ac:dyDescent="0.25">
      <c r="A6742" t="s">
        <v>1028</v>
      </c>
      <c r="B6742" t="s">
        <v>1029</v>
      </c>
      <c r="C6742" t="s">
        <v>1034</v>
      </c>
      <c r="D6742" t="s">
        <v>1035</v>
      </c>
      <c r="E6742" t="s">
        <v>1036</v>
      </c>
      <c r="F6742" t="s">
        <v>1033</v>
      </c>
      <c r="G6742" t="s">
        <v>27</v>
      </c>
      <c r="H6742">
        <v>202005</v>
      </c>
      <c r="I6742">
        <v>189.77209999999999</v>
      </c>
      <c r="J6742">
        <v>2020</v>
      </c>
      <c r="K6742">
        <v>5</v>
      </c>
      <c r="L6742">
        <v>16863</v>
      </c>
      <c r="M6742">
        <v>302109886</v>
      </c>
      <c r="N6742" s="7">
        <v>43947</v>
      </c>
      <c r="P6742" s="7"/>
    </row>
    <row r="6743" spans="1:16" x14ac:dyDescent="0.25">
      <c r="A6743" t="s">
        <v>1045</v>
      </c>
      <c r="B6743" t="s">
        <v>1046</v>
      </c>
      <c r="C6743" t="s">
        <v>1051</v>
      </c>
      <c r="D6743" t="s">
        <v>1052</v>
      </c>
      <c r="E6743" t="s">
        <v>1053</v>
      </c>
      <c r="F6743" t="s">
        <v>1050</v>
      </c>
      <c r="G6743" t="s">
        <v>34</v>
      </c>
      <c r="H6743">
        <v>202005</v>
      </c>
      <c r="I6743">
        <v>373.1968</v>
      </c>
      <c r="J6743">
        <v>2020</v>
      </c>
      <c r="K6743">
        <v>5</v>
      </c>
      <c r="L6743">
        <v>16864</v>
      </c>
      <c r="M6743">
        <v>303007187</v>
      </c>
      <c r="N6743" s="7">
        <v>44027</v>
      </c>
      <c r="P6743" s="7"/>
    </row>
    <row r="6744" spans="1:16" x14ac:dyDescent="0.25">
      <c r="A6744" t="s">
        <v>1028</v>
      </c>
      <c r="B6744" t="s">
        <v>1076</v>
      </c>
      <c r="C6744" t="s">
        <v>1077</v>
      </c>
      <c r="D6744" t="s">
        <v>1078</v>
      </c>
      <c r="E6744" t="s">
        <v>1079</v>
      </c>
      <c r="F6744" t="s">
        <v>1080</v>
      </c>
      <c r="G6744" t="s">
        <v>323</v>
      </c>
      <c r="H6744">
        <v>202005</v>
      </c>
      <c r="I6744">
        <v>184.851</v>
      </c>
      <c r="J6744">
        <v>2020</v>
      </c>
      <c r="K6744">
        <v>5</v>
      </c>
      <c r="L6744">
        <v>16865</v>
      </c>
      <c r="M6744">
        <v>301910359</v>
      </c>
      <c r="N6744" s="7">
        <v>43986</v>
      </c>
      <c r="P6744" s="7"/>
    </row>
    <row r="6745" spans="1:16" x14ac:dyDescent="0.25">
      <c r="A6745" t="s">
        <v>1045</v>
      </c>
      <c r="B6745" t="s">
        <v>1054</v>
      </c>
      <c r="C6745" t="s">
        <v>1058</v>
      </c>
      <c r="D6745" t="s">
        <v>1056</v>
      </c>
      <c r="E6745" t="s">
        <v>1059</v>
      </c>
      <c r="F6745" t="s">
        <v>1050</v>
      </c>
      <c r="G6745" t="s">
        <v>15</v>
      </c>
      <c r="H6745">
        <v>202005</v>
      </c>
      <c r="I6745">
        <v>131.0001</v>
      </c>
      <c r="J6745">
        <v>2020</v>
      </c>
      <c r="K6745">
        <v>5</v>
      </c>
      <c r="L6745">
        <v>16866</v>
      </c>
      <c r="M6745">
        <v>302111308</v>
      </c>
      <c r="N6745" s="7">
        <v>44019</v>
      </c>
      <c r="P6745" s="7"/>
    </row>
    <row r="6746" spans="1:16" x14ac:dyDescent="0.25">
      <c r="A6746" t="s">
        <v>1045</v>
      </c>
      <c r="B6746" t="s">
        <v>1067</v>
      </c>
      <c r="C6746" t="s">
        <v>1068</v>
      </c>
      <c r="D6746" t="s">
        <v>1069</v>
      </c>
      <c r="E6746" t="s">
        <v>1070</v>
      </c>
      <c r="F6746" t="s">
        <v>1050</v>
      </c>
      <c r="G6746" t="s">
        <v>25</v>
      </c>
      <c r="H6746">
        <v>202005</v>
      </c>
      <c r="I6746">
        <v>37.604799999999997</v>
      </c>
      <c r="J6746">
        <v>2020</v>
      </c>
      <c r="K6746">
        <v>5</v>
      </c>
      <c r="L6746">
        <v>16867</v>
      </c>
      <c r="M6746">
        <v>301907070</v>
      </c>
      <c r="N6746" s="7">
        <v>44053</v>
      </c>
      <c r="P6746" s="7"/>
    </row>
    <row r="6747" spans="1:16" x14ac:dyDescent="0.25">
      <c r="A6747" t="s">
        <v>1045</v>
      </c>
      <c r="B6747" t="s">
        <v>1054</v>
      </c>
      <c r="C6747" t="s">
        <v>1058</v>
      </c>
      <c r="D6747" t="s">
        <v>1056</v>
      </c>
      <c r="E6747" t="s">
        <v>1059</v>
      </c>
      <c r="F6747" t="s">
        <v>1050</v>
      </c>
      <c r="G6747" t="s">
        <v>42</v>
      </c>
      <c r="H6747">
        <v>202005</v>
      </c>
      <c r="I6747">
        <v>165.98140000000001</v>
      </c>
      <c r="J6747">
        <v>2020</v>
      </c>
      <c r="K6747">
        <v>5</v>
      </c>
      <c r="L6747">
        <v>16868</v>
      </c>
      <c r="M6747">
        <v>300700561</v>
      </c>
      <c r="N6747" s="7">
        <v>44094</v>
      </c>
      <c r="P6747" s="7"/>
    </row>
    <row r="6748" spans="1:16" x14ac:dyDescent="0.25">
      <c r="A6748" t="s">
        <v>1045</v>
      </c>
      <c r="B6748" t="s">
        <v>1060</v>
      </c>
      <c r="C6748" t="s">
        <v>1061</v>
      </c>
      <c r="D6748" t="s">
        <v>1062</v>
      </c>
      <c r="E6748" t="s">
        <v>1063</v>
      </c>
      <c r="F6748" t="s">
        <v>1050</v>
      </c>
      <c r="G6748" t="s">
        <v>53</v>
      </c>
      <c r="H6748">
        <v>202005</v>
      </c>
      <c r="I6748">
        <v>564.19190000000003</v>
      </c>
      <c r="J6748">
        <v>2020</v>
      </c>
      <c r="K6748">
        <v>5</v>
      </c>
      <c r="L6748">
        <v>16869</v>
      </c>
      <c r="M6748">
        <v>301805285</v>
      </c>
      <c r="N6748" s="7">
        <v>44054</v>
      </c>
      <c r="P6748" s="7"/>
    </row>
    <row r="6749" spans="1:16" x14ac:dyDescent="0.25">
      <c r="A6749" t="s">
        <v>21</v>
      </c>
      <c r="B6749" t="s">
        <v>22</v>
      </c>
      <c r="C6749" t="s">
        <v>47</v>
      </c>
      <c r="D6749" t="s">
        <v>48</v>
      </c>
      <c r="E6749" t="s">
        <v>49</v>
      </c>
      <c r="F6749" t="s">
        <v>23</v>
      </c>
      <c r="G6749" t="s">
        <v>10</v>
      </c>
      <c r="H6749">
        <v>202005</v>
      </c>
      <c r="I6749">
        <v>149.078</v>
      </c>
      <c r="J6749">
        <v>2020</v>
      </c>
      <c r="K6749">
        <v>5</v>
      </c>
      <c r="L6749">
        <v>16870</v>
      </c>
      <c r="M6749">
        <v>301405539</v>
      </c>
      <c r="N6749" s="7">
        <v>44101</v>
      </c>
      <c r="P6749" s="7"/>
    </row>
    <row r="6750" spans="1:16" x14ac:dyDescent="0.25">
      <c r="A6750" t="s">
        <v>1028</v>
      </c>
      <c r="B6750" t="s">
        <v>1076</v>
      </c>
      <c r="C6750" t="s">
        <v>1077</v>
      </c>
      <c r="D6750" t="s">
        <v>1078</v>
      </c>
      <c r="E6750" t="s">
        <v>1079</v>
      </c>
      <c r="F6750" t="s">
        <v>1080</v>
      </c>
      <c r="G6750" t="s">
        <v>32</v>
      </c>
      <c r="H6750">
        <v>202005</v>
      </c>
      <c r="I6750">
        <v>163.99289999999999</v>
      </c>
      <c r="J6750">
        <v>2020</v>
      </c>
      <c r="K6750">
        <v>5</v>
      </c>
      <c r="L6750">
        <v>16871</v>
      </c>
      <c r="M6750">
        <v>302108914</v>
      </c>
      <c r="N6750" s="7">
        <v>44063</v>
      </c>
      <c r="P6750" s="7"/>
    </row>
    <row r="6751" spans="1:16" x14ac:dyDescent="0.25">
      <c r="A6751" t="s">
        <v>1028</v>
      </c>
      <c r="B6751" t="s">
        <v>1076</v>
      </c>
      <c r="C6751" t="s">
        <v>1077</v>
      </c>
      <c r="D6751" t="s">
        <v>1078</v>
      </c>
      <c r="E6751" t="s">
        <v>1079</v>
      </c>
      <c r="F6751" t="s">
        <v>1080</v>
      </c>
      <c r="G6751" t="s">
        <v>29</v>
      </c>
      <c r="H6751">
        <v>202005</v>
      </c>
      <c r="I6751">
        <v>205.35480000000001</v>
      </c>
      <c r="J6751">
        <v>2020</v>
      </c>
      <c r="K6751">
        <v>5</v>
      </c>
      <c r="L6751">
        <v>16872</v>
      </c>
      <c r="M6751">
        <v>302101270</v>
      </c>
      <c r="N6751" s="7">
        <v>44114</v>
      </c>
      <c r="P6751" s="7"/>
    </row>
    <row r="6752" spans="1:16" x14ac:dyDescent="0.25">
      <c r="A6752" t="s">
        <v>1045</v>
      </c>
      <c r="B6752" t="s">
        <v>1054</v>
      </c>
      <c r="C6752" t="s">
        <v>1055</v>
      </c>
      <c r="D6752" t="s">
        <v>1056</v>
      </c>
      <c r="E6752" t="s">
        <v>1057</v>
      </c>
      <c r="F6752" t="s">
        <v>1050</v>
      </c>
      <c r="G6752" t="s">
        <v>27</v>
      </c>
      <c r="H6752">
        <v>202005</v>
      </c>
      <c r="I6752">
        <v>175.95419999999999</v>
      </c>
      <c r="J6752">
        <v>2020</v>
      </c>
      <c r="K6752">
        <v>5</v>
      </c>
      <c r="L6752">
        <v>16873</v>
      </c>
      <c r="M6752">
        <v>301307746</v>
      </c>
      <c r="N6752" s="7">
        <v>44031</v>
      </c>
      <c r="P6752" s="7"/>
    </row>
    <row r="6753" spans="1:16" x14ac:dyDescent="0.25">
      <c r="A6753" t="s">
        <v>1045</v>
      </c>
      <c r="B6753" t="s">
        <v>1054</v>
      </c>
      <c r="C6753" t="s">
        <v>1058</v>
      </c>
      <c r="D6753" t="s">
        <v>1056</v>
      </c>
      <c r="E6753" t="s">
        <v>1059</v>
      </c>
      <c r="F6753" t="s">
        <v>1050</v>
      </c>
      <c r="G6753" t="s">
        <v>291</v>
      </c>
      <c r="H6753">
        <v>202005</v>
      </c>
      <c r="I6753">
        <v>251.49100000000001</v>
      </c>
      <c r="J6753">
        <v>2020</v>
      </c>
      <c r="K6753">
        <v>5</v>
      </c>
      <c r="L6753">
        <v>16874</v>
      </c>
      <c r="M6753">
        <v>303004516</v>
      </c>
      <c r="N6753" s="7">
        <v>44029</v>
      </c>
      <c r="P6753" s="7"/>
    </row>
    <row r="6754" spans="1:16" x14ac:dyDescent="0.25">
      <c r="A6754" t="s">
        <v>1045</v>
      </c>
      <c r="B6754" t="s">
        <v>1054</v>
      </c>
      <c r="C6754" t="s">
        <v>1058</v>
      </c>
      <c r="D6754" t="s">
        <v>1056</v>
      </c>
      <c r="E6754" t="s">
        <v>1059</v>
      </c>
      <c r="F6754" t="s">
        <v>1050</v>
      </c>
      <c r="G6754" t="s">
        <v>28</v>
      </c>
      <c r="H6754">
        <v>202005</v>
      </c>
      <c r="I6754">
        <v>288.67739999999998</v>
      </c>
      <c r="J6754">
        <v>2020</v>
      </c>
      <c r="K6754">
        <v>5</v>
      </c>
      <c r="L6754">
        <v>16875</v>
      </c>
      <c r="M6754">
        <v>301308089</v>
      </c>
      <c r="N6754" s="7">
        <v>43993</v>
      </c>
      <c r="P6754" s="7"/>
    </row>
    <row r="6755" spans="1:16" x14ac:dyDescent="0.25">
      <c r="A6755" t="s">
        <v>1028</v>
      </c>
      <c r="B6755" t="s">
        <v>1076</v>
      </c>
      <c r="C6755" t="s">
        <v>1077</v>
      </c>
      <c r="D6755" t="s">
        <v>1078</v>
      </c>
      <c r="E6755" t="s">
        <v>1079</v>
      </c>
      <c r="F6755" t="s">
        <v>1080</v>
      </c>
      <c r="G6755" t="s">
        <v>34</v>
      </c>
      <c r="H6755">
        <v>202005</v>
      </c>
      <c r="I6755">
        <v>225.62363329999999</v>
      </c>
      <c r="J6755">
        <v>2020</v>
      </c>
      <c r="K6755">
        <v>5</v>
      </c>
      <c r="L6755">
        <v>16876</v>
      </c>
      <c r="M6755">
        <v>302108585</v>
      </c>
      <c r="N6755" s="7">
        <v>44039</v>
      </c>
      <c r="P6755" s="7"/>
    </row>
    <row r="6756" spans="1:16" x14ac:dyDescent="0.25">
      <c r="A6756" t="s">
        <v>21</v>
      </c>
      <c r="B6756" t="s">
        <v>22</v>
      </c>
      <c r="C6756" t="s">
        <v>54</v>
      </c>
      <c r="D6756" t="s">
        <v>55</v>
      </c>
      <c r="E6756" t="s">
        <v>56</v>
      </c>
      <c r="F6756" t="s">
        <v>23</v>
      </c>
      <c r="G6756" t="s">
        <v>31</v>
      </c>
      <c r="H6756">
        <v>202005</v>
      </c>
      <c r="I6756">
        <v>155</v>
      </c>
      <c r="J6756">
        <v>2020</v>
      </c>
      <c r="K6756">
        <v>5</v>
      </c>
      <c r="L6756">
        <v>16877</v>
      </c>
      <c r="M6756">
        <v>302107440</v>
      </c>
      <c r="N6756" s="7">
        <v>43973</v>
      </c>
      <c r="P6756" s="7"/>
    </row>
    <row r="6757" spans="1:16" x14ac:dyDescent="0.25">
      <c r="A6757" t="s">
        <v>1045</v>
      </c>
      <c r="B6757" t="s">
        <v>1046</v>
      </c>
      <c r="C6757" t="s">
        <v>1051</v>
      </c>
      <c r="D6757" t="s">
        <v>1052</v>
      </c>
      <c r="E6757" t="s">
        <v>1053</v>
      </c>
      <c r="F6757" t="s">
        <v>1050</v>
      </c>
      <c r="G6757" t="s">
        <v>605</v>
      </c>
      <c r="H6757">
        <v>202005</v>
      </c>
      <c r="I6757">
        <v>234.93549999999999</v>
      </c>
      <c r="J6757">
        <v>2020</v>
      </c>
      <c r="K6757">
        <v>5</v>
      </c>
      <c r="L6757">
        <v>16878</v>
      </c>
      <c r="M6757">
        <v>301502909</v>
      </c>
      <c r="N6757" s="7">
        <v>44087</v>
      </c>
      <c r="P6757" s="7"/>
    </row>
    <row r="6758" spans="1:16" x14ac:dyDescent="0.25">
      <c r="A6758" t="s">
        <v>1045</v>
      </c>
      <c r="B6758" t="s">
        <v>1054</v>
      </c>
      <c r="C6758" t="s">
        <v>1074</v>
      </c>
      <c r="D6758" t="s">
        <v>1071</v>
      </c>
      <c r="E6758" t="s">
        <v>1075</v>
      </c>
      <c r="F6758" t="s">
        <v>1073</v>
      </c>
      <c r="G6758" t="s">
        <v>338</v>
      </c>
      <c r="H6758">
        <v>202005</v>
      </c>
      <c r="I6758">
        <v>139.0361</v>
      </c>
      <c r="J6758">
        <v>2020</v>
      </c>
      <c r="K6758">
        <v>5</v>
      </c>
      <c r="L6758">
        <v>16879</v>
      </c>
      <c r="M6758">
        <v>303008250</v>
      </c>
      <c r="N6758" s="7">
        <v>43961</v>
      </c>
      <c r="P6758" s="7"/>
    </row>
    <row r="6759" spans="1:16" x14ac:dyDescent="0.25">
      <c r="A6759" t="s">
        <v>1028</v>
      </c>
      <c r="B6759" t="s">
        <v>1076</v>
      </c>
      <c r="C6759" t="s">
        <v>1077</v>
      </c>
      <c r="D6759" t="s">
        <v>1078</v>
      </c>
      <c r="E6759" t="s">
        <v>1079</v>
      </c>
      <c r="F6759" t="s">
        <v>1080</v>
      </c>
      <c r="G6759" t="s">
        <v>15</v>
      </c>
      <c r="H6759">
        <v>202005</v>
      </c>
      <c r="I6759">
        <v>180.8826</v>
      </c>
      <c r="J6759">
        <v>2020</v>
      </c>
      <c r="K6759">
        <v>5</v>
      </c>
      <c r="L6759">
        <v>16880</v>
      </c>
      <c r="M6759">
        <v>302108915</v>
      </c>
      <c r="N6759" s="7">
        <v>43944</v>
      </c>
      <c r="P6759" s="7"/>
    </row>
    <row r="6760" spans="1:16" x14ac:dyDescent="0.25">
      <c r="A6760" t="s">
        <v>1045</v>
      </c>
      <c r="B6760" t="s">
        <v>1046</v>
      </c>
      <c r="C6760" t="s">
        <v>1047</v>
      </c>
      <c r="D6760" t="s">
        <v>1048</v>
      </c>
      <c r="E6760" t="s">
        <v>1049</v>
      </c>
      <c r="F6760" t="s">
        <v>1050</v>
      </c>
      <c r="G6760" t="s">
        <v>27</v>
      </c>
      <c r="H6760">
        <v>202005</v>
      </c>
      <c r="I6760">
        <v>259.55759999999998</v>
      </c>
      <c r="J6760">
        <v>2020</v>
      </c>
      <c r="K6760">
        <v>5</v>
      </c>
      <c r="L6760">
        <v>16881</v>
      </c>
      <c r="M6760">
        <v>301806624</v>
      </c>
      <c r="N6760" s="7">
        <v>43992</v>
      </c>
      <c r="P6760" s="7"/>
    </row>
    <row r="6761" spans="1:16" x14ac:dyDescent="0.25">
      <c r="A6761" t="s">
        <v>21</v>
      </c>
      <c r="B6761" t="s">
        <v>22</v>
      </c>
      <c r="C6761" t="s">
        <v>43</v>
      </c>
      <c r="D6761" t="s">
        <v>44</v>
      </c>
      <c r="E6761" t="s">
        <v>45</v>
      </c>
      <c r="F6761" t="s">
        <v>23</v>
      </c>
      <c r="G6761" t="s">
        <v>35</v>
      </c>
      <c r="H6761">
        <v>202005</v>
      </c>
      <c r="I6761">
        <v>272.815</v>
      </c>
      <c r="J6761">
        <v>2020</v>
      </c>
      <c r="K6761">
        <v>5</v>
      </c>
      <c r="L6761">
        <v>16882</v>
      </c>
      <c r="M6761">
        <v>301800724</v>
      </c>
      <c r="N6761" s="7">
        <v>44016</v>
      </c>
      <c r="P6761" s="7"/>
    </row>
    <row r="6762" spans="1:16" x14ac:dyDescent="0.25">
      <c r="A6762" t="s">
        <v>1045</v>
      </c>
      <c r="B6762" t="s">
        <v>1054</v>
      </c>
      <c r="C6762" t="s">
        <v>1074</v>
      </c>
      <c r="D6762" t="s">
        <v>1071</v>
      </c>
      <c r="E6762" t="s">
        <v>1075</v>
      </c>
      <c r="F6762" t="s">
        <v>1073</v>
      </c>
      <c r="G6762" t="s">
        <v>33</v>
      </c>
      <c r="H6762">
        <v>202005</v>
      </c>
      <c r="I6762">
        <v>140.71520000000001</v>
      </c>
      <c r="J6762">
        <v>2020</v>
      </c>
      <c r="K6762">
        <v>5</v>
      </c>
      <c r="L6762">
        <v>16883</v>
      </c>
      <c r="M6762">
        <v>302107306</v>
      </c>
      <c r="N6762" s="7">
        <v>44017</v>
      </c>
      <c r="P6762" s="7"/>
    </row>
    <row r="6763" spans="1:16" x14ac:dyDescent="0.25">
      <c r="A6763" t="s">
        <v>1045</v>
      </c>
      <c r="B6763" t="s">
        <v>1054</v>
      </c>
      <c r="C6763" t="s">
        <v>1058</v>
      </c>
      <c r="D6763" t="s">
        <v>1056</v>
      </c>
      <c r="E6763" t="s">
        <v>1059</v>
      </c>
      <c r="F6763" t="s">
        <v>1050</v>
      </c>
      <c r="G6763" t="s">
        <v>12</v>
      </c>
      <c r="H6763">
        <v>202005</v>
      </c>
      <c r="I6763">
        <v>243.33279999999999</v>
      </c>
      <c r="J6763">
        <v>2020</v>
      </c>
      <c r="K6763">
        <v>5</v>
      </c>
      <c r="L6763">
        <v>16884</v>
      </c>
      <c r="M6763">
        <v>301605307</v>
      </c>
      <c r="N6763" s="7">
        <v>43944</v>
      </c>
      <c r="P6763" s="7"/>
    </row>
    <row r="6764" spans="1:16" x14ac:dyDescent="0.25">
      <c r="A6764" t="s">
        <v>1045</v>
      </c>
      <c r="B6764" t="s">
        <v>1054</v>
      </c>
      <c r="C6764" t="s">
        <v>1074</v>
      </c>
      <c r="D6764" t="s">
        <v>1071</v>
      </c>
      <c r="E6764" t="s">
        <v>1075</v>
      </c>
      <c r="F6764" t="s">
        <v>1073</v>
      </c>
      <c r="G6764" t="s">
        <v>319</v>
      </c>
      <c r="H6764">
        <v>202005</v>
      </c>
      <c r="I6764">
        <v>110.9126</v>
      </c>
      <c r="J6764">
        <v>2020</v>
      </c>
      <c r="K6764">
        <v>5</v>
      </c>
      <c r="L6764">
        <v>16885</v>
      </c>
      <c r="M6764">
        <v>301905506</v>
      </c>
      <c r="N6764" s="7">
        <v>44071</v>
      </c>
      <c r="P6764" s="7"/>
    </row>
    <row r="6765" spans="1:16" x14ac:dyDescent="0.25">
      <c r="A6765" t="s">
        <v>1045</v>
      </c>
      <c r="B6765" t="s">
        <v>1060</v>
      </c>
      <c r="C6765" t="s">
        <v>1061</v>
      </c>
      <c r="D6765" t="s">
        <v>1062</v>
      </c>
      <c r="E6765" t="s">
        <v>1063</v>
      </c>
      <c r="F6765" t="s">
        <v>1050</v>
      </c>
      <c r="G6765" t="s">
        <v>34</v>
      </c>
      <c r="H6765">
        <v>202005</v>
      </c>
      <c r="I6765">
        <v>425.54840000000002</v>
      </c>
      <c r="J6765">
        <v>2020</v>
      </c>
      <c r="K6765">
        <v>5</v>
      </c>
      <c r="L6765">
        <v>16886</v>
      </c>
      <c r="M6765">
        <v>301806382</v>
      </c>
      <c r="N6765" s="7">
        <v>43994</v>
      </c>
      <c r="P6765" s="7"/>
    </row>
    <row r="6766" spans="1:16" x14ac:dyDescent="0.25">
      <c r="A6766" t="s">
        <v>21</v>
      </c>
      <c r="B6766" t="s">
        <v>22</v>
      </c>
      <c r="C6766" t="s">
        <v>54</v>
      </c>
      <c r="D6766" t="s">
        <v>55</v>
      </c>
      <c r="E6766" t="s">
        <v>56</v>
      </c>
      <c r="F6766" t="s">
        <v>23</v>
      </c>
      <c r="G6766" t="s">
        <v>25</v>
      </c>
      <c r="H6766">
        <v>202005</v>
      </c>
      <c r="I6766">
        <v>102.196</v>
      </c>
      <c r="J6766">
        <v>2020</v>
      </c>
      <c r="K6766">
        <v>5</v>
      </c>
      <c r="L6766">
        <v>16887</v>
      </c>
      <c r="M6766">
        <v>303008121</v>
      </c>
      <c r="N6766" s="7">
        <v>44016</v>
      </c>
      <c r="P6766" s="7"/>
    </row>
    <row r="6767" spans="1:16" x14ac:dyDescent="0.25">
      <c r="A6767" t="s">
        <v>1045</v>
      </c>
      <c r="B6767" t="s">
        <v>1060</v>
      </c>
      <c r="C6767" t="s">
        <v>1061</v>
      </c>
      <c r="D6767" t="s">
        <v>1062</v>
      </c>
      <c r="E6767" t="s">
        <v>1063</v>
      </c>
      <c r="F6767" t="s">
        <v>1050</v>
      </c>
      <c r="G6767" t="s">
        <v>30</v>
      </c>
      <c r="H6767">
        <v>202005</v>
      </c>
      <c r="I6767">
        <v>561.74189999999999</v>
      </c>
      <c r="J6767">
        <v>2020</v>
      </c>
      <c r="K6767">
        <v>5</v>
      </c>
      <c r="L6767">
        <v>16888</v>
      </c>
      <c r="M6767">
        <v>302110887</v>
      </c>
      <c r="N6767" s="7">
        <v>44074</v>
      </c>
      <c r="P6767" s="7"/>
    </row>
    <row r="6768" spans="1:16" x14ac:dyDescent="0.25">
      <c r="A6768" t="s">
        <v>1045</v>
      </c>
      <c r="B6768" t="s">
        <v>1067</v>
      </c>
      <c r="C6768" t="s">
        <v>1068</v>
      </c>
      <c r="D6768" t="s">
        <v>1069</v>
      </c>
      <c r="E6768" t="s">
        <v>1070</v>
      </c>
      <c r="F6768" t="s">
        <v>1050</v>
      </c>
      <c r="G6768" t="s">
        <v>32</v>
      </c>
      <c r="H6768">
        <v>202005</v>
      </c>
      <c r="I6768">
        <v>61.588700000000003</v>
      </c>
      <c r="J6768">
        <v>2020</v>
      </c>
      <c r="K6768">
        <v>5</v>
      </c>
      <c r="L6768">
        <v>16889</v>
      </c>
      <c r="M6768">
        <v>302105765</v>
      </c>
      <c r="N6768" s="7">
        <v>44054</v>
      </c>
      <c r="P6768" s="7"/>
    </row>
    <row r="6769" spans="1:16" x14ac:dyDescent="0.25">
      <c r="A6769" t="s">
        <v>1045</v>
      </c>
      <c r="B6769" t="s">
        <v>1067</v>
      </c>
      <c r="C6769" t="s">
        <v>1068</v>
      </c>
      <c r="D6769" t="s">
        <v>1069</v>
      </c>
      <c r="E6769" t="s">
        <v>1070</v>
      </c>
      <c r="F6769" t="s">
        <v>1050</v>
      </c>
      <c r="G6769" t="s">
        <v>29</v>
      </c>
      <c r="H6769">
        <v>202005</v>
      </c>
      <c r="I6769">
        <v>42.903199999999998</v>
      </c>
      <c r="J6769">
        <v>2020</v>
      </c>
      <c r="K6769">
        <v>5</v>
      </c>
      <c r="L6769">
        <v>16890</v>
      </c>
      <c r="M6769">
        <v>302107235</v>
      </c>
      <c r="N6769" s="7">
        <v>44052</v>
      </c>
      <c r="P6769" s="7"/>
    </row>
    <row r="6770" spans="1:16" x14ac:dyDescent="0.25">
      <c r="A6770" t="s">
        <v>1045</v>
      </c>
      <c r="B6770" t="s">
        <v>1046</v>
      </c>
      <c r="C6770" t="s">
        <v>1051</v>
      </c>
      <c r="D6770" t="s">
        <v>1052</v>
      </c>
      <c r="E6770" t="s">
        <v>1053</v>
      </c>
      <c r="F6770" t="s">
        <v>1050</v>
      </c>
      <c r="G6770" t="s">
        <v>323</v>
      </c>
      <c r="H6770">
        <v>202005</v>
      </c>
      <c r="I6770">
        <v>299.11939999999998</v>
      </c>
      <c r="J6770">
        <v>2020</v>
      </c>
      <c r="K6770">
        <v>5</v>
      </c>
      <c r="L6770">
        <v>16891</v>
      </c>
      <c r="M6770">
        <v>302108915</v>
      </c>
      <c r="N6770" s="7">
        <v>44114</v>
      </c>
      <c r="P6770" s="7"/>
    </row>
    <row r="6771" spans="1:16" x14ac:dyDescent="0.25">
      <c r="A6771" t="s">
        <v>1045</v>
      </c>
      <c r="B6771" t="s">
        <v>1054</v>
      </c>
      <c r="C6771" t="s">
        <v>1074</v>
      </c>
      <c r="D6771" t="s">
        <v>1071</v>
      </c>
      <c r="E6771" t="s">
        <v>1075</v>
      </c>
      <c r="F6771" t="s">
        <v>1073</v>
      </c>
      <c r="G6771" t="s">
        <v>28</v>
      </c>
      <c r="H6771">
        <v>202005</v>
      </c>
      <c r="I6771">
        <v>118.5142</v>
      </c>
      <c r="J6771">
        <v>2020</v>
      </c>
      <c r="K6771">
        <v>5</v>
      </c>
      <c r="L6771">
        <v>16892</v>
      </c>
      <c r="M6771">
        <v>302105715</v>
      </c>
      <c r="N6771" s="7">
        <v>44040</v>
      </c>
      <c r="P6771" s="7"/>
    </row>
    <row r="6772" spans="1:16" x14ac:dyDescent="0.25">
      <c r="A6772" t="s">
        <v>21</v>
      </c>
      <c r="B6772" t="s">
        <v>22</v>
      </c>
      <c r="C6772" t="s">
        <v>54</v>
      </c>
      <c r="D6772" t="s">
        <v>55</v>
      </c>
      <c r="E6772" t="s">
        <v>56</v>
      </c>
      <c r="F6772" t="s">
        <v>23</v>
      </c>
      <c r="G6772" t="s">
        <v>27</v>
      </c>
      <c r="H6772">
        <v>202005</v>
      </c>
      <c r="I6772">
        <v>122.7076</v>
      </c>
      <c r="J6772">
        <v>2020</v>
      </c>
      <c r="K6772">
        <v>5</v>
      </c>
      <c r="L6772">
        <v>16893</v>
      </c>
      <c r="M6772">
        <v>302106156</v>
      </c>
      <c r="N6772" s="7">
        <v>44029</v>
      </c>
      <c r="P6772" s="7"/>
    </row>
    <row r="6773" spans="1:16" x14ac:dyDescent="0.25">
      <c r="A6773" t="s">
        <v>1045</v>
      </c>
      <c r="B6773" t="s">
        <v>1054</v>
      </c>
      <c r="C6773" t="s">
        <v>1074</v>
      </c>
      <c r="D6773" t="s">
        <v>1071</v>
      </c>
      <c r="E6773" t="s">
        <v>1075</v>
      </c>
      <c r="F6773" t="s">
        <v>1073</v>
      </c>
      <c r="G6773" t="s">
        <v>244</v>
      </c>
      <c r="H6773">
        <v>202005</v>
      </c>
      <c r="I6773">
        <v>160.18</v>
      </c>
      <c r="J6773">
        <v>2020</v>
      </c>
      <c r="K6773">
        <v>5</v>
      </c>
      <c r="L6773">
        <v>16894</v>
      </c>
      <c r="M6773">
        <v>302109734</v>
      </c>
      <c r="N6773" s="7">
        <v>44075</v>
      </c>
      <c r="P6773" s="7"/>
    </row>
    <row r="6774" spans="1:16" x14ac:dyDescent="0.25">
      <c r="A6774" t="s">
        <v>1045</v>
      </c>
      <c r="B6774" t="s">
        <v>1067</v>
      </c>
      <c r="C6774" t="s">
        <v>1068</v>
      </c>
      <c r="D6774" t="s">
        <v>1069</v>
      </c>
      <c r="E6774" t="s">
        <v>1070</v>
      </c>
      <c r="F6774" t="s">
        <v>1050</v>
      </c>
      <c r="G6774" t="s">
        <v>10</v>
      </c>
      <c r="H6774">
        <v>202005</v>
      </c>
      <c r="I6774">
        <v>46.887099999999997</v>
      </c>
      <c r="J6774">
        <v>2020</v>
      </c>
      <c r="K6774">
        <v>5</v>
      </c>
      <c r="L6774">
        <v>16895</v>
      </c>
      <c r="M6774">
        <v>303005913</v>
      </c>
      <c r="N6774" s="7">
        <v>43942</v>
      </c>
      <c r="P6774" s="7"/>
    </row>
    <row r="6775" spans="1:16" x14ac:dyDescent="0.25">
      <c r="A6775" t="s">
        <v>1045</v>
      </c>
      <c r="B6775" t="s">
        <v>1046</v>
      </c>
      <c r="C6775" t="s">
        <v>1051</v>
      </c>
      <c r="D6775" t="s">
        <v>1052</v>
      </c>
      <c r="E6775" t="s">
        <v>1053</v>
      </c>
      <c r="F6775" t="s">
        <v>1050</v>
      </c>
      <c r="G6775" t="s">
        <v>10</v>
      </c>
      <c r="H6775">
        <v>202005</v>
      </c>
      <c r="I6775">
        <v>353.59230000000002</v>
      </c>
      <c r="J6775">
        <v>2020</v>
      </c>
      <c r="K6775">
        <v>5</v>
      </c>
      <c r="L6775">
        <v>16896</v>
      </c>
      <c r="M6775">
        <v>301806813</v>
      </c>
      <c r="N6775" s="7">
        <v>44037</v>
      </c>
      <c r="P6775" s="7"/>
    </row>
    <row r="6776" spans="1:16" x14ac:dyDescent="0.25">
      <c r="A6776" t="s">
        <v>1045</v>
      </c>
      <c r="B6776" t="s">
        <v>1054</v>
      </c>
      <c r="C6776" t="s">
        <v>1055</v>
      </c>
      <c r="D6776" t="s">
        <v>1071</v>
      </c>
      <c r="E6776" t="s">
        <v>1072</v>
      </c>
      <c r="F6776" t="s">
        <v>1073</v>
      </c>
      <c r="G6776" t="s">
        <v>27</v>
      </c>
      <c r="H6776">
        <v>202005</v>
      </c>
      <c r="I6776">
        <v>132.38659999999999</v>
      </c>
      <c r="J6776">
        <v>2020</v>
      </c>
      <c r="K6776">
        <v>5</v>
      </c>
      <c r="L6776">
        <v>16897</v>
      </c>
      <c r="M6776">
        <v>301806425</v>
      </c>
      <c r="N6776" s="7">
        <v>44090</v>
      </c>
      <c r="P6776" s="7"/>
    </row>
    <row r="6777" spans="1:16" x14ac:dyDescent="0.25">
      <c r="A6777" t="s">
        <v>1028</v>
      </c>
      <c r="B6777" t="s">
        <v>1076</v>
      </c>
      <c r="C6777" t="s">
        <v>1077</v>
      </c>
      <c r="D6777" t="s">
        <v>1078</v>
      </c>
      <c r="E6777" t="s">
        <v>1079</v>
      </c>
      <c r="F6777" t="s">
        <v>1080</v>
      </c>
      <c r="G6777" t="s">
        <v>27</v>
      </c>
      <c r="H6777">
        <v>202005</v>
      </c>
      <c r="I6777">
        <v>187.71270000000001</v>
      </c>
      <c r="J6777">
        <v>2020</v>
      </c>
      <c r="K6777">
        <v>5</v>
      </c>
      <c r="L6777">
        <v>16898</v>
      </c>
      <c r="M6777">
        <v>302105591</v>
      </c>
      <c r="N6777" s="7">
        <v>44039</v>
      </c>
      <c r="P6777" s="7"/>
    </row>
    <row r="6778" spans="1:16" x14ac:dyDescent="0.25">
      <c r="A6778" t="s">
        <v>1045</v>
      </c>
      <c r="B6778" t="s">
        <v>1046</v>
      </c>
      <c r="C6778" t="s">
        <v>1047</v>
      </c>
      <c r="D6778" t="s">
        <v>1048</v>
      </c>
      <c r="E6778" t="s">
        <v>1049</v>
      </c>
      <c r="F6778" t="s">
        <v>1050</v>
      </c>
      <c r="G6778" t="s">
        <v>605</v>
      </c>
      <c r="H6778">
        <v>202005</v>
      </c>
      <c r="I6778">
        <v>234.37479999999999</v>
      </c>
      <c r="J6778">
        <v>2020</v>
      </c>
      <c r="K6778">
        <v>5</v>
      </c>
      <c r="L6778">
        <v>16899</v>
      </c>
      <c r="M6778">
        <v>301705304</v>
      </c>
      <c r="N6778" s="7">
        <v>43957</v>
      </c>
      <c r="P6778" s="7"/>
    </row>
    <row r="6779" spans="1:16" x14ac:dyDescent="0.25">
      <c r="A6779" t="s">
        <v>1045</v>
      </c>
      <c r="B6779" t="s">
        <v>1046</v>
      </c>
      <c r="C6779" t="s">
        <v>1047</v>
      </c>
      <c r="D6779" t="s">
        <v>1048</v>
      </c>
      <c r="E6779" t="s">
        <v>1049</v>
      </c>
      <c r="F6779" t="s">
        <v>1050</v>
      </c>
      <c r="G6779" t="s">
        <v>34</v>
      </c>
      <c r="H6779">
        <v>202005</v>
      </c>
      <c r="I6779">
        <v>200.7987</v>
      </c>
      <c r="J6779">
        <v>2020</v>
      </c>
      <c r="K6779">
        <v>5</v>
      </c>
      <c r="L6779">
        <v>16900</v>
      </c>
      <c r="M6779">
        <v>302106356</v>
      </c>
      <c r="N6779" s="7">
        <v>44033</v>
      </c>
      <c r="P6779" s="7"/>
    </row>
    <row r="6780" spans="1:16" x14ac:dyDescent="0.25">
      <c r="A6780" t="s">
        <v>1045</v>
      </c>
      <c r="B6780" t="s">
        <v>1046</v>
      </c>
      <c r="C6780" t="s">
        <v>1051</v>
      </c>
      <c r="D6780" t="s">
        <v>1052</v>
      </c>
      <c r="E6780" t="s">
        <v>1053</v>
      </c>
      <c r="F6780" t="s">
        <v>1050</v>
      </c>
      <c r="G6780" t="s">
        <v>609</v>
      </c>
      <c r="H6780">
        <v>202005</v>
      </c>
      <c r="I6780">
        <v>385.83390000000003</v>
      </c>
      <c r="J6780">
        <v>2020</v>
      </c>
      <c r="K6780">
        <v>5</v>
      </c>
      <c r="L6780">
        <v>16901</v>
      </c>
      <c r="M6780">
        <v>302105701</v>
      </c>
      <c r="N6780" s="7">
        <v>44006</v>
      </c>
      <c r="P6780" s="7"/>
    </row>
    <row r="6781" spans="1:16" x14ac:dyDescent="0.25">
      <c r="A6781" t="s">
        <v>1045</v>
      </c>
      <c r="B6781" t="s">
        <v>1060</v>
      </c>
      <c r="C6781" t="s">
        <v>1064</v>
      </c>
      <c r="D6781" t="s">
        <v>1065</v>
      </c>
      <c r="E6781" t="s">
        <v>1066</v>
      </c>
      <c r="F6781" t="s">
        <v>1050</v>
      </c>
      <c r="G6781" t="s">
        <v>10</v>
      </c>
      <c r="H6781">
        <v>202005</v>
      </c>
      <c r="I6781">
        <v>536.49130000000002</v>
      </c>
      <c r="J6781">
        <v>2020</v>
      </c>
      <c r="K6781">
        <v>5</v>
      </c>
      <c r="L6781">
        <v>16902</v>
      </c>
      <c r="M6781">
        <v>303008281</v>
      </c>
      <c r="N6781" s="7">
        <v>44107</v>
      </c>
      <c r="P6781" s="7"/>
    </row>
    <row r="6782" spans="1:16" x14ac:dyDescent="0.25">
      <c r="A6782" t="s">
        <v>1045</v>
      </c>
      <c r="B6782" t="s">
        <v>1060</v>
      </c>
      <c r="C6782" t="s">
        <v>1061</v>
      </c>
      <c r="D6782" t="s">
        <v>1062</v>
      </c>
      <c r="E6782" t="s">
        <v>1063</v>
      </c>
      <c r="F6782" t="s">
        <v>1050</v>
      </c>
      <c r="G6782" t="s">
        <v>33</v>
      </c>
      <c r="H6782">
        <v>202005</v>
      </c>
      <c r="I6782">
        <v>647.51610000000005</v>
      </c>
      <c r="J6782">
        <v>2020</v>
      </c>
      <c r="K6782">
        <v>5</v>
      </c>
      <c r="L6782">
        <v>16903</v>
      </c>
      <c r="M6782">
        <v>303003473</v>
      </c>
      <c r="N6782" s="7">
        <v>44022</v>
      </c>
      <c r="P6782" s="7"/>
    </row>
    <row r="6783" spans="1:16" x14ac:dyDescent="0.25">
      <c r="A6783" t="s">
        <v>1028</v>
      </c>
      <c r="B6783" t="s">
        <v>1076</v>
      </c>
      <c r="C6783" t="s">
        <v>1077</v>
      </c>
      <c r="D6783" t="s">
        <v>1078</v>
      </c>
      <c r="E6783" t="s">
        <v>1079</v>
      </c>
      <c r="F6783" t="s">
        <v>1080</v>
      </c>
      <c r="G6783" t="s">
        <v>338</v>
      </c>
      <c r="H6783">
        <v>202005</v>
      </c>
      <c r="I6783">
        <v>165.60480000000001</v>
      </c>
      <c r="J6783">
        <v>2020</v>
      </c>
      <c r="K6783">
        <v>5</v>
      </c>
      <c r="L6783">
        <v>16904</v>
      </c>
      <c r="M6783">
        <v>301806422</v>
      </c>
      <c r="N6783" s="7">
        <v>44064</v>
      </c>
      <c r="P6783" s="7"/>
    </row>
    <row r="6784" spans="1:16" x14ac:dyDescent="0.25">
      <c r="A6784" t="s">
        <v>1045</v>
      </c>
      <c r="B6784" t="s">
        <v>1060</v>
      </c>
      <c r="C6784" t="s">
        <v>1061</v>
      </c>
      <c r="D6784" t="s">
        <v>1062</v>
      </c>
      <c r="E6784" t="s">
        <v>1063</v>
      </c>
      <c r="F6784" t="s">
        <v>1050</v>
      </c>
      <c r="G6784" t="s">
        <v>15</v>
      </c>
      <c r="H6784">
        <v>202005</v>
      </c>
      <c r="I6784">
        <v>292.91030000000001</v>
      </c>
      <c r="J6784">
        <v>2020</v>
      </c>
      <c r="K6784">
        <v>5</v>
      </c>
      <c r="L6784">
        <v>16905</v>
      </c>
      <c r="M6784">
        <v>302107423</v>
      </c>
      <c r="N6784" s="7">
        <v>44115</v>
      </c>
      <c r="P6784" s="7"/>
    </row>
    <row r="6785" spans="1:16" x14ac:dyDescent="0.25">
      <c r="A6785" t="s">
        <v>1045</v>
      </c>
      <c r="B6785" t="s">
        <v>1054</v>
      </c>
      <c r="C6785" t="s">
        <v>1074</v>
      </c>
      <c r="D6785" t="s">
        <v>1071</v>
      </c>
      <c r="E6785" t="s">
        <v>1075</v>
      </c>
      <c r="F6785" t="s">
        <v>1073</v>
      </c>
      <c r="G6785" t="s">
        <v>291</v>
      </c>
      <c r="H6785">
        <v>202005</v>
      </c>
      <c r="I6785">
        <v>171.6327</v>
      </c>
      <c r="J6785">
        <v>2020</v>
      </c>
      <c r="K6785">
        <v>5</v>
      </c>
      <c r="L6785">
        <v>16906</v>
      </c>
      <c r="M6785">
        <v>303004570</v>
      </c>
      <c r="N6785" s="7">
        <v>44038</v>
      </c>
      <c r="P6785" s="7"/>
    </row>
    <row r="6786" spans="1:16" x14ac:dyDescent="0.25">
      <c r="A6786" t="s">
        <v>21</v>
      </c>
      <c r="B6786" t="s">
        <v>22</v>
      </c>
      <c r="C6786" t="s">
        <v>47</v>
      </c>
      <c r="D6786" t="s">
        <v>48</v>
      </c>
      <c r="E6786" t="s">
        <v>49</v>
      </c>
      <c r="F6786" t="s">
        <v>23</v>
      </c>
      <c r="G6786" t="s">
        <v>35</v>
      </c>
      <c r="H6786">
        <v>202005</v>
      </c>
      <c r="I6786">
        <v>103.884</v>
      </c>
      <c r="J6786">
        <v>2020</v>
      </c>
      <c r="K6786">
        <v>5</v>
      </c>
      <c r="L6786">
        <v>16907</v>
      </c>
      <c r="M6786">
        <v>303004540</v>
      </c>
      <c r="N6786" s="7">
        <v>43950</v>
      </c>
      <c r="P6786" s="7"/>
    </row>
    <row r="6787" spans="1:16" x14ac:dyDescent="0.25">
      <c r="A6787" t="s">
        <v>1045</v>
      </c>
      <c r="B6787" t="s">
        <v>1046</v>
      </c>
      <c r="C6787" t="s">
        <v>1047</v>
      </c>
      <c r="D6787" t="s">
        <v>1048</v>
      </c>
      <c r="E6787" t="s">
        <v>1049</v>
      </c>
      <c r="F6787" t="s">
        <v>1050</v>
      </c>
      <c r="G6787" t="s">
        <v>29</v>
      </c>
      <c r="H6787">
        <v>202005</v>
      </c>
      <c r="I6787">
        <v>239.19319999999999</v>
      </c>
      <c r="J6787">
        <v>2020</v>
      </c>
      <c r="K6787">
        <v>5</v>
      </c>
      <c r="L6787">
        <v>16908</v>
      </c>
      <c r="M6787">
        <v>302105591</v>
      </c>
      <c r="N6787" s="7">
        <v>44036</v>
      </c>
      <c r="P6787" s="7"/>
    </row>
    <row r="6788" spans="1:16" x14ac:dyDescent="0.25">
      <c r="A6788" t="s">
        <v>1045</v>
      </c>
      <c r="B6788" t="s">
        <v>1054</v>
      </c>
      <c r="C6788" t="s">
        <v>1058</v>
      </c>
      <c r="D6788" t="s">
        <v>1056</v>
      </c>
      <c r="E6788" t="s">
        <v>1059</v>
      </c>
      <c r="F6788" t="s">
        <v>1050</v>
      </c>
      <c r="G6788" t="s">
        <v>36</v>
      </c>
      <c r="H6788">
        <v>202005</v>
      </c>
      <c r="I6788">
        <v>141.83009999999999</v>
      </c>
      <c r="J6788">
        <v>2020</v>
      </c>
      <c r="K6788">
        <v>5</v>
      </c>
      <c r="L6788">
        <v>16909</v>
      </c>
      <c r="M6788">
        <v>302108916</v>
      </c>
      <c r="N6788" s="7">
        <v>43962</v>
      </c>
      <c r="P6788" s="7"/>
    </row>
    <row r="6789" spans="1:16" x14ac:dyDescent="0.25">
      <c r="A6789" t="s">
        <v>41</v>
      </c>
      <c r="B6789" t="s">
        <v>22</v>
      </c>
      <c r="C6789" t="s">
        <v>57</v>
      </c>
      <c r="D6789" t="s">
        <v>58</v>
      </c>
      <c r="E6789" t="s">
        <v>59</v>
      </c>
      <c r="F6789" t="s">
        <v>23</v>
      </c>
      <c r="G6789" t="s">
        <v>27</v>
      </c>
      <c r="H6789">
        <v>202005</v>
      </c>
      <c r="I6789">
        <v>74.823999999999998</v>
      </c>
      <c r="J6789">
        <v>2020</v>
      </c>
      <c r="K6789">
        <v>5</v>
      </c>
      <c r="L6789">
        <v>16910</v>
      </c>
      <c r="M6789">
        <v>302109891</v>
      </c>
      <c r="N6789" s="7">
        <v>44000</v>
      </c>
      <c r="P6789" s="7"/>
    </row>
    <row r="6790" spans="1:16" x14ac:dyDescent="0.25">
      <c r="A6790" t="s">
        <v>1045</v>
      </c>
      <c r="B6790" t="s">
        <v>1054</v>
      </c>
      <c r="C6790" t="s">
        <v>1074</v>
      </c>
      <c r="D6790" t="s">
        <v>1071</v>
      </c>
      <c r="E6790" t="s">
        <v>1075</v>
      </c>
      <c r="F6790" t="s">
        <v>1073</v>
      </c>
      <c r="G6790" t="s">
        <v>323</v>
      </c>
      <c r="H6790">
        <v>202005</v>
      </c>
      <c r="I6790">
        <v>141.62100000000001</v>
      </c>
      <c r="J6790">
        <v>2020</v>
      </c>
      <c r="K6790">
        <v>5</v>
      </c>
      <c r="L6790">
        <v>16911</v>
      </c>
      <c r="M6790">
        <v>302105462</v>
      </c>
      <c r="N6790" s="7">
        <v>43961</v>
      </c>
      <c r="P6790" s="7"/>
    </row>
    <row r="6791" spans="1:16" x14ac:dyDescent="0.25">
      <c r="A6791" t="s">
        <v>1045</v>
      </c>
      <c r="B6791" t="s">
        <v>1054</v>
      </c>
      <c r="C6791" t="s">
        <v>1074</v>
      </c>
      <c r="D6791" t="s">
        <v>1071</v>
      </c>
      <c r="E6791" t="s">
        <v>1075</v>
      </c>
      <c r="F6791" t="s">
        <v>1073</v>
      </c>
      <c r="G6791" t="s">
        <v>29</v>
      </c>
      <c r="H6791">
        <v>202005</v>
      </c>
      <c r="I6791">
        <v>108.5587</v>
      </c>
      <c r="J6791">
        <v>2020</v>
      </c>
      <c r="K6791">
        <v>5</v>
      </c>
      <c r="L6791">
        <v>16912</v>
      </c>
      <c r="M6791">
        <v>302106625</v>
      </c>
      <c r="N6791" s="7">
        <v>44119</v>
      </c>
      <c r="P6791" s="7"/>
    </row>
    <row r="6792" spans="1:16" x14ac:dyDescent="0.25">
      <c r="A6792" t="s">
        <v>1045</v>
      </c>
      <c r="B6792" t="s">
        <v>1060</v>
      </c>
      <c r="C6792" t="s">
        <v>1061</v>
      </c>
      <c r="D6792" t="s">
        <v>1062</v>
      </c>
      <c r="E6792" t="s">
        <v>1063</v>
      </c>
      <c r="F6792" t="s">
        <v>1050</v>
      </c>
      <c r="G6792" t="s">
        <v>10</v>
      </c>
      <c r="H6792">
        <v>202005</v>
      </c>
      <c r="I6792">
        <v>500.62130000000002</v>
      </c>
      <c r="J6792">
        <v>2020</v>
      </c>
      <c r="K6792">
        <v>5</v>
      </c>
      <c r="L6792">
        <v>16913</v>
      </c>
      <c r="M6792">
        <v>198901822</v>
      </c>
      <c r="N6792" s="7">
        <v>44081</v>
      </c>
      <c r="P6792" s="7"/>
    </row>
    <row r="6793" spans="1:16" x14ac:dyDescent="0.25">
      <c r="A6793" t="s">
        <v>1045</v>
      </c>
      <c r="B6793" t="s">
        <v>1054</v>
      </c>
      <c r="C6793" t="s">
        <v>1058</v>
      </c>
      <c r="D6793" t="s">
        <v>1056</v>
      </c>
      <c r="E6793" t="s">
        <v>1059</v>
      </c>
      <c r="F6793" t="s">
        <v>1050</v>
      </c>
      <c r="G6793" t="s">
        <v>349</v>
      </c>
      <c r="H6793">
        <v>202005</v>
      </c>
      <c r="I6793">
        <v>305.94260000000003</v>
      </c>
      <c r="J6793">
        <v>2020</v>
      </c>
      <c r="K6793">
        <v>5</v>
      </c>
      <c r="L6793">
        <v>16914</v>
      </c>
      <c r="M6793">
        <v>303004988</v>
      </c>
      <c r="N6793" s="7">
        <v>43958</v>
      </c>
      <c r="P6793" s="7"/>
    </row>
    <row r="6794" spans="1:16" x14ac:dyDescent="0.25">
      <c r="A6794" t="s">
        <v>1045</v>
      </c>
      <c r="B6794" t="s">
        <v>1054</v>
      </c>
      <c r="C6794" t="s">
        <v>1058</v>
      </c>
      <c r="D6794" t="s">
        <v>1056</v>
      </c>
      <c r="E6794" t="s">
        <v>1059</v>
      </c>
      <c r="F6794" t="s">
        <v>1050</v>
      </c>
      <c r="G6794" t="s">
        <v>605</v>
      </c>
      <c r="H6794">
        <v>202005</v>
      </c>
      <c r="I6794">
        <v>150.43450000000001</v>
      </c>
      <c r="J6794">
        <v>2020</v>
      </c>
      <c r="K6794">
        <v>5</v>
      </c>
      <c r="L6794">
        <v>16915</v>
      </c>
      <c r="M6794">
        <v>303005100</v>
      </c>
      <c r="N6794" s="7">
        <v>43962</v>
      </c>
      <c r="P6794" s="7"/>
    </row>
    <row r="6795" spans="1:16" x14ac:dyDescent="0.25">
      <c r="A6795" t="s">
        <v>1045</v>
      </c>
      <c r="B6795" t="s">
        <v>1060</v>
      </c>
      <c r="C6795" t="s">
        <v>1061</v>
      </c>
      <c r="D6795" t="s">
        <v>1062</v>
      </c>
      <c r="E6795" t="s">
        <v>1063</v>
      </c>
      <c r="F6795" t="s">
        <v>1050</v>
      </c>
      <c r="G6795" t="s">
        <v>32</v>
      </c>
      <c r="H6795">
        <v>202005</v>
      </c>
      <c r="I6795">
        <v>538.99959999999999</v>
      </c>
      <c r="J6795">
        <v>2020</v>
      </c>
      <c r="K6795">
        <v>5</v>
      </c>
      <c r="L6795">
        <v>16916</v>
      </c>
      <c r="M6795">
        <v>302111096</v>
      </c>
      <c r="N6795" s="7">
        <v>44039</v>
      </c>
      <c r="P6795" s="7"/>
    </row>
    <row r="6796" spans="1:16" x14ac:dyDescent="0.25">
      <c r="A6796" t="s">
        <v>21</v>
      </c>
      <c r="B6796" t="s">
        <v>22</v>
      </c>
      <c r="C6796" t="s">
        <v>54</v>
      </c>
      <c r="D6796" t="s">
        <v>55</v>
      </c>
      <c r="E6796" t="s">
        <v>56</v>
      </c>
      <c r="F6796" t="s">
        <v>23</v>
      </c>
      <c r="G6796" t="s">
        <v>10</v>
      </c>
      <c r="H6796">
        <v>202005</v>
      </c>
      <c r="I6796">
        <v>92.022000000000006</v>
      </c>
      <c r="J6796">
        <v>2020</v>
      </c>
      <c r="K6796">
        <v>5</v>
      </c>
      <c r="L6796">
        <v>16917</v>
      </c>
      <c r="M6796">
        <v>303006988</v>
      </c>
      <c r="N6796" s="7">
        <v>44086</v>
      </c>
      <c r="P6796" s="7"/>
    </row>
    <row r="6797" spans="1:16" x14ac:dyDescent="0.25">
      <c r="A6797" t="s">
        <v>1028</v>
      </c>
      <c r="B6797" t="s">
        <v>1029</v>
      </c>
      <c r="C6797" t="s">
        <v>1030</v>
      </c>
      <c r="D6797" t="s">
        <v>1031</v>
      </c>
      <c r="E6797" t="s">
        <v>1032</v>
      </c>
      <c r="F6797" t="s">
        <v>1033</v>
      </c>
      <c r="G6797" t="s">
        <v>10</v>
      </c>
      <c r="H6797">
        <v>202005</v>
      </c>
      <c r="I6797">
        <v>209.72</v>
      </c>
      <c r="J6797">
        <v>2020</v>
      </c>
      <c r="K6797">
        <v>5</v>
      </c>
      <c r="L6797">
        <v>16918</v>
      </c>
      <c r="M6797">
        <v>302109678</v>
      </c>
      <c r="N6797" s="7">
        <v>44021</v>
      </c>
      <c r="P6797" s="7"/>
    </row>
    <row r="6798" spans="1:16" x14ac:dyDescent="0.25">
      <c r="A6798" t="s">
        <v>1045</v>
      </c>
      <c r="B6798" t="s">
        <v>1067</v>
      </c>
      <c r="C6798" t="s">
        <v>1068</v>
      </c>
      <c r="D6798" t="s">
        <v>1069</v>
      </c>
      <c r="E6798" t="s">
        <v>1070</v>
      </c>
      <c r="F6798" t="s">
        <v>1050</v>
      </c>
      <c r="G6798" t="s">
        <v>291</v>
      </c>
      <c r="H6798">
        <v>202005</v>
      </c>
      <c r="I6798">
        <v>64.906899999999993</v>
      </c>
      <c r="J6798">
        <v>2020</v>
      </c>
      <c r="K6798">
        <v>5</v>
      </c>
      <c r="L6798">
        <v>16919</v>
      </c>
      <c r="M6798">
        <v>302110261</v>
      </c>
      <c r="N6798" s="7">
        <v>44044</v>
      </c>
      <c r="P6798" s="7"/>
    </row>
    <row r="6799" spans="1:16" x14ac:dyDescent="0.25">
      <c r="A6799" t="s">
        <v>1045</v>
      </c>
      <c r="B6799" t="s">
        <v>1046</v>
      </c>
      <c r="C6799" t="s">
        <v>1051</v>
      </c>
      <c r="D6799" t="s">
        <v>1052</v>
      </c>
      <c r="E6799" t="s">
        <v>1053</v>
      </c>
      <c r="F6799" t="s">
        <v>1050</v>
      </c>
      <c r="G6799" t="s">
        <v>53</v>
      </c>
      <c r="H6799">
        <v>202005</v>
      </c>
      <c r="I6799">
        <v>359.23129999999998</v>
      </c>
      <c r="J6799">
        <v>2020</v>
      </c>
      <c r="K6799">
        <v>5</v>
      </c>
      <c r="L6799">
        <v>16920</v>
      </c>
      <c r="M6799">
        <v>301604352</v>
      </c>
      <c r="N6799" s="7">
        <v>43942</v>
      </c>
      <c r="P6799" s="7"/>
    </row>
    <row r="6800" spans="1:16" x14ac:dyDescent="0.25">
      <c r="A6800" t="s">
        <v>1045</v>
      </c>
      <c r="B6800" t="s">
        <v>1060</v>
      </c>
      <c r="C6800" t="s">
        <v>1064</v>
      </c>
      <c r="D6800" t="s">
        <v>1065</v>
      </c>
      <c r="E6800" t="s">
        <v>1066</v>
      </c>
      <c r="F6800" t="s">
        <v>1050</v>
      </c>
      <c r="G6800" t="s">
        <v>585</v>
      </c>
      <c r="H6800">
        <v>202005</v>
      </c>
      <c r="I6800">
        <v>400.56400000000002</v>
      </c>
      <c r="J6800">
        <v>2020</v>
      </c>
      <c r="K6800">
        <v>5</v>
      </c>
      <c r="L6800">
        <v>16921</v>
      </c>
      <c r="M6800">
        <v>302105891</v>
      </c>
      <c r="N6800" s="7">
        <v>43977</v>
      </c>
      <c r="P6800" s="7"/>
    </row>
    <row r="6801" spans="1:16" x14ac:dyDescent="0.25">
      <c r="A6801" t="s">
        <v>1045</v>
      </c>
      <c r="B6801" t="s">
        <v>1046</v>
      </c>
      <c r="C6801" t="s">
        <v>1047</v>
      </c>
      <c r="D6801" t="s">
        <v>1048</v>
      </c>
      <c r="E6801" t="s">
        <v>1049</v>
      </c>
      <c r="F6801" t="s">
        <v>1050</v>
      </c>
      <c r="G6801" t="s">
        <v>12</v>
      </c>
      <c r="H6801">
        <v>202005</v>
      </c>
      <c r="I6801">
        <v>383.50069999999999</v>
      </c>
      <c r="J6801">
        <v>2020</v>
      </c>
      <c r="K6801">
        <v>5</v>
      </c>
      <c r="L6801">
        <v>16922</v>
      </c>
      <c r="M6801">
        <v>302104630</v>
      </c>
      <c r="N6801" s="7">
        <v>43946</v>
      </c>
      <c r="P6801" s="7"/>
    </row>
    <row r="6802" spans="1:16" x14ac:dyDescent="0.25">
      <c r="A6802" t="s">
        <v>1028</v>
      </c>
      <c r="B6802" t="s">
        <v>1076</v>
      </c>
      <c r="C6802" t="s">
        <v>1077</v>
      </c>
      <c r="D6802" t="s">
        <v>1078</v>
      </c>
      <c r="E6802" t="s">
        <v>1079</v>
      </c>
      <c r="F6802" t="s">
        <v>1080</v>
      </c>
      <c r="G6802" t="s">
        <v>36</v>
      </c>
      <c r="H6802">
        <v>202005</v>
      </c>
      <c r="I6802">
        <v>160.11896669999999</v>
      </c>
      <c r="J6802">
        <v>2020</v>
      </c>
      <c r="K6802">
        <v>5</v>
      </c>
      <c r="L6802">
        <v>16923</v>
      </c>
      <c r="M6802">
        <v>303008550</v>
      </c>
      <c r="N6802" s="7">
        <v>44030</v>
      </c>
      <c r="P6802" s="7"/>
    </row>
    <row r="6803" spans="1:16" x14ac:dyDescent="0.25">
      <c r="A6803" t="s">
        <v>1045</v>
      </c>
      <c r="B6803" t="s">
        <v>1054</v>
      </c>
      <c r="C6803" t="s">
        <v>1058</v>
      </c>
      <c r="D6803" t="s">
        <v>1056</v>
      </c>
      <c r="E6803" t="s">
        <v>1059</v>
      </c>
      <c r="F6803" t="s">
        <v>1050</v>
      </c>
      <c r="G6803" t="s">
        <v>319</v>
      </c>
      <c r="H6803">
        <v>202005</v>
      </c>
      <c r="I6803">
        <v>187.83519999999999</v>
      </c>
      <c r="J6803">
        <v>2020</v>
      </c>
      <c r="K6803">
        <v>5</v>
      </c>
      <c r="L6803">
        <v>16924</v>
      </c>
      <c r="M6803">
        <v>302106625</v>
      </c>
      <c r="N6803" s="7">
        <v>44056</v>
      </c>
      <c r="P6803" s="7"/>
    </row>
    <row r="6804" spans="1:16" x14ac:dyDescent="0.25">
      <c r="A6804" t="s">
        <v>21</v>
      </c>
      <c r="B6804" t="s">
        <v>22</v>
      </c>
      <c r="C6804" t="s">
        <v>43</v>
      </c>
      <c r="D6804" t="s">
        <v>44</v>
      </c>
      <c r="E6804" t="s">
        <v>45</v>
      </c>
      <c r="F6804" t="s">
        <v>23</v>
      </c>
      <c r="G6804" t="s">
        <v>27</v>
      </c>
      <c r="H6804">
        <v>202005</v>
      </c>
      <c r="I6804">
        <v>488.65350000000001</v>
      </c>
      <c r="J6804">
        <v>2020</v>
      </c>
      <c r="K6804">
        <v>5</v>
      </c>
      <c r="L6804">
        <v>16925</v>
      </c>
      <c r="M6804">
        <v>302107617</v>
      </c>
      <c r="N6804" s="7">
        <v>43986</v>
      </c>
      <c r="P6804" s="7"/>
    </row>
    <row r="6805" spans="1:16" x14ac:dyDescent="0.25">
      <c r="A6805" t="s">
        <v>1045</v>
      </c>
      <c r="B6805" t="s">
        <v>1054</v>
      </c>
      <c r="C6805" t="s">
        <v>1074</v>
      </c>
      <c r="D6805" t="s">
        <v>1071</v>
      </c>
      <c r="E6805" t="s">
        <v>1075</v>
      </c>
      <c r="F6805" t="s">
        <v>1073</v>
      </c>
      <c r="G6805" t="s">
        <v>32</v>
      </c>
      <c r="H6805">
        <v>202005</v>
      </c>
      <c r="I6805">
        <v>136.47810000000001</v>
      </c>
      <c r="J6805">
        <v>2020</v>
      </c>
      <c r="K6805">
        <v>5</v>
      </c>
      <c r="L6805">
        <v>16926</v>
      </c>
      <c r="M6805">
        <v>303008467</v>
      </c>
      <c r="N6805" s="7">
        <v>44065</v>
      </c>
      <c r="P6805" s="7"/>
    </row>
    <row r="6806" spans="1:16" x14ac:dyDescent="0.25">
      <c r="A6806" t="s">
        <v>1045</v>
      </c>
      <c r="B6806" t="s">
        <v>1046</v>
      </c>
      <c r="C6806" t="s">
        <v>1047</v>
      </c>
      <c r="D6806" t="s">
        <v>1048</v>
      </c>
      <c r="E6806" t="s">
        <v>1049</v>
      </c>
      <c r="F6806" t="s">
        <v>1050</v>
      </c>
      <c r="G6806" t="s">
        <v>585</v>
      </c>
      <c r="H6806">
        <v>202005</v>
      </c>
      <c r="I6806">
        <v>212.6532</v>
      </c>
      <c r="J6806">
        <v>2020</v>
      </c>
      <c r="K6806">
        <v>5</v>
      </c>
      <c r="L6806">
        <v>16927</v>
      </c>
      <c r="M6806">
        <v>302104975</v>
      </c>
      <c r="N6806" s="7">
        <v>44024</v>
      </c>
      <c r="P6806" s="7"/>
    </row>
    <row r="6807" spans="1:16" x14ac:dyDescent="0.25">
      <c r="A6807" t="s">
        <v>1045</v>
      </c>
      <c r="B6807" t="s">
        <v>1046</v>
      </c>
      <c r="C6807" t="s">
        <v>1047</v>
      </c>
      <c r="D6807" t="s">
        <v>1048</v>
      </c>
      <c r="E6807" t="s">
        <v>1049</v>
      </c>
      <c r="F6807" t="s">
        <v>1050</v>
      </c>
      <c r="G6807" t="s">
        <v>11</v>
      </c>
      <c r="H6807">
        <v>202005</v>
      </c>
      <c r="I6807">
        <v>222.84</v>
      </c>
      <c r="J6807">
        <v>2020</v>
      </c>
      <c r="K6807">
        <v>5</v>
      </c>
      <c r="L6807">
        <v>16928</v>
      </c>
      <c r="M6807">
        <v>302107874</v>
      </c>
      <c r="N6807" s="7">
        <v>44116</v>
      </c>
      <c r="P6807" s="7"/>
    </row>
    <row r="6808" spans="1:16" x14ac:dyDescent="0.25">
      <c r="A6808" t="s">
        <v>1045</v>
      </c>
      <c r="B6808" t="s">
        <v>1046</v>
      </c>
      <c r="C6808" t="s">
        <v>1047</v>
      </c>
      <c r="D6808" t="s">
        <v>1048</v>
      </c>
      <c r="E6808" t="s">
        <v>1049</v>
      </c>
      <c r="F6808" t="s">
        <v>1050</v>
      </c>
      <c r="G6808" t="s">
        <v>338</v>
      </c>
      <c r="H6808">
        <v>202005</v>
      </c>
      <c r="I6808">
        <v>247.03710000000001</v>
      </c>
      <c r="J6808">
        <v>2020</v>
      </c>
      <c r="K6808">
        <v>5</v>
      </c>
      <c r="L6808">
        <v>16929</v>
      </c>
      <c r="M6808">
        <v>301806799</v>
      </c>
      <c r="N6808" s="7">
        <v>43966</v>
      </c>
      <c r="P6808" s="7"/>
    </row>
    <row r="6809" spans="1:16" x14ac:dyDescent="0.25">
      <c r="A6809" t="s">
        <v>1045</v>
      </c>
      <c r="B6809" t="s">
        <v>1060</v>
      </c>
      <c r="C6809" t="s">
        <v>1061</v>
      </c>
      <c r="D6809" t="s">
        <v>1062</v>
      </c>
      <c r="E6809" t="s">
        <v>1063</v>
      </c>
      <c r="F6809" t="s">
        <v>1050</v>
      </c>
      <c r="G6809" t="s">
        <v>244</v>
      </c>
      <c r="H6809">
        <v>202005</v>
      </c>
      <c r="I6809">
        <v>497.64519999999999</v>
      </c>
      <c r="J6809">
        <v>2020</v>
      </c>
      <c r="K6809">
        <v>5</v>
      </c>
      <c r="L6809">
        <v>16930</v>
      </c>
      <c r="M6809">
        <v>303006095</v>
      </c>
      <c r="N6809" s="7">
        <v>44114</v>
      </c>
      <c r="P6809" s="7"/>
    </row>
    <row r="6810" spans="1:16" x14ac:dyDescent="0.25">
      <c r="A6810" t="s">
        <v>1045</v>
      </c>
      <c r="B6810" t="s">
        <v>1060</v>
      </c>
      <c r="C6810" t="s">
        <v>1064</v>
      </c>
      <c r="D6810" t="s">
        <v>1065</v>
      </c>
      <c r="E6810" t="s">
        <v>1066</v>
      </c>
      <c r="F6810" t="s">
        <v>1050</v>
      </c>
      <c r="G6810" t="s">
        <v>34</v>
      </c>
      <c r="H6810">
        <v>202005</v>
      </c>
      <c r="I6810">
        <v>530.96519999999998</v>
      </c>
      <c r="J6810">
        <v>2020</v>
      </c>
      <c r="K6810">
        <v>5</v>
      </c>
      <c r="L6810">
        <v>16931</v>
      </c>
      <c r="M6810">
        <v>301904630</v>
      </c>
      <c r="N6810" s="7">
        <v>44054</v>
      </c>
      <c r="P6810" s="7"/>
    </row>
    <row r="6811" spans="1:16" x14ac:dyDescent="0.25">
      <c r="A6811" t="s">
        <v>1045</v>
      </c>
      <c r="B6811" t="s">
        <v>1067</v>
      </c>
      <c r="C6811" t="s">
        <v>1068</v>
      </c>
      <c r="D6811" t="s">
        <v>1069</v>
      </c>
      <c r="E6811" t="s">
        <v>1070</v>
      </c>
      <c r="F6811" t="s">
        <v>1050</v>
      </c>
      <c r="G6811" t="s">
        <v>34</v>
      </c>
      <c r="H6811">
        <v>202005</v>
      </c>
      <c r="I6811">
        <v>47.703200000000002</v>
      </c>
      <c r="J6811">
        <v>2020</v>
      </c>
      <c r="K6811">
        <v>5</v>
      </c>
      <c r="L6811">
        <v>16932</v>
      </c>
      <c r="M6811">
        <v>302105149</v>
      </c>
      <c r="N6811" s="7">
        <v>44062</v>
      </c>
      <c r="P6811" s="7"/>
    </row>
    <row r="6812" spans="1:16" x14ac:dyDescent="0.25">
      <c r="A6812" t="s">
        <v>1045</v>
      </c>
      <c r="B6812" t="s">
        <v>1054</v>
      </c>
      <c r="C6812" t="s">
        <v>1074</v>
      </c>
      <c r="D6812" t="s">
        <v>1071</v>
      </c>
      <c r="E6812" t="s">
        <v>1075</v>
      </c>
      <c r="F6812" t="s">
        <v>1073</v>
      </c>
      <c r="G6812" t="s">
        <v>46</v>
      </c>
      <c r="H6812">
        <v>202005</v>
      </c>
      <c r="I6812">
        <v>96.451899999999995</v>
      </c>
      <c r="J6812">
        <v>2020</v>
      </c>
      <c r="K6812">
        <v>5</v>
      </c>
      <c r="L6812">
        <v>16933</v>
      </c>
      <c r="M6812">
        <v>300700561</v>
      </c>
      <c r="N6812" s="7">
        <v>44125</v>
      </c>
      <c r="P6812" s="7"/>
    </row>
    <row r="6813" spans="1:16" x14ac:dyDescent="0.25">
      <c r="A6813" t="s">
        <v>1045</v>
      </c>
      <c r="B6813" t="s">
        <v>1046</v>
      </c>
      <c r="C6813" t="s">
        <v>1051</v>
      </c>
      <c r="D6813" t="s">
        <v>1052</v>
      </c>
      <c r="E6813" t="s">
        <v>1053</v>
      </c>
      <c r="F6813" t="s">
        <v>1050</v>
      </c>
      <c r="G6813" t="s">
        <v>33</v>
      </c>
      <c r="H6813">
        <v>202005</v>
      </c>
      <c r="I6813">
        <v>393</v>
      </c>
      <c r="J6813">
        <v>2020</v>
      </c>
      <c r="K6813">
        <v>5</v>
      </c>
      <c r="L6813">
        <v>16934</v>
      </c>
      <c r="M6813">
        <v>302106823</v>
      </c>
      <c r="N6813" s="7">
        <v>44053</v>
      </c>
      <c r="P6813" s="7"/>
    </row>
    <row r="6814" spans="1:16" x14ac:dyDescent="0.25">
      <c r="A6814" t="s">
        <v>1045</v>
      </c>
      <c r="B6814" t="s">
        <v>1067</v>
      </c>
      <c r="C6814" t="s">
        <v>1068</v>
      </c>
      <c r="D6814" t="s">
        <v>1069</v>
      </c>
      <c r="E6814" t="s">
        <v>1070</v>
      </c>
      <c r="F6814" t="s">
        <v>1050</v>
      </c>
      <c r="G6814" t="s">
        <v>28</v>
      </c>
      <c r="H6814">
        <v>202005</v>
      </c>
      <c r="I6814">
        <v>61.993499999999997</v>
      </c>
      <c r="J6814">
        <v>2020</v>
      </c>
      <c r="K6814">
        <v>5</v>
      </c>
      <c r="L6814">
        <v>16935</v>
      </c>
      <c r="M6814">
        <v>302104503</v>
      </c>
      <c r="N6814" s="7">
        <v>43989</v>
      </c>
      <c r="P6814" s="7"/>
    </row>
    <row r="6815" spans="1:16" x14ac:dyDescent="0.25">
      <c r="A6815" t="s">
        <v>41</v>
      </c>
      <c r="B6815" t="s">
        <v>22</v>
      </c>
      <c r="C6815" t="s">
        <v>57</v>
      </c>
      <c r="D6815" t="s">
        <v>58</v>
      </c>
      <c r="E6815" t="s">
        <v>59</v>
      </c>
      <c r="F6815" t="s">
        <v>23</v>
      </c>
      <c r="G6815" t="s">
        <v>35</v>
      </c>
      <c r="H6815">
        <v>202005</v>
      </c>
      <c r="I6815">
        <v>74.823999999999998</v>
      </c>
      <c r="J6815">
        <v>2020</v>
      </c>
      <c r="K6815">
        <v>5</v>
      </c>
      <c r="L6815">
        <v>16936</v>
      </c>
      <c r="M6815">
        <v>302107137</v>
      </c>
      <c r="N6815" s="7">
        <v>43966</v>
      </c>
      <c r="P6815" s="7"/>
    </row>
    <row r="6816" spans="1:16" x14ac:dyDescent="0.25">
      <c r="A6816" t="s">
        <v>1045</v>
      </c>
      <c r="B6816" t="s">
        <v>1060</v>
      </c>
      <c r="C6816" t="s">
        <v>1061</v>
      </c>
      <c r="D6816" t="s">
        <v>1062</v>
      </c>
      <c r="E6816" t="s">
        <v>1063</v>
      </c>
      <c r="F6816" t="s">
        <v>1050</v>
      </c>
      <c r="G6816" t="s">
        <v>31</v>
      </c>
      <c r="H6816">
        <v>202005</v>
      </c>
      <c r="I6816">
        <v>522.77419999999995</v>
      </c>
      <c r="J6816">
        <v>2020</v>
      </c>
      <c r="K6816">
        <v>5</v>
      </c>
      <c r="L6816">
        <v>16937</v>
      </c>
      <c r="M6816">
        <v>301905630</v>
      </c>
      <c r="N6816" s="7">
        <v>44122</v>
      </c>
      <c r="P6816" s="7"/>
    </row>
    <row r="6817" spans="1:16" x14ac:dyDescent="0.25">
      <c r="A6817" t="s">
        <v>1045</v>
      </c>
      <c r="B6817" t="s">
        <v>1046</v>
      </c>
      <c r="C6817" t="s">
        <v>1047</v>
      </c>
      <c r="D6817" t="s">
        <v>1048</v>
      </c>
      <c r="E6817" t="s">
        <v>1049</v>
      </c>
      <c r="F6817" t="s">
        <v>1050</v>
      </c>
      <c r="G6817" t="s">
        <v>323</v>
      </c>
      <c r="H6817">
        <v>202005</v>
      </c>
      <c r="I6817">
        <v>197.3887</v>
      </c>
      <c r="J6817">
        <v>2020</v>
      </c>
      <c r="K6817">
        <v>5</v>
      </c>
      <c r="L6817">
        <v>16938</v>
      </c>
      <c r="M6817">
        <v>302105669</v>
      </c>
      <c r="N6817" s="7">
        <v>44075</v>
      </c>
      <c r="P6817" s="7"/>
    </row>
    <row r="6818" spans="1:16" x14ac:dyDescent="0.25">
      <c r="A6818" t="s">
        <v>1045</v>
      </c>
      <c r="B6818" t="s">
        <v>1046</v>
      </c>
      <c r="C6818" t="s">
        <v>1047</v>
      </c>
      <c r="D6818" t="s">
        <v>1048</v>
      </c>
      <c r="E6818" t="s">
        <v>1049</v>
      </c>
      <c r="F6818" t="s">
        <v>1050</v>
      </c>
      <c r="G6818" t="s">
        <v>319</v>
      </c>
      <c r="H6818">
        <v>202005</v>
      </c>
      <c r="I6818">
        <v>190.36680000000001</v>
      </c>
      <c r="J6818">
        <v>2020</v>
      </c>
      <c r="K6818">
        <v>5</v>
      </c>
      <c r="L6818">
        <v>16939</v>
      </c>
      <c r="M6818">
        <v>302108559</v>
      </c>
      <c r="N6818" s="7">
        <v>43977</v>
      </c>
      <c r="P6818" s="7"/>
    </row>
    <row r="6819" spans="1:16" x14ac:dyDescent="0.25">
      <c r="A6819" t="s">
        <v>1045</v>
      </c>
      <c r="B6819" t="s">
        <v>1054</v>
      </c>
      <c r="C6819" t="s">
        <v>1058</v>
      </c>
      <c r="D6819" t="s">
        <v>1056</v>
      </c>
      <c r="E6819" t="s">
        <v>1059</v>
      </c>
      <c r="F6819" t="s">
        <v>1050</v>
      </c>
      <c r="G6819" t="s">
        <v>37</v>
      </c>
      <c r="H6819">
        <v>202005</v>
      </c>
      <c r="I6819">
        <v>201.56809999999999</v>
      </c>
      <c r="J6819">
        <v>2020</v>
      </c>
      <c r="K6819">
        <v>5</v>
      </c>
      <c r="L6819">
        <v>16940</v>
      </c>
      <c r="M6819">
        <v>303009408</v>
      </c>
      <c r="N6819" s="7">
        <v>44016</v>
      </c>
      <c r="P6819" s="7"/>
    </row>
    <row r="6820" spans="1:16" x14ac:dyDescent="0.25">
      <c r="A6820" t="s">
        <v>1045</v>
      </c>
      <c r="B6820" t="s">
        <v>1046</v>
      </c>
      <c r="C6820" t="s">
        <v>1051</v>
      </c>
      <c r="D6820" t="s">
        <v>1052</v>
      </c>
      <c r="E6820" t="s">
        <v>1053</v>
      </c>
      <c r="F6820" t="s">
        <v>1050</v>
      </c>
      <c r="G6820" t="s">
        <v>25</v>
      </c>
      <c r="H6820">
        <v>202005</v>
      </c>
      <c r="I6820">
        <v>273.93549999999999</v>
      </c>
      <c r="J6820">
        <v>2020</v>
      </c>
      <c r="K6820">
        <v>5</v>
      </c>
      <c r="L6820">
        <v>16941</v>
      </c>
      <c r="M6820">
        <v>303006687</v>
      </c>
      <c r="N6820" s="7">
        <v>44064</v>
      </c>
      <c r="P6820" s="7"/>
    </row>
    <row r="6821" spans="1:16" x14ac:dyDescent="0.25">
      <c r="A6821" t="s">
        <v>1045</v>
      </c>
      <c r="B6821" t="s">
        <v>1054</v>
      </c>
      <c r="C6821" t="s">
        <v>1058</v>
      </c>
      <c r="D6821" t="s">
        <v>1056</v>
      </c>
      <c r="E6821" t="s">
        <v>1059</v>
      </c>
      <c r="F6821" t="s">
        <v>1050</v>
      </c>
      <c r="G6821" t="s">
        <v>35</v>
      </c>
      <c r="H6821">
        <v>202006</v>
      </c>
      <c r="I6821">
        <v>192.0283</v>
      </c>
      <c r="J6821">
        <v>2020</v>
      </c>
      <c r="K6821">
        <v>6</v>
      </c>
      <c r="L6821">
        <v>16942</v>
      </c>
      <c r="M6821">
        <v>302109582</v>
      </c>
      <c r="N6821" s="7">
        <v>44024</v>
      </c>
      <c r="P6821" s="7"/>
    </row>
    <row r="6822" spans="1:16" x14ac:dyDescent="0.25">
      <c r="A6822" t="s">
        <v>1045</v>
      </c>
      <c r="B6822" t="s">
        <v>1067</v>
      </c>
      <c r="C6822" t="s">
        <v>1068</v>
      </c>
      <c r="D6822" t="s">
        <v>1069</v>
      </c>
      <c r="E6822" t="s">
        <v>1070</v>
      </c>
      <c r="F6822" t="s">
        <v>1050</v>
      </c>
      <c r="G6822" t="s">
        <v>31</v>
      </c>
      <c r="H6822">
        <v>202006</v>
      </c>
      <c r="I6822">
        <v>61.3033</v>
      </c>
      <c r="J6822">
        <v>2020</v>
      </c>
      <c r="K6822">
        <v>6</v>
      </c>
      <c r="L6822">
        <v>16943</v>
      </c>
      <c r="M6822">
        <v>301901737</v>
      </c>
      <c r="N6822" s="7">
        <v>44110</v>
      </c>
      <c r="P6822" s="7"/>
    </row>
    <row r="6823" spans="1:16" x14ac:dyDescent="0.25">
      <c r="A6823" t="s">
        <v>21</v>
      </c>
      <c r="B6823" t="s">
        <v>22</v>
      </c>
      <c r="C6823" t="s">
        <v>43</v>
      </c>
      <c r="D6823" t="s">
        <v>44</v>
      </c>
      <c r="E6823" t="s">
        <v>45</v>
      </c>
      <c r="F6823" t="s">
        <v>23</v>
      </c>
      <c r="G6823" t="s">
        <v>31</v>
      </c>
      <c r="H6823">
        <v>202006</v>
      </c>
      <c r="I6823">
        <v>351.18029999999999</v>
      </c>
      <c r="J6823">
        <v>2020</v>
      </c>
      <c r="K6823">
        <v>6</v>
      </c>
      <c r="L6823">
        <v>16944</v>
      </c>
      <c r="M6823">
        <v>302104601</v>
      </c>
      <c r="N6823" s="7">
        <v>44041</v>
      </c>
      <c r="P6823" s="7"/>
    </row>
    <row r="6824" spans="1:16" x14ac:dyDescent="0.25">
      <c r="A6824" t="s">
        <v>1045</v>
      </c>
      <c r="B6824" t="s">
        <v>1046</v>
      </c>
      <c r="C6824" t="s">
        <v>1047</v>
      </c>
      <c r="D6824" t="s">
        <v>1048</v>
      </c>
      <c r="E6824" t="s">
        <v>1049</v>
      </c>
      <c r="F6824" t="s">
        <v>1050</v>
      </c>
      <c r="G6824" t="s">
        <v>37</v>
      </c>
      <c r="H6824">
        <v>202006</v>
      </c>
      <c r="I6824">
        <v>214.04060000000001</v>
      </c>
      <c r="J6824">
        <v>2020</v>
      </c>
      <c r="K6824">
        <v>6</v>
      </c>
      <c r="L6824">
        <v>16945</v>
      </c>
      <c r="M6824">
        <v>301806813</v>
      </c>
      <c r="N6824" s="7">
        <v>43975</v>
      </c>
      <c r="P6824" s="7"/>
    </row>
    <row r="6825" spans="1:16" x14ac:dyDescent="0.25">
      <c r="A6825" t="s">
        <v>1045</v>
      </c>
      <c r="B6825" t="s">
        <v>1054</v>
      </c>
      <c r="C6825" t="s">
        <v>1058</v>
      </c>
      <c r="D6825" t="s">
        <v>1056</v>
      </c>
      <c r="E6825" t="s">
        <v>1059</v>
      </c>
      <c r="F6825" t="s">
        <v>1050</v>
      </c>
      <c r="G6825" t="s">
        <v>11</v>
      </c>
      <c r="H6825">
        <v>202006</v>
      </c>
      <c r="I6825">
        <v>221.25</v>
      </c>
      <c r="J6825">
        <v>2020</v>
      </c>
      <c r="K6825">
        <v>6</v>
      </c>
      <c r="L6825">
        <v>16946</v>
      </c>
      <c r="M6825">
        <v>302106937</v>
      </c>
      <c r="N6825" s="7">
        <v>44013</v>
      </c>
      <c r="P6825" s="7"/>
    </row>
    <row r="6826" spans="1:16" x14ac:dyDescent="0.25">
      <c r="A6826" t="s">
        <v>1045</v>
      </c>
      <c r="B6826" t="s">
        <v>1046</v>
      </c>
      <c r="C6826" t="s">
        <v>1047</v>
      </c>
      <c r="D6826" t="s">
        <v>1048</v>
      </c>
      <c r="E6826" t="s">
        <v>1049</v>
      </c>
      <c r="F6826" t="s">
        <v>1050</v>
      </c>
      <c r="G6826" t="s">
        <v>291</v>
      </c>
      <c r="H6826">
        <v>202006</v>
      </c>
      <c r="I6826">
        <v>272.93459999999999</v>
      </c>
      <c r="J6826">
        <v>2020</v>
      </c>
      <c r="K6826">
        <v>6</v>
      </c>
      <c r="L6826">
        <v>16947</v>
      </c>
      <c r="M6826">
        <v>302108913</v>
      </c>
      <c r="N6826" s="7">
        <v>44105</v>
      </c>
      <c r="P6826" s="7"/>
    </row>
    <row r="6827" spans="1:16" x14ac:dyDescent="0.25">
      <c r="A6827" t="s">
        <v>1037</v>
      </c>
      <c r="B6827" t="s">
        <v>1038</v>
      </c>
      <c r="C6827" t="s">
        <v>1042</v>
      </c>
      <c r="D6827" t="s">
        <v>1043</v>
      </c>
      <c r="E6827" t="s">
        <v>1044</v>
      </c>
      <c r="F6827" t="s">
        <v>1033</v>
      </c>
      <c r="G6827" t="s">
        <v>28</v>
      </c>
      <c r="H6827">
        <v>202006</v>
      </c>
      <c r="I6827">
        <v>294.85599999999999</v>
      </c>
      <c r="J6827">
        <v>2020</v>
      </c>
      <c r="K6827">
        <v>6</v>
      </c>
      <c r="L6827">
        <v>16948</v>
      </c>
      <c r="M6827">
        <v>302105846</v>
      </c>
      <c r="N6827" s="7">
        <v>44061</v>
      </c>
      <c r="P6827" s="7"/>
    </row>
    <row r="6828" spans="1:16" x14ac:dyDescent="0.25">
      <c r="A6828" t="s">
        <v>1045</v>
      </c>
      <c r="B6828" t="s">
        <v>1046</v>
      </c>
      <c r="C6828" t="s">
        <v>1051</v>
      </c>
      <c r="D6828" t="s">
        <v>1052</v>
      </c>
      <c r="E6828" t="s">
        <v>1053</v>
      </c>
      <c r="F6828" t="s">
        <v>1050</v>
      </c>
      <c r="G6828" t="s">
        <v>33</v>
      </c>
      <c r="H6828">
        <v>202006</v>
      </c>
      <c r="I6828">
        <v>406.2</v>
      </c>
      <c r="J6828">
        <v>2020</v>
      </c>
      <c r="K6828">
        <v>6</v>
      </c>
      <c r="L6828">
        <v>16949</v>
      </c>
      <c r="M6828">
        <v>301705845</v>
      </c>
      <c r="N6828" s="7">
        <v>44142</v>
      </c>
      <c r="P6828" s="7"/>
    </row>
    <row r="6829" spans="1:16" x14ac:dyDescent="0.25">
      <c r="A6829" t="s">
        <v>1045</v>
      </c>
      <c r="B6829" t="s">
        <v>1046</v>
      </c>
      <c r="C6829" t="s">
        <v>1051</v>
      </c>
      <c r="D6829" t="s">
        <v>1052</v>
      </c>
      <c r="E6829" t="s">
        <v>1053</v>
      </c>
      <c r="F6829" t="s">
        <v>1050</v>
      </c>
      <c r="G6829" t="s">
        <v>29</v>
      </c>
      <c r="H6829">
        <v>202006</v>
      </c>
      <c r="I6829">
        <v>309.14999999999998</v>
      </c>
      <c r="J6829">
        <v>2020</v>
      </c>
      <c r="K6829">
        <v>6</v>
      </c>
      <c r="L6829">
        <v>16950</v>
      </c>
      <c r="M6829">
        <v>301806851</v>
      </c>
      <c r="N6829" s="7">
        <v>44071</v>
      </c>
      <c r="P6829" s="7"/>
    </row>
    <row r="6830" spans="1:16" x14ac:dyDescent="0.25">
      <c r="A6830" t="s">
        <v>1045</v>
      </c>
      <c r="B6830" t="s">
        <v>1046</v>
      </c>
      <c r="C6830" t="s">
        <v>1047</v>
      </c>
      <c r="D6830" t="s">
        <v>1048</v>
      </c>
      <c r="E6830" t="s">
        <v>1049</v>
      </c>
      <c r="F6830" t="s">
        <v>1050</v>
      </c>
      <c r="G6830" t="s">
        <v>46</v>
      </c>
      <c r="H6830">
        <v>202006</v>
      </c>
      <c r="I6830">
        <v>255.38929999999999</v>
      </c>
      <c r="J6830">
        <v>2020</v>
      </c>
      <c r="K6830">
        <v>6</v>
      </c>
      <c r="L6830">
        <v>16951</v>
      </c>
      <c r="M6830">
        <v>303004978</v>
      </c>
      <c r="N6830" s="7">
        <v>44055</v>
      </c>
      <c r="P6830" s="7"/>
    </row>
    <row r="6831" spans="1:16" x14ac:dyDescent="0.25">
      <c r="A6831" t="s">
        <v>1045</v>
      </c>
      <c r="B6831" t="s">
        <v>1054</v>
      </c>
      <c r="C6831" t="s">
        <v>1058</v>
      </c>
      <c r="D6831" t="s">
        <v>1056</v>
      </c>
      <c r="E6831" t="s">
        <v>1059</v>
      </c>
      <c r="F6831" t="s">
        <v>1050</v>
      </c>
      <c r="G6831" t="s">
        <v>10</v>
      </c>
      <c r="H6831">
        <v>202006</v>
      </c>
      <c r="I6831">
        <v>133.73699999999999</v>
      </c>
      <c r="J6831">
        <v>2020</v>
      </c>
      <c r="K6831">
        <v>6</v>
      </c>
      <c r="L6831">
        <v>16952</v>
      </c>
      <c r="M6831">
        <v>302107752</v>
      </c>
      <c r="N6831" s="7">
        <v>43987</v>
      </c>
      <c r="P6831" s="7"/>
    </row>
    <row r="6832" spans="1:16" x14ac:dyDescent="0.25">
      <c r="A6832" t="s">
        <v>1028</v>
      </c>
      <c r="B6832" t="s">
        <v>1029</v>
      </c>
      <c r="C6832" t="s">
        <v>1034</v>
      </c>
      <c r="D6832" t="s">
        <v>1035</v>
      </c>
      <c r="E6832" t="s">
        <v>1036</v>
      </c>
      <c r="F6832" t="s">
        <v>1033</v>
      </c>
      <c r="G6832" t="s">
        <v>27</v>
      </c>
      <c r="H6832">
        <v>202006</v>
      </c>
      <c r="I6832">
        <v>180.2252</v>
      </c>
      <c r="J6832">
        <v>2020</v>
      </c>
      <c r="K6832">
        <v>6</v>
      </c>
      <c r="L6832">
        <v>16953</v>
      </c>
      <c r="M6832">
        <v>302107788</v>
      </c>
      <c r="N6832" s="7">
        <v>44154</v>
      </c>
      <c r="P6832" s="7"/>
    </row>
    <row r="6833" spans="1:16" x14ac:dyDescent="0.25">
      <c r="A6833" t="s">
        <v>1045</v>
      </c>
      <c r="B6833" t="s">
        <v>1046</v>
      </c>
      <c r="C6833" t="s">
        <v>1047</v>
      </c>
      <c r="D6833" t="s">
        <v>1048</v>
      </c>
      <c r="E6833" t="s">
        <v>1049</v>
      </c>
      <c r="F6833" t="s">
        <v>1050</v>
      </c>
      <c r="G6833" t="s">
        <v>29</v>
      </c>
      <c r="H6833">
        <v>202006</v>
      </c>
      <c r="I6833">
        <v>246.26</v>
      </c>
      <c r="J6833">
        <v>2020</v>
      </c>
      <c r="K6833">
        <v>6</v>
      </c>
      <c r="L6833">
        <v>16954</v>
      </c>
      <c r="M6833">
        <v>302108898</v>
      </c>
      <c r="N6833" s="7">
        <v>44036</v>
      </c>
      <c r="P6833" s="7"/>
    </row>
    <row r="6834" spans="1:16" x14ac:dyDescent="0.25">
      <c r="A6834" t="s">
        <v>1045</v>
      </c>
      <c r="B6834" t="s">
        <v>1054</v>
      </c>
      <c r="C6834" t="s">
        <v>1074</v>
      </c>
      <c r="D6834" t="s">
        <v>1071</v>
      </c>
      <c r="E6834" t="s">
        <v>1075</v>
      </c>
      <c r="F6834" t="s">
        <v>1073</v>
      </c>
      <c r="G6834" t="s">
        <v>32</v>
      </c>
      <c r="H6834">
        <v>202006</v>
      </c>
      <c r="I6834">
        <v>137.15049999999999</v>
      </c>
      <c r="J6834">
        <v>2020</v>
      </c>
      <c r="K6834">
        <v>6</v>
      </c>
      <c r="L6834">
        <v>16955</v>
      </c>
      <c r="M6834">
        <v>301308089</v>
      </c>
      <c r="N6834" s="7">
        <v>44156</v>
      </c>
      <c r="P6834" s="7"/>
    </row>
    <row r="6835" spans="1:16" x14ac:dyDescent="0.25">
      <c r="A6835" t="s">
        <v>1045</v>
      </c>
      <c r="B6835" t="s">
        <v>1054</v>
      </c>
      <c r="C6835" t="s">
        <v>1074</v>
      </c>
      <c r="D6835" t="s">
        <v>1071</v>
      </c>
      <c r="E6835" t="s">
        <v>1075</v>
      </c>
      <c r="F6835" t="s">
        <v>1073</v>
      </c>
      <c r="G6835" t="s">
        <v>291</v>
      </c>
      <c r="H6835">
        <v>202006</v>
      </c>
      <c r="I6835">
        <v>171.70179999999999</v>
      </c>
      <c r="J6835">
        <v>2020</v>
      </c>
      <c r="K6835">
        <v>6</v>
      </c>
      <c r="L6835">
        <v>16956</v>
      </c>
      <c r="M6835">
        <v>303006953</v>
      </c>
      <c r="N6835" s="7">
        <v>43988</v>
      </c>
      <c r="P6835" s="7"/>
    </row>
    <row r="6836" spans="1:16" x14ac:dyDescent="0.25">
      <c r="A6836" t="s">
        <v>21</v>
      </c>
      <c r="B6836" t="s">
        <v>22</v>
      </c>
      <c r="C6836" t="s">
        <v>38</v>
      </c>
      <c r="D6836" t="s">
        <v>39</v>
      </c>
      <c r="E6836" t="s">
        <v>40</v>
      </c>
      <c r="F6836" t="s">
        <v>23</v>
      </c>
      <c r="G6836" t="s">
        <v>27</v>
      </c>
      <c r="H6836">
        <v>202006</v>
      </c>
      <c r="I6836">
        <v>174.3683</v>
      </c>
      <c r="J6836">
        <v>2020</v>
      </c>
      <c r="K6836">
        <v>6</v>
      </c>
      <c r="L6836">
        <v>16957</v>
      </c>
      <c r="M6836">
        <v>302105574</v>
      </c>
      <c r="N6836" s="7">
        <v>44079</v>
      </c>
      <c r="P6836" s="7"/>
    </row>
    <row r="6837" spans="1:16" x14ac:dyDescent="0.25">
      <c r="A6837" t="s">
        <v>1045</v>
      </c>
      <c r="B6837" t="s">
        <v>1060</v>
      </c>
      <c r="C6837" t="s">
        <v>1061</v>
      </c>
      <c r="D6837" t="s">
        <v>1062</v>
      </c>
      <c r="E6837" t="s">
        <v>1063</v>
      </c>
      <c r="F6837" t="s">
        <v>1050</v>
      </c>
      <c r="G6837" t="s">
        <v>25</v>
      </c>
      <c r="H6837">
        <v>202006</v>
      </c>
      <c r="I6837">
        <v>588.72829999999999</v>
      </c>
      <c r="J6837">
        <v>2020</v>
      </c>
      <c r="K6837">
        <v>6</v>
      </c>
      <c r="L6837">
        <v>16958</v>
      </c>
      <c r="M6837">
        <v>301806412</v>
      </c>
      <c r="N6837" s="7">
        <v>44012</v>
      </c>
      <c r="P6837" s="7"/>
    </row>
    <row r="6838" spans="1:16" x14ac:dyDescent="0.25">
      <c r="A6838" t="s">
        <v>1045</v>
      </c>
      <c r="B6838" t="s">
        <v>1046</v>
      </c>
      <c r="C6838" t="s">
        <v>1051</v>
      </c>
      <c r="D6838" t="s">
        <v>1052</v>
      </c>
      <c r="E6838" t="s">
        <v>1053</v>
      </c>
      <c r="F6838" t="s">
        <v>1050</v>
      </c>
      <c r="G6838" t="s">
        <v>291</v>
      </c>
      <c r="H6838">
        <v>202006</v>
      </c>
      <c r="I6838">
        <v>326.69420000000002</v>
      </c>
      <c r="J6838">
        <v>2020</v>
      </c>
      <c r="K6838">
        <v>6</v>
      </c>
      <c r="L6838">
        <v>16959</v>
      </c>
      <c r="M6838">
        <v>302108285</v>
      </c>
      <c r="N6838" s="7">
        <v>44050</v>
      </c>
      <c r="P6838" s="7"/>
    </row>
    <row r="6839" spans="1:16" x14ac:dyDescent="0.25">
      <c r="A6839" t="s">
        <v>1045</v>
      </c>
      <c r="B6839" t="s">
        <v>1067</v>
      </c>
      <c r="C6839" t="s">
        <v>1068</v>
      </c>
      <c r="D6839" t="s">
        <v>1069</v>
      </c>
      <c r="E6839" t="s">
        <v>1070</v>
      </c>
      <c r="F6839" t="s">
        <v>1050</v>
      </c>
      <c r="G6839" t="s">
        <v>33</v>
      </c>
      <c r="H6839">
        <v>202006</v>
      </c>
      <c r="I6839">
        <v>34.6</v>
      </c>
      <c r="J6839">
        <v>2020</v>
      </c>
      <c r="K6839">
        <v>6</v>
      </c>
      <c r="L6839">
        <v>16960</v>
      </c>
      <c r="M6839">
        <v>301905506</v>
      </c>
      <c r="N6839" s="7">
        <v>44014</v>
      </c>
      <c r="P6839" s="7"/>
    </row>
    <row r="6840" spans="1:16" x14ac:dyDescent="0.25">
      <c r="A6840" t="s">
        <v>1028</v>
      </c>
      <c r="B6840" t="s">
        <v>1076</v>
      </c>
      <c r="C6840" t="s">
        <v>1077</v>
      </c>
      <c r="D6840" t="s">
        <v>1078</v>
      </c>
      <c r="E6840" t="s">
        <v>1079</v>
      </c>
      <c r="F6840" t="s">
        <v>1080</v>
      </c>
      <c r="G6840" t="s">
        <v>323</v>
      </c>
      <c r="H6840">
        <v>202006</v>
      </c>
      <c r="I6840">
        <v>177.23699999999999</v>
      </c>
      <c r="J6840">
        <v>2020</v>
      </c>
      <c r="K6840">
        <v>6</v>
      </c>
      <c r="L6840">
        <v>16961</v>
      </c>
      <c r="M6840">
        <v>302111021</v>
      </c>
      <c r="N6840" s="7">
        <v>44081</v>
      </c>
      <c r="P6840" s="7"/>
    </row>
    <row r="6841" spans="1:16" x14ac:dyDescent="0.25">
      <c r="A6841" t="s">
        <v>1045</v>
      </c>
      <c r="B6841" t="s">
        <v>1054</v>
      </c>
      <c r="C6841" t="s">
        <v>1058</v>
      </c>
      <c r="D6841" t="s">
        <v>1056</v>
      </c>
      <c r="E6841" t="s">
        <v>1059</v>
      </c>
      <c r="F6841" t="s">
        <v>1050</v>
      </c>
      <c r="G6841" t="s">
        <v>32</v>
      </c>
      <c r="H6841">
        <v>202006</v>
      </c>
      <c r="I6841">
        <v>183.54079999999999</v>
      </c>
      <c r="J6841">
        <v>2020</v>
      </c>
      <c r="K6841">
        <v>6</v>
      </c>
      <c r="L6841">
        <v>16962</v>
      </c>
      <c r="M6841">
        <v>302109786</v>
      </c>
      <c r="N6841" s="7">
        <v>43995</v>
      </c>
      <c r="P6841" s="7"/>
    </row>
    <row r="6842" spans="1:16" x14ac:dyDescent="0.25">
      <c r="A6842" t="s">
        <v>21</v>
      </c>
      <c r="B6842" t="s">
        <v>22</v>
      </c>
      <c r="C6842" t="s">
        <v>38</v>
      </c>
      <c r="D6842" t="s">
        <v>39</v>
      </c>
      <c r="E6842" t="s">
        <v>40</v>
      </c>
      <c r="F6842" t="s">
        <v>23</v>
      </c>
      <c r="G6842" t="s">
        <v>36</v>
      </c>
      <c r="H6842">
        <v>202006</v>
      </c>
      <c r="I6842">
        <v>220.55359999999999</v>
      </c>
      <c r="J6842">
        <v>2020</v>
      </c>
      <c r="K6842">
        <v>6</v>
      </c>
      <c r="L6842">
        <v>16963</v>
      </c>
      <c r="M6842">
        <v>301805345</v>
      </c>
      <c r="N6842" s="7">
        <v>44109</v>
      </c>
      <c r="P6842" s="7"/>
    </row>
    <row r="6843" spans="1:16" x14ac:dyDescent="0.25">
      <c r="A6843" t="s">
        <v>1045</v>
      </c>
      <c r="B6843" t="s">
        <v>1060</v>
      </c>
      <c r="C6843" t="s">
        <v>1061</v>
      </c>
      <c r="D6843" t="s">
        <v>1062</v>
      </c>
      <c r="E6843" t="s">
        <v>1063</v>
      </c>
      <c r="F6843" t="s">
        <v>1050</v>
      </c>
      <c r="G6843" t="s">
        <v>30</v>
      </c>
      <c r="H6843">
        <v>202006</v>
      </c>
      <c r="I6843">
        <v>550.56669999999997</v>
      </c>
      <c r="J6843">
        <v>2020</v>
      </c>
      <c r="K6843">
        <v>6</v>
      </c>
      <c r="L6843">
        <v>16964</v>
      </c>
      <c r="M6843">
        <v>301705845</v>
      </c>
      <c r="N6843" s="7">
        <v>44149</v>
      </c>
      <c r="P6843" s="7"/>
    </row>
    <row r="6844" spans="1:16" x14ac:dyDescent="0.25">
      <c r="A6844" t="s">
        <v>21</v>
      </c>
      <c r="B6844" t="s">
        <v>22</v>
      </c>
      <c r="C6844" t="s">
        <v>38</v>
      </c>
      <c r="D6844" t="s">
        <v>39</v>
      </c>
      <c r="E6844" t="s">
        <v>40</v>
      </c>
      <c r="F6844" t="s">
        <v>23</v>
      </c>
      <c r="G6844" t="s">
        <v>35</v>
      </c>
      <c r="H6844">
        <v>202006</v>
      </c>
      <c r="I6844">
        <v>106.874</v>
      </c>
      <c r="J6844">
        <v>2020</v>
      </c>
      <c r="K6844">
        <v>6</v>
      </c>
      <c r="L6844">
        <v>16965</v>
      </c>
      <c r="M6844">
        <v>301806501</v>
      </c>
      <c r="N6844" s="7">
        <v>44077</v>
      </c>
      <c r="P6844" s="7"/>
    </row>
    <row r="6845" spans="1:16" x14ac:dyDescent="0.25">
      <c r="A6845" t="s">
        <v>1028</v>
      </c>
      <c r="B6845" t="s">
        <v>1029</v>
      </c>
      <c r="C6845" t="s">
        <v>1030</v>
      </c>
      <c r="D6845" t="s">
        <v>1031</v>
      </c>
      <c r="E6845" t="s">
        <v>1032</v>
      </c>
      <c r="F6845" t="s">
        <v>1033</v>
      </c>
      <c r="G6845" t="s">
        <v>10</v>
      </c>
      <c r="H6845">
        <v>202006</v>
      </c>
      <c r="I6845">
        <v>206.11250000000001</v>
      </c>
      <c r="J6845">
        <v>2020</v>
      </c>
      <c r="K6845">
        <v>6</v>
      </c>
      <c r="L6845">
        <v>16966</v>
      </c>
      <c r="M6845">
        <v>302106490</v>
      </c>
      <c r="N6845" s="7">
        <v>43978</v>
      </c>
      <c r="P6845" s="7"/>
    </row>
    <row r="6846" spans="1:16" x14ac:dyDescent="0.25">
      <c r="A6846" t="s">
        <v>1045</v>
      </c>
      <c r="B6846" t="s">
        <v>1046</v>
      </c>
      <c r="C6846" t="s">
        <v>1051</v>
      </c>
      <c r="D6846" t="s">
        <v>1052</v>
      </c>
      <c r="E6846" t="s">
        <v>1053</v>
      </c>
      <c r="F6846" t="s">
        <v>1050</v>
      </c>
      <c r="G6846" t="s">
        <v>42</v>
      </c>
      <c r="H6846">
        <v>202006</v>
      </c>
      <c r="I6846">
        <v>403.7681</v>
      </c>
      <c r="J6846">
        <v>2020</v>
      </c>
      <c r="K6846">
        <v>6</v>
      </c>
      <c r="L6846">
        <v>16967</v>
      </c>
      <c r="M6846">
        <v>302105533</v>
      </c>
      <c r="N6846" s="7">
        <v>44138</v>
      </c>
      <c r="P6846" s="7"/>
    </row>
    <row r="6847" spans="1:16" x14ac:dyDescent="0.25">
      <c r="A6847" t="s">
        <v>1045</v>
      </c>
      <c r="B6847" t="s">
        <v>1046</v>
      </c>
      <c r="C6847" t="s">
        <v>1047</v>
      </c>
      <c r="D6847" t="s">
        <v>1048</v>
      </c>
      <c r="E6847" t="s">
        <v>1049</v>
      </c>
      <c r="F6847" t="s">
        <v>1050</v>
      </c>
      <c r="G6847" t="s">
        <v>35</v>
      </c>
      <c r="H6847">
        <v>202006</v>
      </c>
      <c r="I6847">
        <v>199.3</v>
      </c>
      <c r="J6847">
        <v>2020</v>
      </c>
      <c r="K6847">
        <v>6</v>
      </c>
      <c r="L6847">
        <v>16968</v>
      </c>
      <c r="M6847">
        <v>302106614</v>
      </c>
      <c r="N6847" s="7">
        <v>43990</v>
      </c>
      <c r="P6847" s="7"/>
    </row>
    <row r="6848" spans="1:16" x14ac:dyDescent="0.25">
      <c r="A6848" t="s">
        <v>1045</v>
      </c>
      <c r="B6848" t="s">
        <v>1060</v>
      </c>
      <c r="C6848" t="s">
        <v>1061</v>
      </c>
      <c r="D6848" t="s">
        <v>1062</v>
      </c>
      <c r="E6848" t="s">
        <v>1063</v>
      </c>
      <c r="F6848" t="s">
        <v>1050</v>
      </c>
      <c r="G6848" t="s">
        <v>42</v>
      </c>
      <c r="H6848">
        <v>202006</v>
      </c>
      <c r="I6848">
        <v>532.96389999999997</v>
      </c>
      <c r="J6848">
        <v>2020</v>
      </c>
      <c r="K6848">
        <v>6</v>
      </c>
      <c r="L6848">
        <v>16969</v>
      </c>
      <c r="M6848">
        <v>302102346</v>
      </c>
      <c r="N6848" s="7">
        <v>44103</v>
      </c>
      <c r="P6848" s="7"/>
    </row>
    <row r="6849" spans="1:16" x14ac:dyDescent="0.25">
      <c r="A6849" t="s">
        <v>1045</v>
      </c>
      <c r="B6849" t="s">
        <v>1060</v>
      </c>
      <c r="C6849" t="s">
        <v>1064</v>
      </c>
      <c r="D6849" t="s">
        <v>1065</v>
      </c>
      <c r="E6849" t="s">
        <v>1066</v>
      </c>
      <c r="F6849" t="s">
        <v>1050</v>
      </c>
      <c r="G6849" t="s">
        <v>10</v>
      </c>
      <c r="H6849">
        <v>202006</v>
      </c>
      <c r="I6849">
        <v>583.59069999999997</v>
      </c>
      <c r="J6849">
        <v>2020</v>
      </c>
      <c r="K6849">
        <v>6</v>
      </c>
      <c r="L6849">
        <v>16970</v>
      </c>
      <c r="M6849">
        <v>303008574</v>
      </c>
      <c r="N6849" s="7">
        <v>44114</v>
      </c>
      <c r="P6849" s="7"/>
    </row>
    <row r="6850" spans="1:16" x14ac:dyDescent="0.25">
      <c r="A6850" t="s">
        <v>1045</v>
      </c>
      <c r="B6850" t="s">
        <v>1054</v>
      </c>
      <c r="C6850" t="s">
        <v>1074</v>
      </c>
      <c r="D6850" t="s">
        <v>1071</v>
      </c>
      <c r="E6850" t="s">
        <v>1075</v>
      </c>
      <c r="F6850" t="s">
        <v>1073</v>
      </c>
      <c r="G6850" t="s">
        <v>36</v>
      </c>
      <c r="H6850">
        <v>202006</v>
      </c>
      <c r="I6850">
        <v>123.26649999999999</v>
      </c>
      <c r="J6850">
        <v>2020</v>
      </c>
      <c r="K6850">
        <v>6</v>
      </c>
      <c r="L6850">
        <v>16971</v>
      </c>
      <c r="M6850">
        <v>303004516</v>
      </c>
      <c r="N6850" s="7">
        <v>44073</v>
      </c>
      <c r="P6850" s="7"/>
    </row>
    <row r="6851" spans="1:16" x14ac:dyDescent="0.25">
      <c r="A6851" t="s">
        <v>1045</v>
      </c>
      <c r="B6851" t="s">
        <v>1054</v>
      </c>
      <c r="C6851" t="s">
        <v>1058</v>
      </c>
      <c r="D6851" t="s">
        <v>1056</v>
      </c>
      <c r="E6851" t="s">
        <v>1059</v>
      </c>
      <c r="F6851" t="s">
        <v>1050</v>
      </c>
      <c r="G6851" t="s">
        <v>30</v>
      </c>
      <c r="H6851">
        <v>202006</v>
      </c>
      <c r="I6851">
        <v>270.30329999999998</v>
      </c>
      <c r="J6851">
        <v>2020</v>
      </c>
      <c r="K6851">
        <v>6</v>
      </c>
      <c r="L6851">
        <v>16972</v>
      </c>
      <c r="M6851">
        <v>303008407</v>
      </c>
      <c r="N6851" s="7">
        <v>44056</v>
      </c>
      <c r="P6851" s="7"/>
    </row>
    <row r="6852" spans="1:16" x14ac:dyDescent="0.25">
      <c r="A6852" t="s">
        <v>1045</v>
      </c>
      <c r="B6852" t="s">
        <v>1054</v>
      </c>
      <c r="C6852" t="s">
        <v>1074</v>
      </c>
      <c r="D6852" t="s">
        <v>1071</v>
      </c>
      <c r="E6852" t="s">
        <v>1075</v>
      </c>
      <c r="F6852" t="s">
        <v>1073</v>
      </c>
      <c r="G6852" t="s">
        <v>25</v>
      </c>
      <c r="H6852">
        <v>202006</v>
      </c>
      <c r="I6852">
        <v>136.69999999999999</v>
      </c>
      <c r="J6852">
        <v>2020</v>
      </c>
      <c r="K6852">
        <v>6</v>
      </c>
      <c r="L6852">
        <v>16973</v>
      </c>
      <c r="M6852">
        <v>302108916</v>
      </c>
      <c r="N6852" s="7">
        <v>44064</v>
      </c>
      <c r="P6852" s="7"/>
    </row>
    <row r="6853" spans="1:16" x14ac:dyDescent="0.25">
      <c r="A6853" t="s">
        <v>1045</v>
      </c>
      <c r="B6853" t="s">
        <v>1054</v>
      </c>
      <c r="C6853" t="s">
        <v>1058</v>
      </c>
      <c r="D6853" t="s">
        <v>1056</v>
      </c>
      <c r="E6853" t="s">
        <v>1059</v>
      </c>
      <c r="F6853" t="s">
        <v>1050</v>
      </c>
      <c r="G6853" t="s">
        <v>244</v>
      </c>
      <c r="H6853">
        <v>202006</v>
      </c>
      <c r="I6853">
        <v>221.49529999999999</v>
      </c>
      <c r="J6853">
        <v>2020</v>
      </c>
      <c r="K6853">
        <v>6</v>
      </c>
      <c r="L6853">
        <v>16974</v>
      </c>
      <c r="M6853">
        <v>303008600</v>
      </c>
      <c r="N6853" s="7">
        <v>44086</v>
      </c>
      <c r="P6853" s="7"/>
    </row>
    <row r="6854" spans="1:16" x14ac:dyDescent="0.25">
      <c r="A6854" t="s">
        <v>1045</v>
      </c>
      <c r="B6854" t="s">
        <v>1046</v>
      </c>
      <c r="C6854" t="s">
        <v>1051</v>
      </c>
      <c r="D6854" t="s">
        <v>1052</v>
      </c>
      <c r="E6854" t="s">
        <v>1053</v>
      </c>
      <c r="F6854" t="s">
        <v>1050</v>
      </c>
      <c r="G6854" t="s">
        <v>27</v>
      </c>
      <c r="H6854">
        <v>202006</v>
      </c>
      <c r="I6854">
        <v>363.40039999999999</v>
      </c>
      <c r="J6854">
        <v>2020</v>
      </c>
      <c r="K6854">
        <v>6</v>
      </c>
      <c r="L6854">
        <v>16975</v>
      </c>
      <c r="M6854">
        <v>303007322</v>
      </c>
      <c r="N6854" s="7">
        <v>44081</v>
      </c>
      <c r="P6854" s="7"/>
    </row>
    <row r="6855" spans="1:16" x14ac:dyDescent="0.25">
      <c r="A6855" t="s">
        <v>1045</v>
      </c>
      <c r="B6855" t="s">
        <v>1046</v>
      </c>
      <c r="C6855" t="s">
        <v>1051</v>
      </c>
      <c r="D6855" t="s">
        <v>1052</v>
      </c>
      <c r="E6855" t="s">
        <v>1053</v>
      </c>
      <c r="F6855" t="s">
        <v>1050</v>
      </c>
      <c r="G6855" t="s">
        <v>53</v>
      </c>
      <c r="H6855">
        <v>202006</v>
      </c>
      <c r="I6855">
        <v>365.54629999999997</v>
      </c>
      <c r="J6855">
        <v>2020</v>
      </c>
      <c r="K6855">
        <v>6</v>
      </c>
      <c r="L6855">
        <v>16976</v>
      </c>
      <c r="M6855">
        <v>301607723</v>
      </c>
      <c r="N6855" s="7">
        <v>44089</v>
      </c>
      <c r="P6855" s="7"/>
    </row>
    <row r="6856" spans="1:16" x14ac:dyDescent="0.25">
      <c r="A6856" t="s">
        <v>21</v>
      </c>
      <c r="B6856" t="s">
        <v>22</v>
      </c>
      <c r="C6856" t="s">
        <v>43</v>
      </c>
      <c r="D6856" t="s">
        <v>44</v>
      </c>
      <c r="E6856" t="s">
        <v>45</v>
      </c>
      <c r="F6856" t="s">
        <v>23</v>
      </c>
      <c r="G6856" t="s">
        <v>35</v>
      </c>
      <c r="H6856">
        <v>202006</v>
      </c>
      <c r="I6856">
        <v>209.43199999999999</v>
      </c>
      <c r="J6856">
        <v>2020</v>
      </c>
      <c r="K6856">
        <v>6</v>
      </c>
      <c r="L6856">
        <v>16977</v>
      </c>
      <c r="M6856">
        <v>301009030</v>
      </c>
      <c r="N6856" s="7">
        <v>44049</v>
      </c>
      <c r="P6856" s="7"/>
    </row>
    <row r="6857" spans="1:16" x14ac:dyDescent="0.25">
      <c r="A6857" t="s">
        <v>1045</v>
      </c>
      <c r="B6857" t="s">
        <v>1054</v>
      </c>
      <c r="C6857" t="s">
        <v>1074</v>
      </c>
      <c r="D6857" t="s">
        <v>1071</v>
      </c>
      <c r="E6857" t="s">
        <v>1075</v>
      </c>
      <c r="F6857" t="s">
        <v>1073</v>
      </c>
      <c r="G6857" t="s">
        <v>46</v>
      </c>
      <c r="H6857">
        <v>202006</v>
      </c>
      <c r="I6857">
        <v>95.052800000000005</v>
      </c>
      <c r="J6857">
        <v>2020</v>
      </c>
      <c r="K6857">
        <v>6</v>
      </c>
      <c r="L6857">
        <v>16978</v>
      </c>
      <c r="M6857">
        <v>302107475</v>
      </c>
      <c r="N6857" s="7">
        <v>43984</v>
      </c>
      <c r="P6857" s="7"/>
    </row>
    <row r="6858" spans="1:16" x14ac:dyDescent="0.25">
      <c r="A6858" t="s">
        <v>1045</v>
      </c>
      <c r="B6858" t="s">
        <v>1054</v>
      </c>
      <c r="C6858" t="s">
        <v>1074</v>
      </c>
      <c r="D6858" t="s">
        <v>1071</v>
      </c>
      <c r="E6858" t="s">
        <v>1075</v>
      </c>
      <c r="F6858" t="s">
        <v>1073</v>
      </c>
      <c r="G6858" t="s">
        <v>37</v>
      </c>
      <c r="H6858">
        <v>202006</v>
      </c>
      <c r="I6858">
        <v>102.58750000000001</v>
      </c>
      <c r="J6858">
        <v>2020</v>
      </c>
      <c r="K6858">
        <v>6</v>
      </c>
      <c r="L6858">
        <v>16979</v>
      </c>
      <c r="M6858">
        <v>302106769</v>
      </c>
      <c r="N6858" s="7">
        <v>44002</v>
      </c>
      <c r="P6858" s="7"/>
    </row>
    <row r="6859" spans="1:16" x14ac:dyDescent="0.25">
      <c r="A6859" t="s">
        <v>1045</v>
      </c>
      <c r="B6859" t="s">
        <v>1054</v>
      </c>
      <c r="C6859" t="s">
        <v>1074</v>
      </c>
      <c r="D6859" t="s">
        <v>1071</v>
      </c>
      <c r="E6859" t="s">
        <v>1075</v>
      </c>
      <c r="F6859" t="s">
        <v>1073</v>
      </c>
      <c r="G6859" t="s">
        <v>42</v>
      </c>
      <c r="H6859">
        <v>202006</v>
      </c>
      <c r="I6859">
        <v>99.3857</v>
      </c>
      <c r="J6859">
        <v>2020</v>
      </c>
      <c r="K6859">
        <v>6</v>
      </c>
      <c r="L6859">
        <v>16980</v>
      </c>
      <c r="M6859">
        <v>303005450</v>
      </c>
      <c r="N6859" s="7">
        <v>44010</v>
      </c>
      <c r="P6859" s="7"/>
    </row>
    <row r="6860" spans="1:16" x14ac:dyDescent="0.25">
      <c r="A6860" t="s">
        <v>21</v>
      </c>
      <c r="B6860" t="s">
        <v>22</v>
      </c>
      <c r="C6860" t="s">
        <v>38</v>
      </c>
      <c r="D6860" t="s">
        <v>39</v>
      </c>
      <c r="E6860" t="s">
        <v>40</v>
      </c>
      <c r="F6860" t="s">
        <v>23</v>
      </c>
      <c r="G6860" t="s">
        <v>10</v>
      </c>
      <c r="H6860">
        <v>202006</v>
      </c>
      <c r="I6860">
        <v>145.36199999999999</v>
      </c>
      <c r="J6860">
        <v>2020</v>
      </c>
      <c r="K6860">
        <v>6</v>
      </c>
      <c r="L6860">
        <v>16981</v>
      </c>
      <c r="M6860">
        <v>302105516</v>
      </c>
      <c r="N6860" s="7">
        <v>44016</v>
      </c>
      <c r="P6860" s="7"/>
    </row>
    <row r="6861" spans="1:16" x14ac:dyDescent="0.25">
      <c r="A6861" t="s">
        <v>1028</v>
      </c>
      <c r="B6861" t="s">
        <v>1076</v>
      </c>
      <c r="C6861" t="s">
        <v>1077</v>
      </c>
      <c r="D6861" t="s">
        <v>1078</v>
      </c>
      <c r="E6861" t="s">
        <v>1079</v>
      </c>
      <c r="F6861" t="s">
        <v>1080</v>
      </c>
      <c r="G6861" t="s">
        <v>27</v>
      </c>
      <c r="H6861">
        <v>202006</v>
      </c>
      <c r="I6861">
        <v>180.77940000000001</v>
      </c>
      <c r="J6861">
        <v>2020</v>
      </c>
      <c r="K6861">
        <v>6</v>
      </c>
      <c r="L6861">
        <v>16982</v>
      </c>
      <c r="M6861">
        <v>302107290</v>
      </c>
      <c r="N6861" s="7">
        <v>44096</v>
      </c>
      <c r="P6861" s="7"/>
    </row>
    <row r="6862" spans="1:16" x14ac:dyDescent="0.25">
      <c r="A6862" t="s">
        <v>1028</v>
      </c>
      <c r="B6862" t="s">
        <v>1076</v>
      </c>
      <c r="C6862" t="s">
        <v>1077</v>
      </c>
      <c r="D6862" t="s">
        <v>1078</v>
      </c>
      <c r="E6862" t="s">
        <v>1079</v>
      </c>
      <c r="F6862" t="s">
        <v>1080</v>
      </c>
      <c r="G6862" t="s">
        <v>24</v>
      </c>
      <c r="H6862">
        <v>202006</v>
      </c>
      <c r="I6862">
        <v>187.7335333</v>
      </c>
      <c r="J6862">
        <v>2020</v>
      </c>
      <c r="K6862">
        <v>6</v>
      </c>
      <c r="L6862">
        <v>16983</v>
      </c>
      <c r="M6862">
        <v>302109852</v>
      </c>
      <c r="N6862" s="7">
        <v>44109</v>
      </c>
      <c r="P6862" s="7"/>
    </row>
    <row r="6863" spans="1:16" x14ac:dyDescent="0.25">
      <c r="A6863" t="s">
        <v>1045</v>
      </c>
      <c r="B6863" t="s">
        <v>1054</v>
      </c>
      <c r="C6863" t="s">
        <v>1058</v>
      </c>
      <c r="D6863" t="s">
        <v>1056</v>
      </c>
      <c r="E6863" t="s">
        <v>1059</v>
      </c>
      <c r="F6863" t="s">
        <v>1050</v>
      </c>
      <c r="G6863" t="s">
        <v>24</v>
      </c>
      <c r="H6863">
        <v>202006</v>
      </c>
      <c r="I6863">
        <v>116.25109999999999</v>
      </c>
      <c r="J6863">
        <v>2020</v>
      </c>
      <c r="K6863">
        <v>6</v>
      </c>
      <c r="L6863">
        <v>16984</v>
      </c>
      <c r="M6863">
        <v>301406261</v>
      </c>
      <c r="N6863" s="7">
        <v>44077</v>
      </c>
      <c r="P6863" s="7"/>
    </row>
    <row r="6864" spans="1:16" x14ac:dyDescent="0.25">
      <c r="A6864" t="s">
        <v>1028</v>
      </c>
      <c r="B6864" t="s">
        <v>1076</v>
      </c>
      <c r="C6864" t="s">
        <v>1077</v>
      </c>
      <c r="D6864" t="s">
        <v>1078</v>
      </c>
      <c r="E6864" t="s">
        <v>1079</v>
      </c>
      <c r="F6864" t="s">
        <v>1080</v>
      </c>
      <c r="G6864" t="s">
        <v>42</v>
      </c>
      <c r="H6864">
        <v>202006</v>
      </c>
      <c r="I6864">
        <v>215.93752499999999</v>
      </c>
      <c r="J6864">
        <v>2020</v>
      </c>
      <c r="K6864">
        <v>6</v>
      </c>
      <c r="L6864">
        <v>16985</v>
      </c>
      <c r="M6864">
        <v>302108900</v>
      </c>
      <c r="N6864" s="7">
        <v>44133</v>
      </c>
      <c r="P6864" s="7"/>
    </row>
    <row r="6865" spans="1:16" x14ac:dyDescent="0.25">
      <c r="A6865" t="s">
        <v>1045</v>
      </c>
      <c r="B6865" t="s">
        <v>1046</v>
      </c>
      <c r="C6865" t="s">
        <v>1047</v>
      </c>
      <c r="D6865" t="s">
        <v>1048</v>
      </c>
      <c r="E6865" t="s">
        <v>1049</v>
      </c>
      <c r="F6865" t="s">
        <v>1050</v>
      </c>
      <c r="G6865" t="s">
        <v>12</v>
      </c>
      <c r="H6865">
        <v>202006</v>
      </c>
      <c r="I6865">
        <v>384.94139999999999</v>
      </c>
      <c r="J6865">
        <v>2020</v>
      </c>
      <c r="K6865">
        <v>6</v>
      </c>
      <c r="L6865">
        <v>16986</v>
      </c>
      <c r="M6865">
        <v>302108919</v>
      </c>
      <c r="N6865" s="7">
        <v>44002</v>
      </c>
      <c r="P6865" s="7"/>
    </row>
    <row r="6866" spans="1:16" x14ac:dyDescent="0.25">
      <c r="A6866" t="s">
        <v>1045</v>
      </c>
      <c r="B6866" t="s">
        <v>1060</v>
      </c>
      <c r="C6866" t="s">
        <v>1061</v>
      </c>
      <c r="D6866" t="s">
        <v>1062</v>
      </c>
      <c r="E6866" t="s">
        <v>1063</v>
      </c>
      <c r="F6866" t="s">
        <v>1050</v>
      </c>
      <c r="G6866" t="s">
        <v>33</v>
      </c>
      <c r="H6866">
        <v>202006</v>
      </c>
      <c r="I6866">
        <v>658.5</v>
      </c>
      <c r="J6866">
        <v>2020</v>
      </c>
      <c r="K6866">
        <v>6</v>
      </c>
      <c r="L6866">
        <v>16987</v>
      </c>
      <c r="M6866">
        <v>301705019</v>
      </c>
      <c r="N6866" s="7">
        <v>44161</v>
      </c>
      <c r="P6866" s="7"/>
    </row>
    <row r="6867" spans="1:16" x14ac:dyDescent="0.25">
      <c r="A6867" t="s">
        <v>1045</v>
      </c>
      <c r="B6867" t="s">
        <v>1046</v>
      </c>
      <c r="C6867" t="s">
        <v>1051</v>
      </c>
      <c r="D6867" t="s">
        <v>1052</v>
      </c>
      <c r="E6867" t="s">
        <v>1053</v>
      </c>
      <c r="F6867" t="s">
        <v>1050</v>
      </c>
      <c r="G6867" t="s">
        <v>30</v>
      </c>
      <c r="H6867">
        <v>202006</v>
      </c>
      <c r="I6867">
        <v>338.20699999999999</v>
      </c>
      <c r="J6867">
        <v>2020</v>
      </c>
      <c r="K6867">
        <v>6</v>
      </c>
      <c r="L6867">
        <v>16988</v>
      </c>
      <c r="M6867">
        <v>301705019</v>
      </c>
      <c r="N6867" s="7">
        <v>44011</v>
      </c>
      <c r="P6867" s="7"/>
    </row>
    <row r="6868" spans="1:16" x14ac:dyDescent="0.25">
      <c r="A6868" t="s">
        <v>1045</v>
      </c>
      <c r="B6868" t="s">
        <v>1046</v>
      </c>
      <c r="C6868" t="s">
        <v>1051</v>
      </c>
      <c r="D6868" t="s">
        <v>1052</v>
      </c>
      <c r="E6868" t="s">
        <v>1053</v>
      </c>
      <c r="F6868" t="s">
        <v>1050</v>
      </c>
      <c r="G6868" t="s">
        <v>323</v>
      </c>
      <c r="H6868">
        <v>202006</v>
      </c>
      <c r="I6868">
        <v>307.58429999999998</v>
      </c>
      <c r="J6868">
        <v>2020</v>
      </c>
      <c r="K6868">
        <v>6</v>
      </c>
      <c r="L6868">
        <v>16989</v>
      </c>
      <c r="M6868">
        <v>303004827</v>
      </c>
      <c r="N6868" s="7">
        <v>44104</v>
      </c>
      <c r="P6868" s="7"/>
    </row>
    <row r="6869" spans="1:16" x14ac:dyDescent="0.25">
      <c r="A6869" t="s">
        <v>1045</v>
      </c>
      <c r="B6869" t="s">
        <v>1046</v>
      </c>
      <c r="C6869" t="s">
        <v>1051</v>
      </c>
      <c r="D6869" t="s">
        <v>1052</v>
      </c>
      <c r="E6869" t="s">
        <v>1053</v>
      </c>
      <c r="F6869" t="s">
        <v>1050</v>
      </c>
      <c r="G6869" t="s">
        <v>28</v>
      </c>
      <c r="H6869">
        <v>202006</v>
      </c>
      <c r="I6869">
        <v>328.07170000000002</v>
      </c>
      <c r="J6869">
        <v>2020</v>
      </c>
      <c r="K6869">
        <v>6</v>
      </c>
      <c r="L6869">
        <v>16990</v>
      </c>
      <c r="M6869">
        <v>302108899</v>
      </c>
      <c r="N6869" s="7">
        <v>44061</v>
      </c>
      <c r="P6869" s="7"/>
    </row>
    <row r="6870" spans="1:16" x14ac:dyDescent="0.25">
      <c r="A6870" t="s">
        <v>21</v>
      </c>
      <c r="B6870" t="s">
        <v>22</v>
      </c>
      <c r="C6870" t="s">
        <v>43</v>
      </c>
      <c r="D6870" t="s">
        <v>44</v>
      </c>
      <c r="E6870" t="s">
        <v>45</v>
      </c>
      <c r="F6870" t="s">
        <v>23</v>
      </c>
      <c r="G6870" t="s">
        <v>27</v>
      </c>
      <c r="H6870">
        <v>202006</v>
      </c>
      <c r="I6870">
        <v>299.4273</v>
      </c>
      <c r="J6870">
        <v>2020</v>
      </c>
      <c r="K6870">
        <v>6</v>
      </c>
      <c r="L6870">
        <v>16991</v>
      </c>
      <c r="M6870">
        <v>301907695</v>
      </c>
      <c r="N6870" s="7">
        <v>44066</v>
      </c>
      <c r="P6870" s="7"/>
    </row>
    <row r="6871" spans="1:16" x14ac:dyDescent="0.25">
      <c r="A6871" t="s">
        <v>1045</v>
      </c>
      <c r="B6871" t="s">
        <v>1054</v>
      </c>
      <c r="C6871" t="s">
        <v>1058</v>
      </c>
      <c r="D6871" t="s">
        <v>1056</v>
      </c>
      <c r="E6871" t="s">
        <v>1059</v>
      </c>
      <c r="F6871" t="s">
        <v>1050</v>
      </c>
      <c r="G6871" t="s">
        <v>319</v>
      </c>
      <c r="H6871">
        <v>202006</v>
      </c>
      <c r="I6871">
        <v>183.78700000000001</v>
      </c>
      <c r="J6871">
        <v>2020</v>
      </c>
      <c r="K6871">
        <v>6</v>
      </c>
      <c r="L6871">
        <v>16992</v>
      </c>
      <c r="M6871">
        <v>301603193</v>
      </c>
      <c r="N6871" s="7">
        <v>44029</v>
      </c>
      <c r="P6871" s="7"/>
    </row>
    <row r="6872" spans="1:16" x14ac:dyDescent="0.25">
      <c r="A6872" t="s">
        <v>1037</v>
      </c>
      <c r="B6872" t="s">
        <v>1038</v>
      </c>
      <c r="C6872" t="s">
        <v>1039</v>
      </c>
      <c r="D6872" t="s">
        <v>1040</v>
      </c>
      <c r="E6872" t="s">
        <v>1041</v>
      </c>
      <c r="F6872" t="s">
        <v>1033</v>
      </c>
      <c r="G6872" t="s">
        <v>27</v>
      </c>
      <c r="H6872">
        <v>202006</v>
      </c>
      <c r="I6872">
        <v>480.99333300000001</v>
      </c>
      <c r="J6872">
        <v>2020</v>
      </c>
      <c r="K6872">
        <v>6</v>
      </c>
      <c r="L6872">
        <v>16993</v>
      </c>
      <c r="M6872">
        <v>303008467</v>
      </c>
      <c r="N6872" s="7">
        <v>44092</v>
      </c>
      <c r="P6872" s="7"/>
    </row>
    <row r="6873" spans="1:16" x14ac:dyDescent="0.25">
      <c r="A6873" t="s">
        <v>1045</v>
      </c>
      <c r="B6873" t="s">
        <v>1046</v>
      </c>
      <c r="C6873" t="s">
        <v>1047</v>
      </c>
      <c r="D6873" t="s">
        <v>1048</v>
      </c>
      <c r="E6873" t="s">
        <v>1049</v>
      </c>
      <c r="F6873" t="s">
        <v>1050</v>
      </c>
      <c r="G6873" t="s">
        <v>349</v>
      </c>
      <c r="H6873">
        <v>202006</v>
      </c>
      <c r="I6873">
        <v>300.529</v>
      </c>
      <c r="J6873">
        <v>2020</v>
      </c>
      <c r="K6873">
        <v>6</v>
      </c>
      <c r="L6873">
        <v>16994</v>
      </c>
      <c r="M6873">
        <v>302103328</v>
      </c>
      <c r="N6873" s="7">
        <v>43975</v>
      </c>
      <c r="P6873" s="7"/>
    </row>
    <row r="6874" spans="1:16" x14ac:dyDescent="0.25">
      <c r="A6874" t="s">
        <v>1045</v>
      </c>
      <c r="B6874" t="s">
        <v>1054</v>
      </c>
      <c r="C6874" t="s">
        <v>1058</v>
      </c>
      <c r="D6874" t="s">
        <v>1056</v>
      </c>
      <c r="E6874" t="s">
        <v>1059</v>
      </c>
      <c r="F6874" t="s">
        <v>1050</v>
      </c>
      <c r="G6874" t="s">
        <v>12</v>
      </c>
      <c r="H6874">
        <v>202006</v>
      </c>
      <c r="I6874">
        <v>255.5419</v>
      </c>
      <c r="J6874">
        <v>2020</v>
      </c>
      <c r="K6874">
        <v>6</v>
      </c>
      <c r="L6874">
        <v>16995</v>
      </c>
      <c r="M6874">
        <v>302109705</v>
      </c>
      <c r="N6874" s="7">
        <v>44024</v>
      </c>
      <c r="P6874" s="7"/>
    </row>
    <row r="6875" spans="1:16" x14ac:dyDescent="0.25">
      <c r="A6875" t="s">
        <v>1045</v>
      </c>
      <c r="B6875" t="s">
        <v>1060</v>
      </c>
      <c r="C6875" t="s">
        <v>1064</v>
      </c>
      <c r="D6875" t="s">
        <v>1065</v>
      </c>
      <c r="E6875" t="s">
        <v>1066</v>
      </c>
      <c r="F6875" t="s">
        <v>1050</v>
      </c>
      <c r="G6875" t="s">
        <v>36</v>
      </c>
      <c r="H6875">
        <v>202006</v>
      </c>
      <c r="I6875">
        <v>580.96559999999999</v>
      </c>
      <c r="J6875">
        <v>2020</v>
      </c>
      <c r="K6875">
        <v>6</v>
      </c>
      <c r="L6875">
        <v>16996</v>
      </c>
      <c r="M6875">
        <v>303006608</v>
      </c>
      <c r="N6875" s="7">
        <v>44036</v>
      </c>
      <c r="P6875" s="7"/>
    </row>
    <row r="6876" spans="1:16" x14ac:dyDescent="0.25">
      <c r="A6876" t="s">
        <v>21</v>
      </c>
      <c r="B6876" t="s">
        <v>22</v>
      </c>
      <c r="C6876" t="s">
        <v>47</v>
      </c>
      <c r="D6876" t="s">
        <v>48</v>
      </c>
      <c r="E6876" t="s">
        <v>49</v>
      </c>
      <c r="F6876" t="s">
        <v>23</v>
      </c>
      <c r="G6876" t="s">
        <v>27</v>
      </c>
      <c r="H6876">
        <v>202006</v>
      </c>
      <c r="I6876">
        <v>130.36850000000001</v>
      </c>
      <c r="J6876">
        <v>2020</v>
      </c>
      <c r="K6876">
        <v>6</v>
      </c>
      <c r="L6876">
        <v>16997</v>
      </c>
      <c r="M6876">
        <v>302109934</v>
      </c>
      <c r="N6876" s="7">
        <v>43984</v>
      </c>
      <c r="P6876" s="7"/>
    </row>
    <row r="6877" spans="1:16" x14ac:dyDescent="0.25">
      <c r="A6877" t="s">
        <v>1045</v>
      </c>
      <c r="B6877" t="s">
        <v>1054</v>
      </c>
      <c r="C6877" t="s">
        <v>1074</v>
      </c>
      <c r="D6877" t="s">
        <v>1071</v>
      </c>
      <c r="E6877" t="s">
        <v>1075</v>
      </c>
      <c r="F6877" t="s">
        <v>1073</v>
      </c>
      <c r="G6877" t="s">
        <v>323</v>
      </c>
      <c r="H6877">
        <v>202006</v>
      </c>
      <c r="I6877">
        <v>137.91130000000001</v>
      </c>
      <c r="J6877">
        <v>2020</v>
      </c>
      <c r="K6877">
        <v>6</v>
      </c>
      <c r="L6877">
        <v>16998</v>
      </c>
      <c r="M6877">
        <v>303005099</v>
      </c>
      <c r="N6877" s="7">
        <v>44060</v>
      </c>
      <c r="P6877" s="7"/>
    </row>
    <row r="6878" spans="1:16" x14ac:dyDescent="0.25">
      <c r="A6878" t="s">
        <v>1045</v>
      </c>
      <c r="B6878" t="s">
        <v>1054</v>
      </c>
      <c r="C6878" t="s">
        <v>1074</v>
      </c>
      <c r="D6878" t="s">
        <v>1071</v>
      </c>
      <c r="E6878" t="s">
        <v>1075</v>
      </c>
      <c r="F6878" t="s">
        <v>1073</v>
      </c>
      <c r="G6878" t="s">
        <v>28</v>
      </c>
      <c r="H6878">
        <v>202006</v>
      </c>
      <c r="I6878">
        <v>126.3843</v>
      </c>
      <c r="J6878">
        <v>2020</v>
      </c>
      <c r="K6878">
        <v>6</v>
      </c>
      <c r="L6878">
        <v>16999</v>
      </c>
      <c r="M6878">
        <v>303006051</v>
      </c>
      <c r="N6878" s="7">
        <v>44001</v>
      </c>
      <c r="P6878" s="7"/>
    </row>
    <row r="6879" spans="1:16" x14ac:dyDescent="0.25">
      <c r="A6879" t="s">
        <v>1028</v>
      </c>
      <c r="B6879" t="s">
        <v>1076</v>
      </c>
      <c r="C6879" t="s">
        <v>1077</v>
      </c>
      <c r="D6879" t="s">
        <v>1078</v>
      </c>
      <c r="E6879" t="s">
        <v>1079</v>
      </c>
      <c r="F6879" t="s">
        <v>1080</v>
      </c>
      <c r="G6879" t="s">
        <v>31</v>
      </c>
      <c r="H6879">
        <v>202006</v>
      </c>
      <c r="I6879">
        <v>186.22111000000001</v>
      </c>
      <c r="J6879">
        <v>2020</v>
      </c>
      <c r="K6879">
        <v>6</v>
      </c>
      <c r="L6879">
        <v>17000</v>
      </c>
      <c r="M6879">
        <v>302104975</v>
      </c>
      <c r="N6879" s="7">
        <v>44067</v>
      </c>
      <c r="P6879" s="7"/>
    </row>
    <row r="6880" spans="1:16" x14ac:dyDescent="0.25">
      <c r="A6880" t="s">
        <v>1028</v>
      </c>
      <c r="B6880" t="s">
        <v>1076</v>
      </c>
      <c r="C6880" t="s">
        <v>1077</v>
      </c>
      <c r="D6880" t="s">
        <v>1078</v>
      </c>
      <c r="E6880" t="s">
        <v>1079</v>
      </c>
      <c r="F6880" t="s">
        <v>1080</v>
      </c>
      <c r="G6880" t="s">
        <v>46</v>
      </c>
      <c r="H6880">
        <v>202006</v>
      </c>
      <c r="I6880">
        <v>172.73408749999999</v>
      </c>
      <c r="J6880">
        <v>2020</v>
      </c>
      <c r="K6880">
        <v>6</v>
      </c>
      <c r="L6880">
        <v>17001</v>
      </c>
      <c r="M6880">
        <v>301906301</v>
      </c>
      <c r="N6880" s="7">
        <v>44082</v>
      </c>
      <c r="P6880" s="7"/>
    </row>
    <row r="6881" spans="1:16" x14ac:dyDescent="0.25">
      <c r="A6881" t="s">
        <v>1045</v>
      </c>
      <c r="B6881" t="s">
        <v>1060</v>
      </c>
      <c r="C6881" t="s">
        <v>1061</v>
      </c>
      <c r="D6881" t="s">
        <v>1062</v>
      </c>
      <c r="E6881" t="s">
        <v>1063</v>
      </c>
      <c r="F6881" t="s">
        <v>1050</v>
      </c>
      <c r="G6881" t="s">
        <v>34</v>
      </c>
      <c r="H6881">
        <v>202006</v>
      </c>
      <c r="I6881">
        <v>437.7</v>
      </c>
      <c r="J6881">
        <v>2020</v>
      </c>
      <c r="K6881">
        <v>6</v>
      </c>
      <c r="L6881">
        <v>17002</v>
      </c>
      <c r="M6881">
        <v>302106248</v>
      </c>
      <c r="N6881" s="7">
        <v>44030</v>
      </c>
      <c r="P6881" s="7"/>
    </row>
    <row r="6882" spans="1:16" x14ac:dyDescent="0.25">
      <c r="A6882" t="s">
        <v>1045</v>
      </c>
      <c r="B6882" t="s">
        <v>1060</v>
      </c>
      <c r="C6882" t="s">
        <v>1061</v>
      </c>
      <c r="D6882" t="s">
        <v>1062</v>
      </c>
      <c r="E6882" t="s">
        <v>1063</v>
      </c>
      <c r="F6882" t="s">
        <v>1050</v>
      </c>
      <c r="G6882" t="s">
        <v>35</v>
      </c>
      <c r="H6882">
        <v>202006</v>
      </c>
      <c r="I6882">
        <v>442.07</v>
      </c>
      <c r="J6882">
        <v>2020</v>
      </c>
      <c r="K6882">
        <v>6</v>
      </c>
      <c r="L6882">
        <v>17003</v>
      </c>
      <c r="M6882">
        <v>302108285</v>
      </c>
      <c r="N6882" s="7">
        <v>44150</v>
      </c>
      <c r="P6882" s="7"/>
    </row>
    <row r="6883" spans="1:16" x14ac:dyDescent="0.25">
      <c r="A6883" t="s">
        <v>21</v>
      </c>
      <c r="B6883" t="s">
        <v>22</v>
      </c>
      <c r="C6883" t="s">
        <v>43</v>
      </c>
      <c r="D6883" t="s">
        <v>44</v>
      </c>
      <c r="E6883" t="s">
        <v>45</v>
      </c>
      <c r="F6883" t="s">
        <v>23</v>
      </c>
      <c r="G6883" t="s">
        <v>33</v>
      </c>
      <c r="H6883">
        <v>202006</v>
      </c>
      <c r="I6883">
        <v>375.8</v>
      </c>
      <c r="J6883">
        <v>2020</v>
      </c>
      <c r="K6883">
        <v>6</v>
      </c>
      <c r="L6883">
        <v>17004</v>
      </c>
      <c r="M6883">
        <v>303004752</v>
      </c>
      <c r="N6883" s="7">
        <v>44107</v>
      </c>
      <c r="P6883" s="7"/>
    </row>
    <row r="6884" spans="1:16" x14ac:dyDescent="0.25">
      <c r="A6884" t="s">
        <v>1045</v>
      </c>
      <c r="B6884" t="s">
        <v>1067</v>
      </c>
      <c r="C6884" t="s">
        <v>1068</v>
      </c>
      <c r="D6884" t="s">
        <v>1069</v>
      </c>
      <c r="E6884" t="s">
        <v>1070</v>
      </c>
      <c r="F6884" t="s">
        <v>1050</v>
      </c>
      <c r="G6884" t="s">
        <v>42</v>
      </c>
      <c r="H6884">
        <v>202006</v>
      </c>
      <c r="I6884">
        <v>67.040199999999999</v>
      </c>
      <c r="J6884">
        <v>2020</v>
      </c>
      <c r="K6884">
        <v>6</v>
      </c>
      <c r="L6884">
        <v>17005</v>
      </c>
      <c r="M6884">
        <v>302108906</v>
      </c>
      <c r="N6884" s="7">
        <v>44004</v>
      </c>
      <c r="P6884" s="7"/>
    </row>
    <row r="6885" spans="1:16" x14ac:dyDescent="0.25">
      <c r="A6885" t="s">
        <v>1028</v>
      </c>
      <c r="B6885" t="s">
        <v>1029</v>
      </c>
      <c r="C6885" t="s">
        <v>1034</v>
      </c>
      <c r="D6885" t="s">
        <v>1035</v>
      </c>
      <c r="E6885" t="s">
        <v>1036</v>
      </c>
      <c r="F6885" t="s">
        <v>1033</v>
      </c>
      <c r="G6885" t="s">
        <v>10</v>
      </c>
      <c r="H6885">
        <v>202006</v>
      </c>
      <c r="I6885">
        <v>179.2196429</v>
      </c>
      <c r="J6885">
        <v>2020</v>
      </c>
      <c r="K6885">
        <v>6</v>
      </c>
      <c r="L6885">
        <v>17006</v>
      </c>
      <c r="M6885">
        <v>302109931</v>
      </c>
      <c r="N6885" s="7">
        <v>44052</v>
      </c>
      <c r="P6885" s="7"/>
    </row>
    <row r="6886" spans="1:16" x14ac:dyDescent="0.25">
      <c r="A6886" t="s">
        <v>21</v>
      </c>
      <c r="B6886" t="s">
        <v>22</v>
      </c>
      <c r="C6886" t="s">
        <v>47</v>
      </c>
      <c r="D6886" t="s">
        <v>48</v>
      </c>
      <c r="E6886" t="s">
        <v>49</v>
      </c>
      <c r="F6886" t="s">
        <v>23</v>
      </c>
      <c r="G6886" t="s">
        <v>31</v>
      </c>
      <c r="H6886">
        <v>202006</v>
      </c>
      <c r="I6886">
        <v>125.872</v>
      </c>
      <c r="J6886">
        <v>2020</v>
      </c>
      <c r="K6886">
        <v>6</v>
      </c>
      <c r="L6886">
        <v>17007</v>
      </c>
      <c r="M6886">
        <v>302105978</v>
      </c>
      <c r="N6886" s="7">
        <v>44039</v>
      </c>
      <c r="P6886" s="7"/>
    </row>
    <row r="6887" spans="1:16" x14ac:dyDescent="0.25">
      <c r="A6887" t="s">
        <v>1045</v>
      </c>
      <c r="B6887" t="s">
        <v>1054</v>
      </c>
      <c r="C6887" t="s">
        <v>1058</v>
      </c>
      <c r="D6887" t="s">
        <v>1056</v>
      </c>
      <c r="E6887" t="s">
        <v>1059</v>
      </c>
      <c r="F6887" t="s">
        <v>1050</v>
      </c>
      <c r="G6887" t="s">
        <v>34</v>
      </c>
      <c r="H6887">
        <v>202006</v>
      </c>
      <c r="I6887">
        <v>171.2</v>
      </c>
      <c r="J6887">
        <v>2020</v>
      </c>
      <c r="K6887">
        <v>6</v>
      </c>
      <c r="L6887">
        <v>17008</v>
      </c>
      <c r="M6887">
        <v>302107310</v>
      </c>
      <c r="N6887" s="7">
        <v>43980</v>
      </c>
      <c r="P6887" s="7"/>
    </row>
    <row r="6888" spans="1:16" x14ac:dyDescent="0.25">
      <c r="A6888" t="s">
        <v>1045</v>
      </c>
      <c r="B6888" t="s">
        <v>1046</v>
      </c>
      <c r="C6888" t="s">
        <v>1047</v>
      </c>
      <c r="D6888" t="s">
        <v>1048</v>
      </c>
      <c r="E6888" t="s">
        <v>1049</v>
      </c>
      <c r="F6888" t="s">
        <v>1050</v>
      </c>
      <c r="G6888" t="s">
        <v>10</v>
      </c>
      <c r="H6888">
        <v>202006</v>
      </c>
      <c r="I6888">
        <v>236.63730000000001</v>
      </c>
      <c r="J6888">
        <v>2020</v>
      </c>
      <c r="K6888">
        <v>6</v>
      </c>
      <c r="L6888">
        <v>17009</v>
      </c>
      <c r="M6888">
        <v>302104590</v>
      </c>
      <c r="N6888" s="7">
        <v>44156</v>
      </c>
      <c r="P6888" s="7"/>
    </row>
    <row r="6889" spans="1:16" x14ac:dyDescent="0.25">
      <c r="A6889" t="s">
        <v>1045</v>
      </c>
      <c r="B6889" t="s">
        <v>1060</v>
      </c>
      <c r="C6889" t="s">
        <v>1061</v>
      </c>
      <c r="D6889" t="s">
        <v>1062</v>
      </c>
      <c r="E6889" t="s">
        <v>1063</v>
      </c>
      <c r="F6889" t="s">
        <v>1050</v>
      </c>
      <c r="G6889" t="s">
        <v>32</v>
      </c>
      <c r="H6889">
        <v>202006</v>
      </c>
      <c r="I6889">
        <v>538.26</v>
      </c>
      <c r="J6889">
        <v>2020</v>
      </c>
      <c r="K6889">
        <v>6</v>
      </c>
      <c r="L6889">
        <v>17010</v>
      </c>
      <c r="M6889">
        <v>302105695</v>
      </c>
      <c r="N6889" s="7">
        <v>44046</v>
      </c>
      <c r="P6889" s="7"/>
    </row>
    <row r="6890" spans="1:16" x14ac:dyDescent="0.25">
      <c r="A6890" t="s">
        <v>1028</v>
      </c>
      <c r="B6890" t="s">
        <v>1076</v>
      </c>
      <c r="C6890" t="s">
        <v>1077</v>
      </c>
      <c r="D6890" t="s">
        <v>1078</v>
      </c>
      <c r="E6890" t="s">
        <v>1079</v>
      </c>
      <c r="F6890" t="s">
        <v>1080</v>
      </c>
      <c r="G6890" t="s">
        <v>319</v>
      </c>
      <c r="H6890">
        <v>202006</v>
      </c>
      <c r="I6890">
        <v>161.99930000000001</v>
      </c>
      <c r="J6890">
        <v>2020</v>
      </c>
      <c r="K6890">
        <v>6</v>
      </c>
      <c r="L6890">
        <v>17011</v>
      </c>
      <c r="M6890">
        <v>301800989</v>
      </c>
      <c r="N6890" s="7">
        <v>44120</v>
      </c>
      <c r="P6890" s="7"/>
    </row>
    <row r="6891" spans="1:16" x14ac:dyDescent="0.25">
      <c r="A6891" t="s">
        <v>1028</v>
      </c>
      <c r="B6891" t="s">
        <v>1076</v>
      </c>
      <c r="C6891" t="s">
        <v>1077</v>
      </c>
      <c r="D6891" t="s">
        <v>1078</v>
      </c>
      <c r="E6891" t="s">
        <v>1079</v>
      </c>
      <c r="F6891" t="s">
        <v>1080</v>
      </c>
      <c r="G6891" t="s">
        <v>35</v>
      </c>
      <c r="H6891">
        <v>202006</v>
      </c>
      <c r="I6891">
        <v>173.125</v>
      </c>
      <c r="J6891">
        <v>2020</v>
      </c>
      <c r="K6891">
        <v>6</v>
      </c>
      <c r="L6891">
        <v>17012</v>
      </c>
      <c r="M6891">
        <v>302105669</v>
      </c>
      <c r="N6891" s="7">
        <v>44105</v>
      </c>
      <c r="P6891" s="7"/>
    </row>
    <row r="6892" spans="1:16" x14ac:dyDescent="0.25">
      <c r="A6892" t="s">
        <v>1045</v>
      </c>
      <c r="B6892" t="s">
        <v>1067</v>
      </c>
      <c r="C6892" t="s">
        <v>1068</v>
      </c>
      <c r="D6892" t="s">
        <v>1069</v>
      </c>
      <c r="E6892" t="s">
        <v>1070</v>
      </c>
      <c r="F6892" t="s">
        <v>1050</v>
      </c>
      <c r="G6892" t="s">
        <v>29</v>
      </c>
      <c r="H6892">
        <v>202006</v>
      </c>
      <c r="I6892">
        <v>43.6</v>
      </c>
      <c r="J6892">
        <v>2020</v>
      </c>
      <c r="K6892">
        <v>6</v>
      </c>
      <c r="L6892">
        <v>17013</v>
      </c>
      <c r="M6892">
        <v>303005921</v>
      </c>
      <c r="N6892" s="7">
        <v>44020</v>
      </c>
      <c r="P6892" s="7"/>
    </row>
    <row r="6893" spans="1:16" x14ac:dyDescent="0.25">
      <c r="A6893" t="s">
        <v>1045</v>
      </c>
      <c r="B6893" t="s">
        <v>1054</v>
      </c>
      <c r="C6893" t="s">
        <v>1055</v>
      </c>
      <c r="D6893" t="s">
        <v>1071</v>
      </c>
      <c r="E6893" t="s">
        <v>1072</v>
      </c>
      <c r="F6893" t="s">
        <v>1073</v>
      </c>
      <c r="G6893" t="s">
        <v>27</v>
      </c>
      <c r="H6893">
        <v>202006</v>
      </c>
      <c r="I6893">
        <v>129.41050000000001</v>
      </c>
      <c r="J6893">
        <v>2020</v>
      </c>
      <c r="K6893">
        <v>6</v>
      </c>
      <c r="L6893">
        <v>17014</v>
      </c>
      <c r="M6893">
        <v>301605307</v>
      </c>
      <c r="N6893" s="7">
        <v>44142</v>
      </c>
      <c r="P6893" s="7"/>
    </row>
    <row r="6894" spans="1:16" x14ac:dyDescent="0.25">
      <c r="A6894" t="s">
        <v>1045</v>
      </c>
      <c r="B6894" t="s">
        <v>1046</v>
      </c>
      <c r="C6894" t="s">
        <v>1051</v>
      </c>
      <c r="D6894" t="s">
        <v>1052</v>
      </c>
      <c r="E6894" t="s">
        <v>1053</v>
      </c>
      <c r="F6894" t="s">
        <v>1050</v>
      </c>
      <c r="G6894" t="s">
        <v>32</v>
      </c>
      <c r="H6894">
        <v>202006</v>
      </c>
      <c r="I6894">
        <v>338.96039999999999</v>
      </c>
      <c r="J6894">
        <v>2020</v>
      </c>
      <c r="K6894">
        <v>6</v>
      </c>
      <c r="L6894">
        <v>17015</v>
      </c>
      <c r="M6894">
        <v>301604427</v>
      </c>
      <c r="N6894" s="7">
        <v>43983</v>
      </c>
      <c r="P6894" s="7"/>
    </row>
    <row r="6895" spans="1:16" x14ac:dyDescent="0.25">
      <c r="A6895" t="s">
        <v>1045</v>
      </c>
      <c r="B6895" t="s">
        <v>1046</v>
      </c>
      <c r="C6895" t="s">
        <v>1051</v>
      </c>
      <c r="D6895" t="s">
        <v>1052</v>
      </c>
      <c r="E6895" t="s">
        <v>1053</v>
      </c>
      <c r="F6895" t="s">
        <v>1050</v>
      </c>
      <c r="G6895" t="s">
        <v>36</v>
      </c>
      <c r="H6895">
        <v>202006</v>
      </c>
      <c r="I6895">
        <v>194.7689</v>
      </c>
      <c r="J6895">
        <v>2020</v>
      </c>
      <c r="K6895">
        <v>6</v>
      </c>
      <c r="L6895">
        <v>17016</v>
      </c>
      <c r="M6895">
        <v>303004563</v>
      </c>
      <c r="N6895" s="7">
        <v>44117</v>
      </c>
      <c r="P6895" s="7"/>
    </row>
    <row r="6896" spans="1:16" x14ac:dyDescent="0.25">
      <c r="A6896" t="s">
        <v>1045</v>
      </c>
      <c r="B6896" t="s">
        <v>1054</v>
      </c>
      <c r="C6896" t="s">
        <v>1074</v>
      </c>
      <c r="D6896" t="s">
        <v>1071</v>
      </c>
      <c r="E6896" t="s">
        <v>1075</v>
      </c>
      <c r="F6896" t="s">
        <v>1073</v>
      </c>
      <c r="G6896" t="s">
        <v>29</v>
      </c>
      <c r="H6896">
        <v>202006</v>
      </c>
      <c r="I6896">
        <v>108.2337</v>
      </c>
      <c r="J6896">
        <v>2020</v>
      </c>
      <c r="K6896">
        <v>6</v>
      </c>
      <c r="L6896">
        <v>17017</v>
      </c>
      <c r="M6896">
        <v>302109705</v>
      </c>
      <c r="N6896" s="7">
        <v>44025</v>
      </c>
      <c r="P6896" s="7"/>
    </row>
    <row r="6897" spans="1:16" x14ac:dyDescent="0.25">
      <c r="A6897" t="s">
        <v>1045</v>
      </c>
      <c r="B6897" t="s">
        <v>1054</v>
      </c>
      <c r="C6897" t="s">
        <v>1058</v>
      </c>
      <c r="D6897" t="s">
        <v>1056</v>
      </c>
      <c r="E6897" t="s">
        <v>1059</v>
      </c>
      <c r="F6897" t="s">
        <v>1050</v>
      </c>
      <c r="G6897" t="s">
        <v>36</v>
      </c>
      <c r="H6897">
        <v>202006</v>
      </c>
      <c r="I6897">
        <v>146.58279999999999</v>
      </c>
      <c r="J6897">
        <v>2020</v>
      </c>
      <c r="K6897">
        <v>6</v>
      </c>
      <c r="L6897">
        <v>17018</v>
      </c>
      <c r="M6897">
        <v>301704183</v>
      </c>
      <c r="N6897" s="7">
        <v>44094</v>
      </c>
      <c r="P6897" s="7"/>
    </row>
    <row r="6898" spans="1:16" x14ac:dyDescent="0.25">
      <c r="A6898" t="s">
        <v>1045</v>
      </c>
      <c r="B6898" t="s">
        <v>1060</v>
      </c>
      <c r="C6898" t="s">
        <v>1061</v>
      </c>
      <c r="D6898" t="s">
        <v>1062</v>
      </c>
      <c r="E6898" t="s">
        <v>1063</v>
      </c>
      <c r="F6898" t="s">
        <v>1050</v>
      </c>
      <c r="G6898" t="s">
        <v>323</v>
      </c>
      <c r="H6898">
        <v>202006</v>
      </c>
      <c r="I6898">
        <v>564.84770000000003</v>
      </c>
      <c r="J6898">
        <v>2020</v>
      </c>
      <c r="K6898">
        <v>6</v>
      </c>
      <c r="L6898">
        <v>17019</v>
      </c>
      <c r="M6898">
        <v>301800313</v>
      </c>
      <c r="N6898" s="7">
        <v>44044</v>
      </c>
      <c r="P6898" s="7"/>
    </row>
    <row r="6899" spans="1:16" x14ac:dyDescent="0.25">
      <c r="A6899" t="s">
        <v>1045</v>
      </c>
      <c r="B6899" t="s">
        <v>1067</v>
      </c>
      <c r="C6899" t="s">
        <v>1068</v>
      </c>
      <c r="D6899" t="s">
        <v>1069</v>
      </c>
      <c r="E6899" t="s">
        <v>1070</v>
      </c>
      <c r="F6899" t="s">
        <v>1050</v>
      </c>
      <c r="G6899" t="s">
        <v>32</v>
      </c>
      <c r="H6899">
        <v>202006</v>
      </c>
      <c r="I6899">
        <v>57.963799999999999</v>
      </c>
      <c r="J6899">
        <v>2020</v>
      </c>
      <c r="K6899">
        <v>6</v>
      </c>
      <c r="L6899">
        <v>17020</v>
      </c>
      <c r="M6899">
        <v>302104666</v>
      </c>
      <c r="N6899" s="7">
        <v>44119</v>
      </c>
      <c r="P6899" s="7"/>
    </row>
    <row r="6900" spans="1:16" x14ac:dyDescent="0.25">
      <c r="A6900" t="s">
        <v>1037</v>
      </c>
      <c r="B6900" t="s">
        <v>1038</v>
      </c>
      <c r="C6900" t="s">
        <v>1039</v>
      </c>
      <c r="D6900" t="s">
        <v>1040</v>
      </c>
      <c r="E6900" t="s">
        <v>1041</v>
      </c>
      <c r="F6900" t="s">
        <v>1033</v>
      </c>
      <c r="G6900" t="s">
        <v>585</v>
      </c>
      <c r="H6900">
        <v>202006</v>
      </c>
      <c r="I6900">
        <v>431.62200000000001</v>
      </c>
      <c r="J6900">
        <v>2020</v>
      </c>
      <c r="K6900">
        <v>6</v>
      </c>
      <c r="L6900">
        <v>17021</v>
      </c>
      <c r="M6900">
        <v>303006649</v>
      </c>
      <c r="N6900" s="7">
        <v>44146</v>
      </c>
      <c r="P6900" s="7"/>
    </row>
    <row r="6901" spans="1:16" x14ac:dyDescent="0.25">
      <c r="A6901" t="s">
        <v>1045</v>
      </c>
      <c r="B6901" t="s">
        <v>1054</v>
      </c>
      <c r="C6901" t="s">
        <v>1074</v>
      </c>
      <c r="D6901" t="s">
        <v>1071</v>
      </c>
      <c r="E6901" t="s">
        <v>1075</v>
      </c>
      <c r="F6901" t="s">
        <v>1073</v>
      </c>
      <c r="G6901" t="s">
        <v>585</v>
      </c>
      <c r="H6901">
        <v>202006</v>
      </c>
      <c r="I6901">
        <v>117.9177</v>
      </c>
      <c r="J6901">
        <v>2020</v>
      </c>
      <c r="K6901">
        <v>6</v>
      </c>
      <c r="L6901">
        <v>17022</v>
      </c>
      <c r="M6901">
        <v>302106569</v>
      </c>
      <c r="N6901" s="7">
        <v>44119</v>
      </c>
      <c r="P6901" s="7"/>
    </row>
    <row r="6902" spans="1:16" x14ac:dyDescent="0.25">
      <c r="A6902" t="s">
        <v>1045</v>
      </c>
      <c r="B6902" t="s">
        <v>1046</v>
      </c>
      <c r="C6902" t="s">
        <v>1051</v>
      </c>
      <c r="D6902" t="s">
        <v>1052</v>
      </c>
      <c r="E6902" t="s">
        <v>1053</v>
      </c>
      <c r="F6902" t="s">
        <v>1050</v>
      </c>
      <c r="G6902" t="s">
        <v>10</v>
      </c>
      <c r="H6902">
        <v>202006</v>
      </c>
      <c r="I6902">
        <v>346.4547</v>
      </c>
      <c r="J6902">
        <v>2020</v>
      </c>
      <c r="K6902">
        <v>6</v>
      </c>
      <c r="L6902">
        <v>17023</v>
      </c>
      <c r="M6902">
        <v>302106251</v>
      </c>
      <c r="N6902" s="7">
        <v>44086</v>
      </c>
      <c r="P6902" s="7"/>
    </row>
    <row r="6903" spans="1:16" x14ac:dyDescent="0.25">
      <c r="A6903" t="s">
        <v>1028</v>
      </c>
      <c r="B6903" t="s">
        <v>1076</v>
      </c>
      <c r="C6903" t="s">
        <v>1077</v>
      </c>
      <c r="D6903" t="s">
        <v>1078</v>
      </c>
      <c r="E6903" t="s">
        <v>1079</v>
      </c>
      <c r="F6903" t="s">
        <v>1080</v>
      </c>
      <c r="G6903" t="s">
        <v>37</v>
      </c>
      <c r="H6903">
        <v>202006</v>
      </c>
      <c r="I6903">
        <v>180.94710000000001</v>
      </c>
      <c r="J6903">
        <v>2020</v>
      </c>
      <c r="K6903">
        <v>6</v>
      </c>
      <c r="L6903">
        <v>17024</v>
      </c>
      <c r="M6903">
        <v>301705696</v>
      </c>
      <c r="N6903" s="7">
        <v>43984</v>
      </c>
      <c r="P6903" s="7"/>
    </row>
    <row r="6904" spans="1:16" x14ac:dyDescent="0.25">
      <c r="A6904" t="s">
        <v>1045</v>
      </c>
      <c r="B6904" t="s">
        <v>1054</v>
      </c>
      <c r="C6904" t="s">
        <v>1058</v>
      </c>
      <c r="D6904" t="s">
        <v>1056</v>
      </c>
      <c r="E6904" t="s">
        <v>1059</v>
      </c>
      <c r="F6904" t="s">
        <v>1050</v>
      </c>
      <c r="G6904" t="s">
        <v>29</v>
      </c>
      <c r="H6904">
        <v>202006</v>
      </c>
      <c r="I6904">
        <v>156.5</v>
      </c>
      <c r="J6904">
        <v>2020</v>
      </c>
      <c r="K6904">
        <v>6</v>
      </c>
      <c r="L6904">
        <v>17025</v>
      </c>
      <c r="M6904">
        <v>302107417</v>
      </c>
      <c r="N6904" s="7">
        <v>44070</v>
      </c>
      <c r="P6904" s="7"/>
    </row>
    <row r="6905" spans="1:16" x14ac:dyDescent="0.25">
      <c r="A6905" t="s">
        <v>1028</v>
      </c>
      <c r="B6905" t="s">
        <v>1076</v>
      </c>
      <c r="C6905" t="s">
        <v>1077</v>
      </c>
      <c r="D6905" t="s">
        <v>1078</v>
      </c>
      <c r="E6905" t="s">
        <v>1079</v>
      </c>
      <c r="F6905" t="s">
        <v>1080</v>
      </c>
      <c r="G6905" t="s">
        <v>10</v>
      </c>
      <c r="H6905">
        <v>202006</v>
      </c>
      <c r="I6905">
        <v>182.97555560000001</v>
      </c>
      <c r="J6905">
        <v>2020</v>
      </c>
      <c r="K6905">
        <v>6</v>
      </c>
      <c r="L6905">
        <v>17026</v>
      </c>
      <c r="M6905">
        <v>302104630</v>
      </c>
      <c r="N6905" s="7">
        <v>44125</v>
      </c>
      <c r="P6905" s="7"/>
    </row>
    <row r="6906" spans="1:16" x14ac:dyDescent="0.25">
      <c r="A6906" t="s">
        <v>1045</v>
      </c>
      <c r="B6906" t="s">
        <v>1054</v>
      </c>
      <c r="C6906" t="s">
        <v>1074</v>
      </c>
      <c r="D6906" t="s">
        <v>1071</v>
      </c>
      <c r="E6906" t="s">
        <v>1075</v>
      </c>
      <c r="F6906" t="s">
        <v>1073</v>
      </c>
      <c r="G6906" t="s">
        <v>11</v>
      </c>
      <c r="H6906">
        <v>202006</v>
      </c>
      <c r="I6906">
        <v>142.71</v>
      </c>
      <c r="J6906">
        <v>2020</v>
      </c>
      <c r="K6906">
        <v>6</v>
      </c>
      <c r="L6906">
        <v>17027</v>
      </c>
      <c r="M6906">
        <v>302111085</v>
      </c>
      <c r="N6906" s="7">
        <v>44068</v>
      </c>
      <c r="P6906" s="7"/>
    </row>
    <row r="6907" spans="1:16" x14ac:dyDescent="0.25">
      <c r="A6907" t="s">
        <v>1045</v>
      </c>
      <c r="B6907" t="s">
        <v>1060</v>
      </c>
      <c r="C6907" t="s">
        <v>1061</v>
      </c>
      <c r="D6907" t="s">
        <v>1062</v>
      </c>
      <c r="E6907" t="s">
        <v>1063</v>
      </c>
      <c r="F6907" t="s">
        <v>1050</v>
      </c>
      <c r="G6907" t="s">
        <v>29</v>
      </c>
      <c r="H6907">
        <v>202006</v>
      </c>
      <c r="I6907">
        <v>536.04</v>
      </c>
      <c r="J6907">
        <v>2020</v>
      </c>
      <c r="K6907">
        <v>6</v>
      </c>
      <c r="L6907">
        <v>17028</v>
      </c>
      <c r="M6907">
        <v>302106252</v>
      </c>
      <c r="N6907" s="7">
        <v>44039</v>
      </c>
      <c r="P6907" s="7"/>
    </row>
    <row r="6908" spans="1:16" x14ac:dyDescent="0.25">
      <c r="A6908" t="s">
        <v>1045</v>
      </c>
      <c r="B6908" t="s">
        <v>1054</v>
      </c>
      <c r="C6908" t="s">
        <v>1074</v>
      </c>
      <c r="D6908" t="s">
        <v>1071</v>
      </c>
      <c r="E6908" t="s">
        <v>1075</v>
      </c>
      <c r="F6908" t="s">
        <v>1073</v>
      </c>
      <c r="G6908" t="s">
        <v>31</v>
      </c>
      <c r="H6908">
        <v>202006</v>
      </c>
      <c r="I6908">
        <v>180.99199999999999</v>
      </c>
      <c r="J6908">
        <v>2020</v>
      </c>
      <c r="K6908">
        <v>6</v>
      </c>
      <c r="L6908">
        <v>17029</v>
      </c>
      <c r="M6908">
        <v>302107934</v>
      </c>
      <c r="N6908" s="7">
        <v>44038</v>
      </c>
      <c r="P6908" s="7"/>
    </row>
    <row r="6909" spans="1:16" x14ac:dyDescent="0.25">
      <c r="A6909" t="s">
        <v>1045</v>
      </c>
      <c r="B6909" t="s">
        <v>1046</v>
      </c>
      <c r="C6909" t="s">
        <v>1051</v>
      </c>
      <c r="D6909" t="s">
        <v>1052</v>
      </c>
      <c r="E6909" t="s">
        <v>1053</v>
      </c>
      <c r="F6909" t="s">
        <v>1050</v>
      </c>
      <c r="G6909" t="s">
        <v>31</v>
      </c>
      <c r="H6909">
        <v>202006</v>
      </c>
      <c r="I6909">
        <v>375.91500000000002</v>
      </c>
      <c r="J6909">
        <v>2020</v>
      </c>
      <c r="K6909">
        <v>6</v>
      </c>
      <c r="L6909">
        <v>17030</v>
      </c>
      <c r="M6909">
        <v>302108129</v>
      </c>
      <c r="N6909" s="7">
        <v>44111</v>
      </c>
      <c r="P6909" s="7"/>
    </row>
    <row r="6910" spans="1:16" x14ac:dyDescent="0.25">
      <c r="A6910" t="s">
        <v>1045</v>
      </c>
      <c r="B6910" t="s">
        <v>1046</v>
      </c>
      <c r="C6910" t="s">
        <v>1051</v>
      </c>
      <c r="D6910" t="s">
        <v>1052</v>
      </c>
      <c r="E6910" t="s">
        <v>1053</v>
      </c>
      <c r="F6910" t="s">
        <v>1050</v>
      </c>
      <c r="G6910" t="s">
        <v>609</v>
      </c>
      <c r="H6910">
        <v>202006</v>
      </c>
      <c r="I6910">
        <v>392.10329999999999</v>
      </c>
      <c r="J6910">
        <v>2020</v>
      </c>
      <c r="K6910">
        <v>6</v>
      </c>
      <c r="L6910">
        <v>17031</v>
      </c>
      <c r="M6910">
        <v>302107330</v>
      </c>
      <c r="N6910" s="7">
        <v>44073</v>
      </c>
      <c r="P6910" s="7"/>
    </row>
    <row r="6911" spans="1:16" x14ac:dyDescent="0.25">
      <c r="A6911" t="s">
        <v>21</v>
      </c>
      <c r="B6911" t="s">
        <v>22</v>
      </c>
      <c r="C6911" t="s">
        <v>54</v>
      </c>
      <c r="D6911" t="s">
        <v>55</v>
      </c>
      <c r="E6911" t="s">
        <v>56</v>
      </c>
      <c r="F6911" t="s">
        <v>23</v>
      </c>
      <c r="G6911" t="s">
        <v>27</v>
      </c>
      <c r="H6911">
        <v>202006</v>
      </c>
      <c r="I6911">
        <v>95.776899999999998</v>
      </c>
      <c r="J6911">
        <v>2020</v>
      </c>
      <c r="K6911">
        <v>6</v>
      </c>
      <c r="L6911">
        <v>17032</v>
      </c>
      <c r="M6911">
        <v>301707188</v>
      </c>
      <c r="N6911" s="7">
        <v>44051</v>
      </c>
      <c r="P6911" s="7"/>
    </row>
    <row r="6912" spans="1:16" x14ac:dyDescent="0.25">
      <c r="A6912" t="s">
        <v>21</v>
      </c>
      <c r="B6912" t="s">
        <v>22</v>
      </c>
      <c r="C6912" t="s">
        <v>54</v>
      </c>
      <c r="D6912" t="s">
        <v>55</v>
      </c>
      <c r="E6912" t="s">
        <v>56</v>
      </c>
      <c r="F6912" t="s">
        <v>23</v>
      </c>
      <c r="G6912" t="s">
        <v>10</v>
      </c>
      <c r="H6912">
        <v>202006</v>
      </c>
      <c r="I6912">
        <v>98.775999999999996</v>
      </c>
      <c r="J6912">
        <v>2020</v>
      </c>
      <c r="K6912">
        <v>6</v>
      </c>
      <c r="L6912">
        <v>17033</v>
      </c>
      <c r="M6912">
        <v>301705041</v>
      </c>
      <c r="N6912" s="7">
        <v>44049</v>
      </c>
      <c r="P6912" s="7"/>
    </row>
    <row r="6913" spans="1:16" x14ac:dyDescent="0.25">
      <c r="A6913" t="s">
        <v>1045</v>
      </c>
      <c r="B6913" t="s">
        <v>1046</v>
      </c>
      <c r="C6913" t="s">
        <v>1051</v>
      </c>
      <c r="D6913" t="s">
        <v>1052</v>
      </c>
      <c r="E6913" t="s">
        <v>1053</v>
      </c>
      <c r="F6913" t="s">
        <v>1050</v>
      </c>
      <c r="G6913" t="s">
        <v>605</v>
      </c>
      <c r="H6913">
        <v>202006</v>
      </c>
      <c r="I6913">
        <v>249.1163</v>
      </c>
      <c r="J6913">
        <v>2020</v>
      </c>
      <c r="K6913">
        <v>6</v>
      </c>
      <c r="L6913">
        <v>17034</v>
      </c>
      <c r="M6913">
        <v>303005589</v>
      </c>
      <c r="N6913" s="7">
        <v>43992</v>
      </c>
      <c r="P6913" s="7"/>
    </row>
    <row r="6914" spans="1:16" x14ac:dyDescent="0.25">
      <c r="A6914" t="s">
        <v>1045</v>
      </c>
      <c r="B6914" t="s">
        <v>1046</v>
      </c>
      <c r="C6914" t="s">
        <v>1047</v>
      </c>
      <c r="D6914" t="s">
        <v>1048</v>
      </c>
      <c r="E6914" t="s">
        <v>1049</v>
      </c>
      <c r="F6914" t="s">
        <v>1050</v>
      </c>
      <c r="G6914" t="s">
        <v>15</v>
      </c>
      <c r="H6914">
        <v>202006</v>
      </c>
      <c r="I6914">
        <v>244.9579</v>
      </c>
      <c r="J6914">
        <v>2020</v>
      </c>
      <c r="K6914">
        <v>6</v>
      </c>
      <c r="L6914">
        <v>17035</v>
      </c>
      <c r="M6914">
        <v>301907866</v>
      </c>
      <c r="N6914" s="7">
        <v>44060</v>
      </c>
      <c r="P6914" s="7"/>
    </row>
    <row r="6915" spans="1:16" x14ac:dyDescent="0.25">
      <c r="A6915" t="s">
        <v>1028</v>
      </c>
      <c r="B6915" t="s">
        <v>1076</v>
      </c>
      <c r="C6915" t="s">
        <v>1077</v>
      </c>
      <c r="D6915" t="s">
        <v>1078</v>
      </c>
      <c r="E6915" t="s">
        <v>1079</v>
      </c>
      <c r="F6915" t="s">
        <v>1080</v>
      </c>
      <c r="G6915" t="s">
        <v>15</v>
      </c>
      <c r="H6915">
        <v>202006</v>
      </c>
      <c r="I6915">
        <v>170.80497500000001</v>
      </c>
      <c r="J6915">
        <v>2020</v>
      </c>
      <c r="K6915">
        <v>6</v>
      </c>
      <c r="L6915">
        <v>17036</v>
      </c>
      <c r="M6915">
        <v>302109237</v>
      </c>
      <c r="N6915" s="7">
        <v>44114</v>
      </c>
      <c r="P6915" s="7"/>
    </row>
    <row r="6916" spans="1:16" x14ac:dyDescent="0.25">
      <c r="A6916" t="s">
        <v>21</v>
      </c>
      <c r="B6916" t="s">
        <v>22</v>
      </c>
      <c r="C6916" t="s">
        <v>43</v>
      </c>
      <c r="D6916" t="s">
        <v>44</v>
      </c>
      <c r="E6916" t="s">
        <v>45</v>
      </c>
      <c r="F6916" t="s">
        <v>23</v>
      </c>
      <c r="G6916" t="s">
        <v>15</v>
      </c>
      <c r="H6916">
        <v>202006</v>
      </c>
      <c r="I6916">
        <v>99.344800000000006</v>
      </c>
      <c r="J6916">
        <v>2020</v>
      </c>
      <c r="K6916">
        <v>6</v>
      </c>
      <c r="L6916">
        <v>17037</v>
      </c>
      <c r="M6916">
        <v>302105999</v>
      </c>
      <c r="N6916" s="7">
        <v>44091</v>
      </c>
      <c r="P6916" s="7"/>
    </row>
    <row r="6917" spans="1:16" x14ac:dyDescent="0.25">
      <c r="A6917" t="s">
        <v>1045</v>
      </c>
      <c r="B6917" t="s">
        <v>1054</v>
      </c>
      <c r="C6917" t="s">
        <v>1074</v>
      </c>
      <c r="D6917" t="s">
        <v>1071</v>
      </c>
      <c r="E6917" t="s">
        <v>1075</v>
      </c>
      <c r="F6917" t="s">
        <v>1073</v>
      </c>
      <c r="G6917" t="s">
        <v>319</v>
      </c>
      <c r="H6917">
        <v>202006</v>
      </c>
      <c r="I6917">
        <v>108.8477</v>
      </c>
      <c r="J6917">
        <v>2020</v>
      </c>
      <c r="K6917">
        <v>6</v>
      </c>
      <c r="L6917">
        <v>17038</v>
      </c>
      <c r="M6917">
        <v>302109781</v>
      </c>
      <c r="N6917" s="7">
        <v>44023</v>
      </c>
      <c r="P6917" s="7"/>
    </row>
    <row r="6918" spans="1:16" x14ac:dyDescent="0.25">
      <c r="A6918" t="s">
        <v>1045</v>
      </c>
      <c r="B6918" t="s">
        <v>1054</v>
      </c>
      <c r="C6918" t="s">
        <v>1058</v>
      </c>
      <c r="D6918" t="s">
        <v>1056</v>
      </c>
      <c r="E6918" t="s">
        <v>1059</v>
      </c>
      <c r="F6918" t="s">
        <v>1050</v>
      </c>
      <c r="G6918" t="s">
        <v>31</v>
      </c>
      <c r="H6918">
        <v>202006</v>
      </c>
      <c r="I6918">
        <v>174.66669999999999</v>
      </c>
      <c r="J6918">
        <v>2020</v>
      </c>
      <c r="K6918">
        <v>6</v>
      </c>
      <c r="L6918">
        <v>17039</v>
      </c>
      <c r="M6918">
        <v>302107916</v>
      </c>
      <c r="N6918" s="7">
        <v>44079</v>
      </c>
      <c r="P6918" s="7"/>
    </row>
    <row r="6919" spans="1:16" x14ac:dyDescent="0.25">
      <c r="A6919" t="s">
        <v>21</v>
      </c>
      <c r="B6919" t="s">
        <v>22</v>
      </c>
      <c r="C6919" t="s">
        <v>47</v>
      </c>
      <c r="D6919" t="s">
        <v>48</v>
      </c>
      <c r="E6919" t="s">
        <v>49</v>
      </c>
      <c r="F6919" t="s">
        <v>23</v>
      </c>
      <c r="G6919" t="s">
        <v>10</v>
      </c>
      <c r="H6919">
        <v>202006</v>
      </c>
      <c r="I6919">
        <v>135.416</v>
      </c>
      <c r="J6919">
        <v>2020</v>
      </c>
      <c r="K6919">
        <v>6</v>
      </c>
      <c r="L6919">
        <v>17040</v>
      </c>
      <c r="M6919">
        <v>302107964</v>
      </c>
      <c r="N6919" s="7">
        <v>44156</v>
      </c>
      <c r="P6919" s="7"/>
    </row>
    <row r="6920" spans="1:16" x14ac:dyDescent="0.25">
      <c r="A6920" t="s">
        <v>1045</v>
      </c>
      <c r="B6920" t="s">
        <v>1054</v>
      </c>
      <c r="C6920" t="s">
        <v>1058</v>
      </c>
      <c r="D6920" t="s">
        <v>1056</v>
      </c>
      <c r="E6920" t="s">
        <v>1059</v>
      </c>
      <c r="F6920" t="s">
        <v>1050</v>
      </c>
      <c r="G6920" t="s">
        <v>349</v>
      </c>
      <c r="H6920">
        <v>202006</v>
      </c>
      <c r="I6920">
        <v>303.90629999999999</v>
      </c>
      <c r="J6920">
        <v>2020</v>
      </c>
      <c r="K6920">
        <v>6</v>
      </c>
      <c r="L6920">
        <v>17041</v>
      </c>
      <c r="M6920">
        <v>303005332</v>
      </c>
      <c r="N6920" s="7">
        <v>44152</v>
      </c>
      <c r="P6920" s="7"/>
    </row>
    <row r="6921" spans="1:16" x14ac:dyDescent="0.25">
      <c r="A6921" t="s">
        <v>1045</v>
      </c>
      <c r="B6921" t="s">
        <v>1054</v>
      </c>
      <c r="C6921" t="s">
        <v>1074</v>
      </c>
      <c r="D6921" t="s">
        <v>1071</v>
      </c>
      <c r="E6921" t="s">
        <v>1075</v>
      </c>
      <c r="F6921" t="s">
        <v>1073</v>
      </c>
      <c r="G6921" t="s">
        <v>34</v>
      </c>
      <c r="H6921">
        <v>202006</v>
      </c>
      <c r="I6921">
        <v>116.04730000000001</v>
      </c>
      <c r="J6921">
        <v>2020</v>
      </c>
      <c r="K6921">
        <v>6</v>
      </c>
      <c r="L6921">
        <v>17042</v>
      </c>
      <c r="M6921">
        <v>301502808</v>
      </c>
      <c r="N6921" s="7">
        <v>44025</v>
      </c>
      <c r="P6921" s="7"/>
    </row>
    <row r="6922" spans="1:16" x14ac:dyDescent="0.25">
      <c r="A6922" t="s">
        <v>1045</v>
      </c>
      <c r="B6922" t="s">
        <v>1046</v>
      </c>
      <c r="C6922" t="s">
        <v>1051</v>
      </c>
      <c r="D6922" t="s">
        <v>1052</v>
      </c>
      <c r="E6922" t="s">
        <v>1053</v>
      </c>
      <c r="F6922" t="s">
        <v>1050</v>
      </c>
      <c r="G6922" t="s">
        <v>24</v>
      </c>
      <c r="H6922">
        <v>202006</v>
      </c>
      <c r="I6922">
        <v>294.73719999999997</v>
      </c>
      <c r="J6922">
        <v>2020</v>
      </c>
      <c r="K6922">
        <v>6</v>
      </c>
      <c r="L6922">
        <v>17043</v>
      </c>
      <c r="M6922">
        <v>303004417</v>
      </c>
      <c r="N6922" s="7">
        <v>44106</v>
      </c>
      <c r="P6922" s="7"/>
    </row>
    <row r="6923" spans="1:16" x14ac:dyDescent="0.25">
      <c r="A6923" t="s">
        <v>1045</v>
      </c>
      <c r="B6923" t="s">
        <v>1067</v>
      </c>
      <c r="C6923" t="s">
        <v>1068</v>
      </c>
      <c r="D6923" t="s">
        <v>1069</v>
      </c>
      <c r="E6923" t="s">
        <v>1070</v>
      </c>
      <c r="F6923" t="s">
        <v>1050</v>
      </c>
      <c r="G6923" t="s">
        <v>34</v>
      </c>
      <c r="H6923">
        <v>202006</v>
      </c>
      <c r="I6923">
        <v>44.833300000000001</v>
      </c>
      <c r="J6923">
        <v>2020</v>
      </c>
      <c r="K6923">
        <v>6</v>
      </c>
      <c r="L6923">
        <v>17044</v>
      </c>
      <c r="M6923">
        <v>301906289</v>
      </c>
      <c r="N6923" s="7">
        <v>44099</v>
      </c>
      <c r="P6923" s="7"/>
    </row>
    <row r="6924" spans="1:16" x14ac:dyDescent="0.25">
      <c r="A6924" t="s">
        <v>1045</v>
      </c>
      <c r="B6924" t="s">
        <v>1046</v>
      </c>
      <c r="C6924" t="s">
        <v>1047</v>
      </c>
      <c r="D6924" t="s">
        <v>1048</v>
      </c>
      <c r="E6924" t="s">
        <v>1049</v>
      </c>
      <c r="F6924" t="s">
        <v>1050</v>
      </c>
      <c r="G6924" t="s">
        <v>24</v>
      </c>
      <c r="H6924">
        <v>202006</v>
      </c>
      <c r="I6924">
        <v>238.6454</v>
      </c>
      <c r="J6924">
        <v>2020</v>
      </c>
      <c r="K6924">
        <v>6</v>
      </c>
      <c r="L6924">
        <v>17045</v>
      </c>
      <c r="M6924">
        <v>302109868</v>
      </c>
      <c r="N6924" s="7">
        <v>44053</v>
      </c>
      <c r="P6924" s="7"/>
    </row>
    <row r="6925" spans="1:16" x14ac:dyDescent="0.25">
      <c r="A6925" t="s">
        <v>1045</v>
      </c>
      <c r="B6925" t="s">
        <v>1054</v>
      </c>
      <c r="C6925" t="s">
        <v>1055</v>
      </c>
      <c r="D6925" t="s">
        <v>1056</v>
      </c>
      <c r="E6925" t="s">
        <v>1057</v>
      </c>
      <c r="F6925" t="s">
        <v>1050</v>
      </c>
      <c r="G6925" t="s">
        <v>27</v>
      </c>
      <c r="H6925">
        <v>202006</v>
      </c>
      <c r="I6925">
        <v>180.57169999999999</v>
      </c>
      <c r="J6925">
        <v>2020</v>
      </c>
      <c r="K6925">
        <v>6</v>
      </c>
      <c r="L6925">
        <v>17046</v>
      </c>
      <c r="M6925">
        <v>303006953</v>
      </c>
      <c r="N6925" s="7">
        <v>44061</v>
      </c>
      <c r="P6925" s="7"/>
    </row>
    <row r="6926" spans="1:16" x14ac:dyDescent="0.25">
      <c r="A6926" t="s">
        <v>1045</v>
      </c>
      <c r="B6926" t="s">
        <v>1060</v>
      </c>
      <c r="C6926" t="s">
        <v>1061</v>
      </c>
      <c r="D6926" t="s">
        <v>1062</v>
      </c>
      <c r="E6926" t="s">
        <v>1063</v>
      </c>
      <c r="F6926" t="s">
        <v>1050</v>
      </c>
      <c r="G6926" t="s">
        <v>585</v>
      </c>
      <c r="H6926">
        <v>202006</v>
      </c>
      <c r="I6926">
        <v>399.9153</v>
      </c>
      <c r="J6926">
        <v>2020</v>
      </c>
      <c r="K6926">
        <v>6</v>
      </c>
      <c r="L6926">
        <v>17047</v>
      </c>
      <c r="M6926">
        <v>302106249</v>
      </c>
      <c r="N6926" s="7">
        <v>44144</v>
      </c>
      <c r="P6926" s="7"/>
    </row>
    <row r="6927" spans="1:16" x14ac:dyDescent="0.25">
      <c r="A6927" t="s">
        <v>1045</v>
      </c>
      <c r="B6927" t="s">
        <v>1060</v>
      </c>
      <c r="C6927" t="s">
        <v>1064</v>
      </c>
      <c r="D6927" t="s">
        <v>1065</v>
      </c>
      <c r="E6927" t="s">
        <v>1066</v>
      </c>
      <c r="F6927" t="s">
        <v>1050</v>
      </c>
      <c r="G6927" t="s">
        <v>35</v>
      </c>
      <c r="H6927">
        <v>202006</v>
      </c>
      <c r="I6927">
        <v>463.9803</v>
      </c>
      <c r="J6927">
        <v>2020</v>
      </c>
      <c r="K6927">
        <v>6</v>
      </c>
      <c r="L6927">
        <v>17048</v>
      </c>
      <c r="M6927">
        <v>302107056</v>
      </c>
      <c r="N6927" s="7">
        <v>43978</v>
      </c>
      <c r="P6927" s="7"/>
    </row>
    <row r="6928" spans="1:16" x14ac:dyDescent="0.25">
      <c r="A6928" t="s">
        <v>1045</v>
      </c>
      <c r="B6928" t="s">
        <v>1046</v>
      </c>
      <c r="C6928" t="s">
        <v>1051</v>
      </c>
      <c r="D6928" t="s">
        <v>1052</v>
      </c>
      <c r="E6928" t="s">
        <v>1053</v>
      </c>
      <c r="F6928" t="s">
        <v>1050</v>
      </c>
      <c r="G6928" t="s">
        <v>25</v>
      </c>
      <c r="H6928">
        <v>202006</v>
      </c>
      <c r="I6928">
        <v>305.66669999999999</v>
      </c>
      <c r="J6928">
        <v>2020</v>
      </c>
      <c r="K6928">
        <v>6</v>
      </c>
      <c r="L6928">
        <v>17049</v>
      </c>
      <c r="M6928">
        <v>302107411</v>
      </c>
      <c r="N6928" s="7">
        <v>44027</v>
      </c>
      <c r="P6928" s="7"/>
    </row>
    <row r="6929" spans="1:16" x14ac:dyDescent="0.25">
      <c r="A6929" t="s">
        <v>1045</v>
      </c>
      <c r="B6929" t="s">
        <v>1046</v>
      </c>
      <c r="C6929" t="s">
        <v>1051</v>
      </c>
      <c r="D6929" t="s">
        <v>1052</v>
      </c>
      <c r="E6929" t="s">
        <v>1053</v>
      </c>
      <c r="F6929" t="s">
        <v>1050</v>
      </c>
      <c r="G6929" t="s">
        <v>12</v>
      </c>
      <c r="H6929">
        <v>202006</v>
      </c>
      <c r="I6929">
        <v>417.47590000000002</v>
      </c>
      <c r="J6929">
        <v>2020</v>
      </c>
      <c r="K6929">
        <v>6</v>
      </c>
      <c r="L6929">
        <v>17050</v>
      </c>
      <c r="M6929">
        <v>302109881</v>
      </c>
      <c r="N6929" s="7">
        <v>43987</v>
      </c>
      <c r="P6929" s="7"/>
    </row>
    <row r="6930" spans="1:16" x14ac:dyDescent="0.25">
      <c r="A6930" t="s">
        <v>1045</v>
      </c>
      <c r="B6930" t="s">
        <v>1060</v>
      </c>
      <c r="C6930" t="s">
        <v>1061</v>
      </c>
      <c r="D6930" t="s">
        <v>1062</v>
      </c>
      <c r="E6930" t="s">
        <v>1063</v>
      </c>
      <c r="F6930" t="s">
        <v>1050</v>
      </c>
      <c r="G6930" t="s">
        <v>10</v>
      </c>
      <c r="H6930">
        <v>202006</v>
      </c>
      <c r="I6930">
        <v>550.18700000000001</v>
      </c>
      <c r="J6930">
        <v>2020</v>
      </c>
      <c r="K6930">
        <v>6</v>
      </c>
      <c r="L6930">
        <v>17051</v>
      </c>
      <c r="M6930">
        <v>302108899</v>
      </c>
      <c r="N6930" s="7">
        <v>44081</v>
      </c>
      <c r="P6930" s="7"/>
    </row>
    <row r="6931" spans="1:16" x14ac:dyDescent="0.25">
      <c r="A6931" t="s">
        <v>1045</v>
      </c>
      <c r="B6931" t="s">
        <v>1054</v>
      </c>
      <c r="C6931" t="s">
        <v>1058</v>
      </c>
      <c r="D6931" t="s">
        <v>1056</v>
      </c>
      <c r="E6931" t="s">
        <v>1059</v>
      </c>
      <c r="F6931" t="s">
        <v>1050</v>
      </c>
      <c r="G6931" t="s">
        <v>323</v>
      </c>
      <c r="H6931">
        <v>202006</v>
      </c>
      <c r="I6931">
        <v>205.102</v>
      </c>
      <c r="J6931">
        <v>2020</v>
      </c>
      <c r="K6931">
        <v>6</v>
      </c>
      <c r="L6931">
        <v>17052</v>
      </c>
      <c r="M6931">
        <v>302107475</v>
      </c>
      <c r="N6931" s="7">
        <v>44068</v>
      </c>
      <c r="P6931" s="7"/>
    </row>
    <row r="6932" spans="1:16" x14ac:dyDescent="0.25">
      <c r="A6932" t="s">
        <v>1045</v>
      </c>
      <c r="B6932" t="s">
        <v>1054</v>
      </c>
      <c r="C6932" t="s">
        <v>1055</v>
      </c>
      <c r="D6932" t="s">
        <v>1071</v>
      </c>
      <c r="E6932" t="s">
        <v>1072</v>
      </c>
      <c r="F6932" t="s">
        <v>1073</v>
      </c>
      <c r="G6932" t="s">
        <v>27</v>
      </c>
      <c r="H6932">
        <v>202006</v>
      </c>
      <c r="I6932">
        <v>129.41050000000001</v>
      </c>
      <c r="J6932">
        <v>2020</v>
      </c>
      <c r="K6932">
        <v>6</v>
      </c>
      <c r="L6932">
        <v>17053</v>
      </c>
      <c r="M6932">
        <v>302111308</v>
      </c>
      <c r="N6932" s="7">
        <v>43996</v>
      </c>
      <c r="P6932" s="7"/>
    </row>
    <row r="6933" spans="1:16" x14ac:dyDescent="0.25">
      <c r="A6933" t="s">
        <v>1045</v>
      </c>
      <c r="B6933" t="s">
        <v>1046</v>
      </c>
      <c r="C6933" t="s">
        <v>1051</v>
      </c>
      <c r="D6933" t="s">
        <v>1052</v>
      </c>
      <c r="E6933" t="s">
        <v>1053</v>
      </c>
      <c r="F6933" t="s">
        <v>1050</v>
      </c>
      <c r="G6933" t="s">
        <v>585</v>
      </c>
      <c r="H6933">
        <v>202006</v>
      </c>
      <c r="I6933">
        <v>214.9709</v>
      </c>
      <c r="J6933">
        <v>2020</v>
      </c>
      <c r="K6933">
        <v>6</v>
      </c>
      <c r="L6933">
        <v>17054</v>
      </c>
      <c r="M6933">
        <v>302107030</v>
      </c>
      <c r="N6933" s="7">
        <v>44082</v>
      </c>
      <c r="P6933" s="7"/>
    </row>
    <row r="6934" spans="1:16" x14ac:dyDescent="0.25">
      <c r="A6934" t="s">
        <v>1045</v>
      </c>
      <c r="B6934" t="s">
        <v>1054</v>
      </c>
      <c r="C6934" t="s">
        <v>1074</v>
      </c>
      <c r="D6934" t="s">
        <v>1071</v>
      </c>
      <c r="E6934" t="s">
        <v>1075</v>
      </c>
      <c r="F6934" t="s">
        <v>1073</v>
      </c>
      <c r="G6934" t="s">
        <v>35</v>
      </c>
      <c r="H6934">
        <v>202006</v>
      </c>
      <c r="I6934">
        <v>130.983</v>
      </c>
      <c r="J6934">
        <v>2020</v>
      </c>
      <c r="K6934">
        <v>6</v>
      </c>
      <c r="L6934">
        <v>17055</v>
      </c>
      <c r="M6934">
        <v>303008098</v>
      </c>
      <c r="N6934" s="7">
        <v>44025</v>
      </c>
      <c r="P6934" s="7"/>
    </row>
    <row r="6935" spans="1:16" x14ac:dyDescent="0.25">
      <c r="A6935" t="s">
        <v>1028</v>
      </c>
      <c r="B6935" t="s">
        <v>1076</v>
      </c>
      <c r="C6935" t="s">
        <v>1077</v>
      </c>
      <c r="D6935" t="s">
        <v>1078</v>
      </c>
      <c r="E6935" t="s">
        <v>1079</v>
      </c>
      <c r="F6935" t="s">
        <v>1080</v>
      </c>
      <c r="G6935" t="s">
        <v>32</v>
      </c>
      <c r="H6935">
        <v>202006</v>
      </c>
      <c r="I6935">
        <v>165.74979999999999</v>
      </c>
      <c r="J6935">
        <v>2020</v>
      </c>
      <c r="K6935">
        <v>6</v>
      </c>
      <c r="L6935">
        <v>17056</v>
      </c>
      <c r="M6935">
        <v>303005840</v>
      </c>
      <c r="N6935" s="7">
        <v>44005</v>
      </c>
      <c r="P6935" s="7"/>
    </row>
    <row r="6936" spans="1:16" x14ac:dyDescent="0.25">
      <c r="A6936" t="s">
        <v>1045</v>
      </c>
      <c r="B6936" t="s">
        <v>1054</v>
      </c>
      <c r="C6936" t="s">
        <v>1074</v>
      </c>
      <c r="D6936" t="s">
        <v>1071</v>
      </c>
      <c r="E6936" t="s">
        <v>1075</v>
      </c>
      <c r="F6936" t="s">
        <v>1073</v>
      </c>
      <c r="G6936" t="s">
        <v>338</v>
      </c>
      <c r="H6936">
        <v>202006</v>
      </c>
      <c r="I6936">
        <v>135.48769999999999</v>
      </c>
      <c r="J6936">
        <v>2020</v>
      </c>
      <c r="K6936">
        <v>6</v>
      </c>
      <c r="L6936">
        <v>17057</v>
      </c>
      <c r="M6936">
        <v>301706340</v>
      </c>
      <c r="N6936" s="7">
        <v>44022</v>
      </c>
      <c r="P6936" s="7"/>
    </row>
    <row r="6937" spans="1:16" x14ac:dyDescent="0.25">
      <c r="A6937" t="s">
        <v>1045</v>
      </c>
      <c r="B6937" t="s">
        <v>1060</v>
      </c>
      <c r="C6937" t="s">
        <v>1064</v>
      </c>
      <c r="D6937" t="s">
        <v>1065</v>
      </c>
      <c r="E6937" t="s">
        <v>1066</v>
      </c>
      <c r="F6937" t="s">
        <v>1050</v>
      </c>
      <c r="G6937" t="s">
        <v>24</v>
      </c>
      <c r="H6937">
        <v>202006</v>
      </c>
      <c r="I6937">
        <v>530.47889999999995</v>
      </c>
      <c r="J6937">
        <v>2020</v>
      </c>
      <c r="K6937">
        <v>6</v>
      </c>
      <c r="L6937">
        <v>17058</v>
      </c>
      <c r="M6937">
        <v>301907346</v>
      </c>
      <c r="N6937" s="7">
        <v>44099</v>
      </c>
      <c r="P6937" s="7"/>
    </row>
    <row r="6938" spans="1:16" x14ac:dyDescent="0.25">
      <c r="A6938" t="s">
        <v>1045</v>
      </c>
      <c r="B6938" t="s">
        <v>1060</v>
      </c>
      <c r="C6938" t="s">
        <v>1064</v>
      </c>
      <c r="D6938" t="s">
        <v>1065</v>
      </c>
      <c r="E6938" t="s">
        <v>1066</v>
      </c>
      <c r="F6938" t="s">
        <v>1050</v>
      </c>
      <c r="G6938" t="s">
        <v>31</v>
      </c>
      <c r="H6938">
        <v>202006</v>
      </c>
      <c r="I6938">
        <v>599.86670000000004</v>
      </c>
      <c r="J6938">
        <v>2020</v>
      </c>
      <c r="K6938">
        <v>6</v>
      </c>
      <c r="L6938">
        <v>17059</v>
      </c>
      <c r="M6938">
        <v>302109941</v>
      </c>
      <c r="N6938" s="7">
        <v>44026</v>
      </c>
      <c r="P6938" s="7"/>
    </row>
    <row r="6939" spans="1:16" x14ac:dyDescent="0.25">
      <c r="A6939" t="s">
        <v>1045</v>
      </c>
      <c r="B6939" t="s">
        <v>1054</v>
      </c>
      <c r="C6939" t="s">
        <v>1074</v>
      </c>
      <c r="D6939" t="s">
        <v>1071</v>
      </c>
      <c r="E6939" t="s">
        <v>1075</v>
      </c>
      <c r="F6939" t="s">
        <v>1073</v>
      </c>
      <c r="G6939" t="s">
        <v>24</v>
      </c>
      <c r="H6939">
        <v>202006</v>
      </c>
      <c r="I6939">
        <v>135.3683</v>
      </c>
      <c r="J6939">
        <v>2020</v>
      </c>
      <c r="K6939">
        <v>6</v>
      </c>
      <c r="L6939">
        <v>17060</v>
      </c>
      <c r="M6939">
        <v>301905629</v>
      </c>
      <c r="N6939" s="7">
        <v>44017</v>
      </c>
      <c r="P6939" s="7"/>
    </row>
    <row r="6940" spans="1:16" x14ac:dyDescent="0.25">
      <c r="A6940" t="s">
        <v>1028</v>
      </c>
      <c r="B6940" t="s">
        <v>1076</v>
      </c>
      <c r="C6940" t="s">
        <v>1077</v>
      </c>
      <c r="D6940" t="s">
        <v>1078</v>
      </c>
      <c r="E6940" t="s">
        <v>1079</v>
      </c>
      <c r="F6940" t="s">
        <v>1080</v>
      </c>
      <c r="G6940" t="s">
        <v>338</v>
      </c>
      <c r="H6940">
        <v>202006</v>
      </c>
      <c r="I6940">
        <v>164.13630000000001</v>
      </c>
      <c r="J6940">
        <v>2020</v>
      </c>
      <c r="K6940">
        <v>6</v>
      </c>
      <c r="L6940">
        <v>17061</v>
      </c>
      <c r="M6940">
        <v>302108559</v>
      </c>
      <c r="N6940" s="7">
        <v>44086</v>
      </c>
      <c r="P6940" s="7"/>
    </row>
    <row r="6941" spans="1:16" x14ac:dyDescent="0.25">
      <c r="A6941" t="s">
        <v>1045</v>
      </c>
      <c r="B6941" t="s">
        <v>1067</v>
      </c>
      <c r="C6941" t="s">
        <v>1068</v>
      </c>
      <c r="D6941" t="s">
        <v>1069</v>
      </c>
      <c r="E6941" t="s">
        <v>1070</v>
      </c>
      <c r="F6941" t="s">
        <v>1050</v>
      </c>
      <c r="G6941" t="s">
        <v>11</v>
      </c>
      <c r="H6941">
        <v>202006</v>
      </c>
      <c r="I6941">
        <v>91.36</v>
      </c>
      <c r="J6941">
        <v>2020</v>
      </c>
      <c r="K6941">
        <v>6</v>
      </c>
      <c r="L6941">
        <v>17062</v>
      </c>
      <c r="M6941">
        <v>303007266</v>
      </c>
      <c r="N6941" s="7">
        <v>44070</v>
      </c>
      <c r="P6941" s="7"/>
    </row>
    <row r="6942" spans="1:16" x14ac:dyDescent="0.25">
      <c r="A6942" t="s">
        <v>1045</v>
      </c>
      <c r="B6942" t="s">
        <v>1046</v>
      </c>
      <c r="C6942" t="s">
        <v>1047</v>
      </c>
      <c r="D6942" t="s">
        <v>1048</v>
      </c>
      <c r="E6942" t="s">
        <v>1049</v>
      </c>
      <c r="F6942" t="s">
        <v>1050</v>
      </c>
      <c r="G6942" t="s">
        <v>30</v>
      </c>
      <c r="H6942">
        <v>202006</v>
      </c>
      <c r="I6942">
        <v>252.08529999999999</v>
      </c>
      <c r="J6942">
        <v>2020</v>
      </c>
      <c r="K6942">
        <v>6</v>
      </c>
      <c r="L6942">
        <v>17063</v>
      </c>
      <c r="M6942">
        <v>302106183</v>
      </c>
      <c r="N6942" s="7">
        <v>44018</v>
      </c>
      <c r="P6942" s="7"/>
    </row>
    <row r="6943" spans="1:16" x14ac:dyDescent="0.25">
      <c r="A6943" t="s">
        <v>1045</v>
      </c>
      <c r="B6943" t="s">
        <v>1054</v>
      </c>
      <c r="C6943" t="s">
        <v>1058</v>
      </c>
      <c r="D6943" t="s">
        <v>1056</v>
      </c>
      <c r="E6943" t="s">
        <v>1059</v>
      </c>
      <c r="F6943" t="s">
        <v>1050</v>
      </c>
      <c r="G6943" t="s">
        <v>25</v>
      </c>
      <c r="H6943">
        <v>202006</v>
      </c>
      <c r="I6943">
        <v>174</v>
      </c>
      <c r="J6943">
        <v>2020</v>
      </c>
      <c r="K6943">
        <v>6</v>
      </c>
      <c r="L6943">
        <v>17064</v>
      </c>
      <c r="M6943">
        <v>301806832</v>
      </c>
      <c r="N6943" s="7">
        <v>44161</v>
      </c>
      <c r="P6943" s="7"/>
    </row>
    <row r="6944" spans="1:16" x14ac:dyDescent="0.25">
      <c r="A6944" t="s">
        <v>1028</v>
      </c>
      <c r="B6944" t="s">
        <v>1029</v>
      </c>
      <c r="C6944" t="s">
        <v>1030</v>
      </c>
      <c r="D6944" t="s">
        <v>1031</v>
      </c>
      <c r="E6944" t="s">
        <v>1032</v>
      </c>
      <c r="F6944" t="s">
        <v>1033</v>
      </c>
      <c r="G6944" t="s">
        <v>27</v>
      </c>
      <c r="H6944">
        <v>202006</v>
      </c>
      <c r="I6944">
        <v>256.51620000000003</v>
      </c>
      <c r="J6944">
        <v>2020</v>
      </c>
      <c r="K6944">
        <v>6</v>
      </c>
      <c r="L6944">
        <v>17065</v>
      </c>
      <c r="M6944">
        <v>302109906</v>
      </c>
      <c r="N6944" s="7">
        <v>44025</v>
      </c>
      <c r="P6944" s="7"/>
    </row>
    <row r="6945" spans="1:16" x14ac:dyDescent="0.25">
      <c r="A6945" t="s">
        <v>1045</v>
      </c>
      <c r="B6945" t="s">
        <v>1046</v>
      </c>
      <c r="C6945" t="s">
        <v>1047</v>
      </c>
      <c r="D6945" t="s">
        <v>1048</v>
      </c>
      <c r="E6945" t="s">
        <v>1049</v>
      </c>
      <c r="F6945" t="s">
        <v>1050</v>
      </c>
      <c r="G6945" t="s">
        <v>338</v>
      </c>
      <c r="H6945">
        <v>202006</v>
      </c>
      <c r="I6945">
        <v>237.73169999999999</v>
      </c>
      <c r="J6945">
        <v>2020</v>
      </c>
      <c r="K6945">
        <v>6</v>
      </c>
      <c r="L6945">
        <v>17066</v>
      </c>
      <c r="M6945">
        <v>302106823</v>
      </c>
      <c r="N6945" s="7">
        <v>43999</v>
      </c>
      <c r="P6945" s="7"/>
    </row>
    <row r="6946" spans="1:16" x14ac:dyDescent="0.25">
      <c r="A6946" t="s">
        <v>1045</v>
      </c>
      <c r="B6946" t="s">
        <v>1060</v>
      </c>
      <c r="C6946" t="s">
        <v>1064</v>
      </c>
      <c r="D6946" t="s">
        <v>1065</v>
      </c>
      <c r="E6946" t="s">
        <v>1066</v>
      </c>
      <c r="F6946" t="s">
        <v>1050</v>
      </c>
      <c r="G6946" t="s">
        <v>323</v>
      </c>
      <c r="H6946">
        <v>202006</v>
      </c>
      <c r="I6946">
        <v>565.36670000000004</v>
      </c>
      <c r="J6946">
        <v>2020</v>
      </c>
      <c r="K6946">
        <v>6</v>
      </c>
      <c r="L6946">
        <v>17067</v>
      </c>
      <c r="M6946">
        <v>301906729</v>
      </c>
      <c r="N6946" s="7">
        <v>44027</v>
      </c>
      <c r="P6946" s="7"/>
    </row>
    <row r="6947" spans="1:16" x14ac:dyDescent="0.25">
      <c r="A6947" t="s">
        <v>21</v>
      </c>
      <c r="B6947" t="s">
        <v>22</v>
      </c>
      <c r="C6947" t="s">
        <v>38</v>
      </c>
      <c r="D6947" t="s">
        <v>39</v>
      </c>
      <c r="E6947" t="s">
        <v>40</v>
      </c>
      <c r="F6947" t="s">
        <v>23</v>
      </c>
      <c r="G6947" t="s">
        <v>31</v>
      </c>
      <c r="H6947">
        <v>202006</v>
      </c>
      <c r="I6947">
        <v>157.51400000000001</v>
      </c>
      <c r="J6947">
        <v>2020</v>
      </c>
      <c r="K6947">
        <v>6</v>
      </c>
      <c r="L6947">
        <v>17068</v>
      </c>
      <c r="M6947">
        <v>303007434</v>
      </c>
      <c r="N6947" s="7">
        <v>44068</v>
      </c>
      <c r="P6947" s="7"/>
    </row>
    <row r="6948" spans="1:16" x14ac:dyDescent="0.25">
      <c r="A6948" t="s">
        <v>1045</v>
      </c>
      <c r="B6948" t="s">
        <v>1060</v>
      </c>
      <c r="C6948" t="s">
        <v>1061</v>
      </c>
      <c r="D6948" t="s">
        <v>1062</v>
      </c>
      <c r="E6948" t="s">
        <v>1063</v>
      </c>
      <c r="F6948" t="s">
        <v>1050</v>
      </c>
      <c r="G6948" t="s">
        <v>31</v>
      </c>
      <c r="H6948">
        <v>202006</v>
      </c>
      <c r="I6948">
        <v>499.2</v>
      </c>
      <c r="J6948">
        <v>2020</v>
      </c>
      <c r="K6948">
        <v>6</v>
      </c>
      <c r="L6948">
        <v>17069</v>
      </c>
      <c r="M6948">
        <v>301404143</v>
      </c>
      <c r="N6948" s="7">
        <v>44110</v>
      </c>
      <c r="P6948" s="7"/>
    </row>
    <row r="6949" spans="1:16" x14ac:dyDescent="0.25">
      <c r="A6949" t="s">
        <v>1028</v>
      </c>
      <c r="B6949" t="s">
        <v>1076</v>
      </c>
      <c r="C6949" t="s">
        <v>1077</v>
      </c>
      <c r="D6949" t="s">
        <v>1078</v>
      </c>
      <c r="E6949" t="s">
        <v>1079</v>
      </c>
      <c r="F6949" t="s">
        <v>1080</v>
      </c>
      <c r="G6949" t="s">
        <v>34</v>
      </c>
      <c r="H6949">
        <v>202006</v>
      </c>
      <c r="I6949">
        <v>213.00003330000001</v>
      </c>
      <c r="J6949">
        <v>2020</v>
      </c>
      <c r="K6949">
        <v>6</v>
      </c>
      <c r="L6949">
        <v>17070</v>
      </c>
      <c r="M6949">
        <v>302108361</v>
      </c>
      <c r="N6949" s="7">
        <v>44023</v>
      </c>
      <c r="P6949" s="7"/>
    </row>
    <row r="6950" spans="1:16" x14ac:dyDescent="0.25">
      <c r="A6950" t="s">
        <v>1045</v>
      </c>
      <c r="B6950" t="s">
        <v>1067</v>
      </c>
      <c r="C6950" t="s">
        <v>1068</v>
      </c>
      <c r="D6950" t="s">
        <v>1069</v>
      </c>
      <c r="E6950" t="s">
        <v>1070</v>
      </c>
      <c r="F6950" t="s">
        <v>1050</v>
      </c>
      <c r="G6950" t="s">
        <v>28</v>
      </c>
      <c r="H6950">
        <v>202006</v>
      </c>
      <c r="I6950">
        <v>59.896700000000003</v>
      </c>
      <c r="J6950">
        <v>2020</v>
      </c>
      <c r="K6950">
        <v>6</v>
      </c>
      <c r="L6950">
        <v>17071</v>
      </c>
      <c r="M6950">
        <v>301006530</v>
      </c>
      <c r="N6950" s="7">
        <v>44040</v>
      </c>
      <c r="P6950" s="7"/>
    </row>
    <row r="6951" spans="1:16" x14ac:dyDescent="0.25">
      <c r="A6951" t="s">
        <v>1045</v>
      </c>
      <c r="B6951" t="s">
        <v>1054</v>
      </c>
      <c r="C6951" t="s">
        <v>1074</v>
      </c>
      <c r="D6951" t="s">
        <v>1071</v>
      </c>
      <c r="E6951" t="s">
        <v>1075</v>
      </c>
      <c r="F6951" t="s">
        <v>1073</v>
      </c>
      <c r="G6951" t="s">
        <v>349</v>
      </c>
      <c r="H6951">
        <v>202006</v>
      </c>
      <c r="I6951">
        <v>156.179</v>
      </c>
      <c r="J6951">
        <v>2020</v>
      </c>
      <c r="K6951">
        <v>6</v>
      </c>
      <c r="L6951">
        <v>17072</v>
      </c>
      <c r="M6951">
        <v>301806426</v>
      </c>
      <c r="N6951" s="7">
        <v>44020</v>
      </c>
      <c r="P6951" s="7"/>
    </row>
    <row r="6952" spans="1:16" x14ac:dyDescent="0.25">
      <c r="A6952" t="s">
        <v>1045</v>
      </c>
      <c r="B6952" t="s">
        <v>1054</v>
      </c>
      <c r="C6952" t="s">
        <v>1058</v>
      </c>
      <c r="D6952" t="s">
        <v>1056</v>
      </c>
      <c r="E6952" t="s">
        <v>1059</v>
      </c>
      <c r="F6952" t="s">
        <v>1050</v>
      </c>
      <c r="G6952" t="s">
        <v>53</v>
      </c>
      <c r="H6952">
        <v>202006</v>
      </c>
      <c r="I6952">
        <v>214.696</v>
      </c>
      <c r="J6952">
        <v>2020</v>
      </c>
      <c r="K6952">
        <v>6</v>
      </c>
      <c r="L6952">
        <v>17073</v>
      </c>
      <c r="M6952">
        <v>302106709</v>
      </c>
      <c r="N6952" s="7">
        <v>44109</v>
      </c>
      <c r="P6952" s="7"/>
    </row>
    <row r="6953" spans="1:16" x14ac:dyDescent="0.25">
      <c r="A6953" t="s">
        <v>1045</v>
      </c>
      <c r="B6953" t="s">
        <v>1067</v>
      </c>
      <c r="C6953" t="s">
        <v>1068</v>
      </c>
      <c r="D6953" t="s">
        <v>1069</v>
      </c>
      <c r="E6953" t="s">
        <v>1070</v>
      </c>
      <c r="F6953" t="s">
        <v>1050</v>
      </c>
      <c r="G6953" t="s">
        <v>291</v>
      </c>
      <c r="H6953">
        <v>202006</v>
      </c>
      <c r="I6953">
        <v>59.523299999999999</v>
      </c>
      <c r="J6953">
        <v>2020</v>
      </c>
      <c r="K6953">
        <v>6</v>
      </c>
      <c r="L6953">
        <v>17074</v>
      </c>
      <c r="M6953">
        <v>302107674</v>
      </c>
      <c r="N6953" s="7">
        <v>44121</v>
      </c>
      <c r="P6953" s="7"/>
    </row>
    <row r="6954" spans="1:16" x14ac:dyDescent="0.25">
      <c r="A6954" t="s">
        <v>1045</v>
      </c>
      <c r="B6954" t="s">
        <v>1046</v>
      </c>
      <c r="C6954" t="s">
        <v>1047</v>
      </c>
      <c r="D6954" t="s">
        <v>1048</v>
      </c>
      <c r="E6954" t="s">
        <v>1049</v>
      </c>
      <c r="F6954" t="s">
        <v>1050</v>
      </c>
      <c r="G6954" t="s">
        <v>319</v>
      </c>
      <c r="H6954">
        <v>202006</v>
      </c>
      <c r="I6954">
        <v>188.76400000000001</v>
      </c>
      <c r="J6954">
        <v>2020</v>
      </c>
      <c r="K6954">
        <v>6</v>
      </c>
      <c r="L6954">
        <v>17075</v>
      </c>
      <c r="M6954">
        <v>302108914</v>
      </c>
      <c r="N6954" s="7">
        <v>44133</v>
      </c>
      <c r="P6954" s="7"/>
    </row>
    <row r="6955" spans="1:16" x14ac:dyDescent="0.25">
      <c r="A6955" t="s">
        <v>1045</v>
      </c>
      <c r="B6955" t="s">
        <v>1060</v>
      </c>
      <c r="C6955" t="s">
        <v>1064</v>
      </c>
      <c r="D6955" t="s">
        <v>1065</v>
      </c>
      <c r="E6955" t="s">
        <v>1066</v>
      </c>
      <c r="F6955" t="s">
        <v>1050</v>
      </c>
      <c r="G6955" t="s">
        <v>32</v>
      </c>
      <c r="H6955">
        <v>202006</v>
      </c>
      <c r="I6955">
        <v>606.96159999999998</v>
      </c>
      <c r="J6955">
        <v>2020</v>
      </c>
      <c r="K6955">
        <v>6</v>
      </c>
      <c r="L6955">
        <v>17076</v>
      </c>
      <c r="M6955">
        <v>301900485</v>
      </c>
      <c r="N6955" s="7">
        <v>44072</v>
      </c>
      <c r="P6955" s="7"/>
    </row>
    <row r="6956" spans="1:16" x14ac:dyDescent="0.25">
      <c r="A6956" t="s">
        <v>1045</v>
      </c>
      <c r="B6956" t="s">
        <v>1046</v>
      </c>
      <c r="C6956" t="s">
        <v>1047</v>
      </c>
      <c r="D6956" t="s">
        <v>1048</v>
      </c>
      <c r="E6956" t="s">
        <v>1049</v>
      </c>
      <c r="F6956" t="s">
        <v>1050</v>
      </c>
      <c r="G6956" t="s">
        <v>34</v>
      </c>
      <c r="H6956">
        <v>202006</v>
      </c>
      <c r="I6956">
        <v>192.18</v>
      </c>
      <c r="J6956">
        <v>2020</v>
      </c>
      <c r="K6956">
        <v>6</v>
      </c>
      <c r="L6956">
        <v>17077</v>
      </c>
      <c r="M6956">
        <v>302111216</v>
      </c>
      <c r="N6956" s="7">
        <v>44075</v>
      </c>
      <c r="P6956" s="7"/>
    </row>
    <row r="6957" spans="1:16" x14ac:dyDescent="0.25">
      <c r="A6957" t="s">
        <v>1045</v>
      </c>
      <c r="B6957" t="s">
        <v>1046</v>
      </c>
      <c r="C6957" t="s">
        <v>1051</v>
      </c>
      <c r="D6957" t="s">
        <v>1052</v>
      </c>
      <c r="E6957" t="s">
        <v>1053</v>
      </c>
      <c r="F6957" t="s">
        <v>1050</v>
      </c>
      <c r="G6957" t="s">
        <v>37</v>
      </c>
      <c r="H6957">
        <v>202006</v>
      </c>
      <c r="I6957">
        <v>249.85</v>
      </c>
      <c r="J6957">
        <v>2020</v>
      </c>
      <c r="K6957">
        <v>6</v>
      </c>
      <c r="L6957">
        <v>17078</v>
      </c>
      <c r="M6957">
        <v>301908183</v>
      </c>
      <c r="N6957" s="7">
        <v>44124</v>
      </c>
      <c r="P6957" s="7"/>
    </row>
    <row r="6958" spans="1:16" x14ac:dyDescent="0.25">
      <c r="A6958" t="s">
        <v>1028</v>
      </c>
      <c r="B6958" t="s">
        <v>1029</v>
      </c>
      <c r="C6958" t="s">
        <v>1030</v>
      </c>
      <c r="D6958" t="s">
        <v>1031</v>
      </c>
      <c r="E6958" t="s">
        <v>1032</v>
      </c>
      <c r="F6958" t="s">
        <v>1033</v>
      </c>
      <c r="G6958" t="s">
        <v>31</v>
      </c>
      <c r="H6958">
        <v>202006</v>
      </c>
      <c r="I6958">
        <v>336.92857140000001</v>
      </c>
      <c r="J6958">
        <v>2020</v>
      </c>
      <c r="K6958">
        <v>6</v>
      </c>
      <c r="L6958">
        <v>17079</v>
      </c>
      <c r="M6958">
        <v>302106448</v>
      </c>
      <c r="N6958" s="7">
        <v>43974</v>
      </c>
      <c r="P6958" s="7"/>
    </row>
    <row r="6959" spans="1:16" x14ac:dyDescent="0.25">
      <c r="A6959" t="s">
        <v>1045</v>
      </c>
      <c r="B6959" t="s">
        <v>1054</v>
      </c>
      <c r="C6959" t="s">
        <v>1058</v>
      </c>
      <c r="D6959" t="s">
        <v>1056</v>
      </c>
      <c r="E6959" t="s">
        <v>1059</v>
      </c>
      <c r="F6959" t="s">
        <v>1050</v>
      </c>
      <c r="G6959" t="s">
        <v>33</v>
      </c>
      <c r="H6959">
        <v>202006</v>
      </c>
      <c r="I6959">
        <v>224.66669999999999</v>
      </c>
      <c r="J6959">
        <v>2020</v>
      </c>
      <c r="K6959">
        <v>6</v>
      </c>
      <c r="L6959">
        <v>17080</v>
      </c>
      <c r="M6959">
        <v>303008406</v>
      </c>
      <c r="N6959" s="7">
        <v>44027</v>
      </c>
      <c r="P6959" s="7"/>
    </row>
    <row r="6960" spans="1:16" x14ac:dyDescent="0.25">
      <c r="A6960" t="s">
        <v>21</v>
      </c>
      <c r="B6960" t="s">
        <v>22</v>
      </c>
      <c r="C6960" t="s">
        <v>38</v>
      </c>
      <c r="D6960" t="s">
        <v>39</v>
      </c>
      <c r="E6960" t="s">
        <v>40</v>
      </c>
      <c r="F6960" t="s">
        <v>23</v>
      </c>
      <c r="G6960" t="s">
        <v>33</v>
      </c>
      <c r="H6960">
        <v>202006</v>
      </c>
      <c r="I6960">
        <v>254.5</v>
      </c>
      <c r="J6960">
        <v>2020</v>
      </c>
      <c r="K6960">
        <v>6</v>
      </c>
      <c r="L6960">
        <v>17081</v>
      </c>
      <c r="M6960">
        <v>302109804</v>
      </c>
      <c r="N6960" s="7">
        <v>43996</v>
      </c>
      <c r="P6960" s="7"/>
    </row>
    <row r="6961" spans="1:16" x14ac:dyDescent="0.25">
      <c r="A6961" t="s">
        <v>1045</v>
      </c>
      <c r="B6961" t="s">
        <v>1046</v>
      </c>
      <c r="C6961" t="s">
        <v>1047</v>
      </c>
      <c r="D6961" t="s">
        <v>1048</v>
      </c>
      <c r="E6961" t="s">
        <v>1049</v>
      </c>
      <c r="F6961" t="s">
        <v>1050</v>
      </c>
      <c r="G6961" t="s">
        <v>28</v>
      </c>
      <c r="H6961">
        <v>202006</v>
      </c>
      <c r="I6961">
        <v>271.3263</v>
      </c>
      <c r="J6961">
        <v>2020</v>
      </c>
      <c r="K6961">
        <v>6</v>
      </c>
      <c r="L6961">
        <v>17082</v>
      </c>
      <c r="M6961">
        <v>302107447</v>
      </c>
      <c r="N6961" s="7">
        <v>44020</v>
      </c>
      <c r="P6961" s="7"/>
    </row>
    <row r="6962" spans="1:16" x14ac:dyDescent="0.25">
      <c r="A6962" t="s">
        <v>1028</v>
      </c>
      <c r="B6962" t="s">
        <v>1076</v>
      </c>
      <c r="C6962" t="s">
        <v>1077</v>
      </c>
      <c r="D6962" t="s">
        <v>1078</v>
      </c>
      <c r="E6962" t="s">
        <v>1079</v>
      </c>
      <c r="F6962" t="s">
        <v>1080</v>
      </c>
      <c r="G6962" t="s">
        <v>33</v>
      </c>
      <c r="H6962">
        <v>202006</v>
      </c>
      <c r="I6962">
        <v>185.00434999999999</v>
      </c>
      <c r="J6962">
        <v>2020</v>
      </c>
      <c r="K6962">
        <v>6</v>
      </c>
      <c r="L6962">
        <v>17083</v>
      </c>
      <c r="M6962">
        <v>302105269</v>
      </c>
      <c r="N6962" s="7">
        <v>44125</v>
      </c>
      <c r="P6962" s="7"/>
    </row>
    <row r="6963" spans="1:16" x14ac:dyDescent="0.25">
      <c r="A6963" t="s">
        <v>41</v>
      </c>
      <c r="B6963" t="s">
        <v>22</v>
      </c>
      <c r="C6963" t="s">
        <v>57</v>
      </c>
      <c r="D6963" t="s">
        <v>58</v>
      </c>
      <c r="E6963" t="s">
        <v>59</v>
      </c>
      <c r="F6963" t="s">
        <v>23</v>
      </c>
      <c r="G6963" t="s">
        <v>35</v>
      </c>
      <c r="H6963">
        <v>202006</v>
      </c>
      <c r="I6963">
        <v>53.225999999999999</v>
      </c>
      <c r="J6963">
        <v>2020</v>
      </c>
      <c r="K6963">
        <v>6</v>
      </c>
      <c r="L6963">
        <v>17084</v>
      </c>
      <c r="M6963">
        <v>302112345</v>
      </c>
      <c r="N6963" s="7">
        <v>44024</v>
      </c>
      <c r="P6963" s="7"/>
    </row>
    <row r="6964" spans="1:16" x14ac:dyDescent="0.25">
      <c r="A6964" t="s">
        <v>1028</v>
      </c>
      <c r="B6964" t="s">
        <v>1029</v>
      </c>
      <c r="C6964" t="s">
        <v>1030</v>
      </c>
      <c r="D6964" t="s">
        <v>1031</v>
      </c>
      <c r="E6964" t="s">
        <v>1032</v>
      </c>
      <c r="F6964" t="s">
        <v>1033</v>
      </c>
      <c r="G6964" t="s">
        <v>34</v>
      </c>
      <c r="H6964">
        <v>202006</v>
      </c>
      <c r="I6964">
        <v>239.16666000000001</v>
      </c>
      <c r="J6964">
        <v>2020</v>
      </c>
      <c r="K6964">
        <v>6</v>
      </c>
      <c r="L6964">
        <v>17085</v>
      </c>
      <c r="M6964">
        <v>302109767</v>
      </c>
      <c r="N6964" s="7">
        <v>44012</v>
      </c>
      <c r="P6964" s="7"/>
    </row>
    <row r="6965" spans="1:16" x14ac:dyDescent="0.25">
      <c r="A6965" t="s">
        <v>1045</v>
      </c>
      <c r="B6965" t="s">
        <v>1060</v>
      </c>
      <c r="C6965" t="s">
        <v>1064</v>
      </c>
      <c r="D6965" t="s">
        <v>1065</v>
      </c>
      <c r="E6965" t="s">
        <v>1066</v>
      </c>
      <c r="F6965" t="s">
        <v>1050</v>
      </c>
      <c r="G6965" t="s">
        <v>585</v>
      </c>
      <c r="H6965">
        <v>202006</v>
      </c>
      <c r="I6965">
        <v>414.37779999999998</v>
      </c>
      <c r="J6965">
        <v>2020</v>
      </c>
      <c r="K6965">
        <v>6</v>
      </c>
      <c r="L6965">
        <v>17086</v>
      </c>
      <c r="M6965">
        <v>302105514</v>
      </c>
      <c r="N6965" s="7">
        <v>43991</v>
      </c>
      <c r="P6965" s="7"/>
    </row>
    <row r="6966" spans="1:16" x14ac:dyDescent="0.25">
      <c r="A6966" t="s">
        <v>1028</v>
      </c>
      <c r="B6966" t="s">
        <v>1029</v>
      </c>
      <c r="C6966" t="s">
        <v>1034</v>
      </c>
      <c r="D6966" t="s">
        <v>1035</v>
      </c>
      <c r="E6966" t="s">
        <v>1036</v>
      </c>
      <c r="F6966" t="s">
        <v>1033</v>
      </c>
      <c r="G6966" t="s">
        <v>35</v>
      </c>
      <c r="H6966">
        <v>202006</v>
      </c>
      <c r="I6966">
        <v>127.5</v>
      </c>
      <c r="J6966">
        <v>2020</v>
      </c>
      <c r="K6966">
        <v>6</v>
      </c>
      <c r="L6966">
        <v>17087</v>
      </c>
      <c r="M6966">
        <v>302107792</v>
      </c>
      <c r="N6966" s="7">
        <v>44133</v>
      </c>
      <c r="P6966" s="7"/>
    </row>
    <row r="6967" spans="1:16" x14ac:dyDescent="0.25">
      <c r="A6967" t="s">
        <v>1045</v>
      </c>
      <c r="B6967" t="s">
        <v>1060</v>
      </c>
      <c r="C6967" t="s">
        <v>1061</v>
      </c>
      <c r="D6967" t="s">
        <v>1062</v>
      </c>
      <c r="E6967" t="s">
        <v>1063</v>
      </c>
      <c r="F6967" t="s">
        <v>1050</v>
      </c>
      <c r="G6967" t="s">
        <v>36</v>
      </c>
      <c r="H6967">
        <v>202006</v>
      </c>
      <c r="I6967">
        <v>536.13819999999998</v>
      </c>
      <c r="J6967">
        <v>2020</v>
      </c>
      <c r="K6967">
        <v>6</v>
      </c>
      <c r="L6967">
        <v>17088</v>
      </c>
      <c r="M6967">
        <v>301806805</v>
      </c>
      <c r="N6967" s="7">
        <v>44065</v>
      </c>
      <c r="P6967" s="7"/>
    </row>
    <row r="6968" spans="1:16" x14ac:dyDescent="0.25">
      <c r="A6968" t="s">
        <v>1045</v>
      </c>
      <c r="B6968" t="s">
        <v>1060</v>
      </c>
      <c r="C6968" t="s">
        <v>1061</v>
      </c>
      <c r="D6968" t="s">
        <v>1062</v>
      </c>
      <c r="E6968" t="s">
        <v>1063</v>
      </c>
      <c r="F6968" t="s">
        <v>1050</v>
      </c>
      <c r="G6968" t="s">
        <v>349</v>
      </c>
      <c r="H6968">
        <v>202006</v>
      </c>
      <c r="I6968">
        <v>368.87299999999999</v>
      </c>
      <c r="J6968">
        <v>2020</v>
      </c>
      <c r="K6968">
        <v>6</v>
      </c>
      <c r="L6968">
        <v>17089</v>
      </c>
      <c r="M6968">
        <v>301806851</v>
      </c>
      <c r="N6968" s="7">
        <v>44026</v>
      </c>
      <c r="P6968" s="7"/>
    </row>
    <row r="6969" spans="1:16" x14ac:dyDescent="0.25">
      <c r="A6969" t="s">
        <v>1045</v>
      </c>
      <c r="B6969" t="s">
        <v>1060</v>
      </c>
      <c r="C6969" t="s">
        <v>1061</v>
      </c>
      <c r="D6969" t="s">
        <v>1062</v>
      </c>
      <c r="E6969" t="s">
        <v>1063</v>
      </c>
      <c r="F6969" t="s">
        <v>1050</v>
      </c>
      <c r="G6969" t="s">
        <v>12</v>
      </c>
      <c r="H6969">
        <v>202006</v>
      </c>
      <c r="I6969">
        <v>592.43510000000003</v>
      </c>
      <c r="J6969">
        <v>2020</v>
      </c>
      <c r="K6969">
        <v>6</v>
      </c>
      <c r="L6969">
        <v>17090</v>
      </c>
      <c r="M6969">
        <v>302108912</v>
      </c>
      <c r="N6969" s="7">
        <v>44045</v>
      </c>
      <c r="P6969" s="7"/>
    </row>
    <row r="6970" spans="1:16" x14ac:dyDescent="0.25">
      <c r="A6970" t="s">
        <v>1045</v>
      </c>
      <c r="B6970" t="s">
        <v>1067</v>
      </c>
      <c r="C6970" t="s">
        <v>1068</v>
      </c>
      <c r="D6970" t="s">
        <v>1069</v>
      </c>
      <c r="E6970" t="s">
        <v>1070</v>
      </c>
      <c r="F6970" t="s">
        <v>1050</v>
      </c>
      <c r="G6970" t="s">
        <v>24</v>
      </c>
      <c r="H6970">
        <v>202006</v>
      </c>
      <c r="I6970">
        <v>62.283000000000001</v>
      </c>
      <c r="J6970">
        <v>2020</v>
      </c>
      <c r="K6970">
        <v>6</v>
      </c>
      <c r="L6970">
        <v>17091</v>
      </c>
      <c r="M6970">
        <v>303008879</v>
      </c>
      <c r="N6970" s="7">
        <v>44136</v>
      </c>
      <c r="P6970" s="7"/>
    </row>
    <row r="6971" spans="1:16" x14ac:dyDescent="0.25">
      <c r="A6971" t="s">
        <v>21</v>
      </c>
      <c r="B6971" t="s">
        <v>22</v>
      </c>
      <c r="C6971" t="s">
        <v>54</v>
      </c>
      <c r="D6971" t="s">
        <v>55</v>
      </c>
      <c r="E6971" t="s">
        <v>56</v>
      </c>
      <c r="F6971" t="s">
        <v>23</v>
      </c>
      <c r="G6971" t="s">
        <v>29</v>
      </c>
      <c r="H6971">
        <v>202006</v>
      </c>
      <c r="I6971">
        <v>60.96</v>
      </c>
      <c r="J6971">
        <v>2020</v>
      </c>
      <c r="K6971">
        <v>6</v>
      </c>
      <c r="L6971">
        <v>17092</v>
      </c>
      <c r="M6971">
        <v>302104460</v>
      </c>
      <c r="N6971" s="7">
        <v>44039</v>
      </c>
      <c r="P6971" s="7"/>
    </row>
    <row r="6972" spans="1:16" x14ac:dyDescent="0.25">
      <c r="A6972" t="s">
        <v>1028</v>
      </c>
      <c r="B6972" t="s">
        <v>1076</v>
      </c>
      <c r="C6972" t="s">
        <v>1077</v>
      </c>
      <c r="D6972" t="s">
        <v>1078</v>
      </c>
      <c r="E6972" t="s">
        <v>1079</v>
      </c>
      <c r="F6972" t="s">
        <v>1080</v>
      </c>
      <c r="G6972" t="s">
        <v>605</v>
      </c>
      <c r="H6972">
        <v>202006</v>
      </c>
      <c r="I6972">
        <v>174.88829999999999</v>
      </c>
      <c r="J6972">
        <v>2020</v>
      </c>
      <c r="K6972">
        <v>6</v>
      </c>
      <c r="L6972">
        <v>17093</v>
      </c>
      <c r="M6972">
        <v>303007811</v>
      </c>
      <c r="N6972" s="7">
        <v>44069</v>
      </c>
      <c r="P6972" s="7"/>
    </row>
    <row r="6973" spans="1:16" x14ac:dyDescent="0.25">
      <c r="A6973" t="s">
        <v>1045</v>
      </c>
      <c r="B6973" t="s">
        <v>1054</v>
      </c>
      <c r="C6973" t="s">
        <v>1058</v>
      </c>
      <c r="D6973" t="s">
        <v>1056</v>
      </c>
      <c r="E6973" t="s">
        <v>1059</v>
      </c>
      <c r="F6973" t="s">
        <v>1050</v>
      </c>
      <c r="G6973" t="s">
        <v>42</v>
      </c>
      <c r="H6973">
        <v>202006</v>
      </c>
      <c r="I6973">
        <v>163.47999999999999</v>
      </c>
      <c r="J6973">
        <v>2020</v>
      </c>
      <c r="K6973">
        <v>6</v>
      </c>
      <c r="L6973">
        <v>17094</v>
      </c>
      <c r="M6973">
        <v>302106769</v>
      </c>
      <c r="N6973" s="7">
        <v>44121</v>
      </c>
      <c r="P6973" s="7"/>
    </row>
    <row r="6974" spans="1:16" x14ac:dyDescent="0.25">
      <c r="A6974" t="s">
        <v>1037</v>
      </c>
      <c r="B6974" t="s">
        <v>1038</v>
      </c>
      <c r="C6974" t="s">
        <v>1039</v>
      </c>
      <c r="D6974" t="s">
        <v>1040</v>
      </c>
      <c r="E6974" t="s">
        <v>1041</v>
      </c>
      <c r="F6974" t="s">
        <v>1033</v>
      </c>
      <c r="G6974" t="s">
        <v>28</v>
      </c>
      <c r="H6974">
        <v>202006</v>
      </c>
      <c r="I6974">
        <v>442</v>
      </c>
      <c r="J6974">
        <v>2020</v>
      </c>
      <c r="K6974">
        <v>6</v>
      </c>
      <c r="L6974">
        <v>17095</v>
      </c>
      <c r="M6974">
        <v>303006654</v>
      </c>
      <c r="N6974" s="7">
        <v>44061</v>
      </c>
      <c r="P6974" s="7"/>
    </row>
    <row r="6975" spans="1:16" x14ac:dyDescent="0.25">
      <c r="A6975" t="s">
        <v>21</v>
      </c>
      <c r="B6975" t="s">
        <v>22</v>
      </c>
      <c r="C6975" t="s">
        <v>47</v>
      </c>
      <c r="D6975" t="s">
        <v>48</v>
      </c>
      <c r="E6975" t="s">
        <v>49</v>
      </c>
      <c r="F6975" t="s">
        <v>23</v>
      </c>
      <c r="G6975" t="s">
        <v>35</v>
      </c>
      <c r="H6975">
        <v>202006</v>
      </c>
      <c r="I6975">
        <v>110.386</v>
      </c>
      <c r="J6975">
        <v>2020</v>
      </c>
      <c r="K6975">
        <v>6</v>
      </c>
      <c r="L6975">
        <v>17096</v>
      </c>
      <c r="M6975">
        <v>301806530</v>
      </c>
      <c r="N6975" s="7">
        <v>44016</v>
      </c>
      <c r="P6975" s="7"/>
    </row>
    <row r="6976" spans="1:16" x14ac:dyDescent="0.25">
      <c r="A6976" t="s">
        <v>1045</v>
      </c>
      <c r="B6976" t="s">
        <v>1054</v>
      </c>
      <c r="C6976" t="s">
        <v>1074</v>
      </c>
      <c r="D6976" t="s">
        <v>1071</v>
      </c>
      <c r="E6976" t="s">
        <v>1075</v>
      </c>
      <c r="F6976" t="s">
        <v>1073</v>
      </c>
      <c r="G6976" t="s">
        <v>10</v>
      </c>
      <c r="H6976">
        <v>202006</v>
      </c>
      <c r="I6976">
        <v>86.203299999999999</v>
      </c>
      <c r="J6976">
        <v>2020</v>
      </c>
      <c r="K6976">
        <v>6</v>
      </c>
      <c r="L6976">
        <v>17097</v>
      </c>
      <c r="M6976">
        <v>303005560</v>
      </c>
      <c r="N6976" s="7">
        <v>43980</v>
      </c>
      <c r="P6976" s="7"/>
    </row>
    <row r="6977" spans="1:16" x14ac:dyDescent="0.25">
      <c r="A6977" t="s">
        <v>1028</v>
      </c>
      <c r="B6977" t="s">
        <v>1076</v>
      </c>
      <c r="C6977" t="s">
        <v>1077</v>
      </c>
      <c r="D6977" t="s">
        <v>1078</v>
      </c>
      <c r="E6977" t="s">
        <v>1079</v>
      </c>
      <c r="F6977" t="s">
        <v>1080</v>
      </c>
      <c r="G6977" t="s">
        <v>585</v>
      </c>
      <c r="H6977">
        <v>202006</v>
      </c>
      <c r="I6977">
        <v>184.79810000000001</v>
      </c>
      <c r="J6977">
        <v>2020</v>
      </c>
      <c r="K6977">
        <v>6</v>
      </c>
      <c r="L6977">
        <v>17098</v>
      </c>
      <c r="M6977">
        <v>301705304</v>
      </c>
      <c r="N6977" s="7">
        <v>44101</v>
      </c>
      <c r="P6977" s="7"/>
    </row>
    <row r="6978" spans="1:16" x14ac:dyDescent="0.25">
      <c r="A6978" t="s">
        <v>1028</v>
      </c>
      <c r="B6978" t="s">
        <v>1029</v>
      </c>
      <c r="C6978" t="s">
        <v>1034</v>
      </c>
      <c r="D6978" t="s">
        <v>1035</v>
      </c>
      <c r="E6978" t="s">
        <v>1036</v>
      </c>
      <c r="F6978" t="s">
        <v>1033</v>
      </c>
      <c r="G6978" t="s">
        <v>31</v>
      </c>
      <c r="H6978">
        <v>202006</v>
      </c>
      <c r="I6978">
        <v>185</v>
      </c>
      <c r="J6978">
        <v>2020</v>
      </c>
      <c r="K6978">
        <v>6</v>
      </c>
      <c r="L6978">
        <v>17099</v>
      </c>
      <c r="M6978">
        <v>302109909</v>
      </c>
      <c r="N6978" s="7">
        <v>44015</v>
      </c>
      <c r="P6978" s="7"/>
    </row>
    <row r="6979" spans="1:16" x14ac:dyDescent="0.25">
      <c r="A6979" t="s">
        <v>1028</v>
      </c>
      <c r="B6979" t="s">
        <v>1076</v>
      </c>
      <c r="C6979" t="s">
        <v>1077</v>
      </c>
      <c r="D6979" t="s">
        <v>1078</v>
      </c>
      <c r="E6979" t="s">
        <v>1079</v>
      </c>
      <c r="F6979" t="s">
        <v>1080</v>
      </c>
      <c r="G6979" t="s">
        <v>36</v>
      </c>
      <c r="H6979">
        <v>202006</v>
      </c>
      <c r="I6979">
        <v>166.76336670000001</v>
      </c>
      <c r="J6979">
        <v>2020</v>
      </c>
      <c r="K6979">
        <v>6</v>
      </c>
      <c r="L6979">
        <v>17100</v>
      </c>
      <c r="M6979">
        <v>302107874</v>
      </c>
      <c r="N6979" s="7">
        <v>44133</v>
      </c>
      <c r="P6979" s="7"/>
    </row>
    <row r="6980" spans="1:16" x14ac:dyDescent="0.25">
      <c r="A6980" t="s">
        <v>1045</v>
      </c>
      <c r="B6980" t="s">
        <v>1046</v>
      </c>
      <c r="C6980" t="s">
        <v>1047</v>
      </c>
      <c r="D6980" t="s">
        <v>1048</v>
      </c>
      <c r="E6980" t="s">
        <v>1049</v>
      </c>
      <c r="F6980" t="s">
        <v>1050</v>
      </c>
      <c r="G6980" t="s">
        <v>25</v>
      </c>
      <c r="H6980">
        <v>202006</v>
      </c>
      <c r="I6980">
        <v>270.3</v>
      </c>
      <c r="J6980">
        <v>2020</v>
      </c>
      <c r="K6980">
        <v>6</v>
      </c>
      <c r="L6980">
        <v>17101</v>
      </c>
      <c r="M6980">
        <v>302108585</v>
      </c>
      <c r="N6980" s="7">
        <v>44039</v>
      </c>
      <c r="P6980" s="7"/>
    </row>
    <row r="6981" spans="1:16" x14ac:dyDescent="0.25">
      <c r="A6981" t="s">
        <v>1045</v>
      </c>
      <c r="B6981" t="s">
        <v>1060</v>
      </c>
      <c r="C6981" t="s">
        <v>1061</v>
      </c>
      <c r="D6981" t="s">
        <v>1062</v>
      </c>
      <c r="E6981" t="s">
        <v>1063</v>
      </c>
      <c r="F6981" t="s">
        <v>1050</v>
      </c>
      <c r="G6981" t="s">
        <v>244</v>
      </c>
      <c r="H6981">
        <v>202006</v>
      </c>
      <c r="I6981">
        <v>555.93330000000003</v>
      </c>
      <c r="J6981">
        <v>2020</v>
      </c>
      <c r="K6981">
        <v>6</v>
      </c>
      <c r="L6981">
        <v>17102</v>
      </c>
      <c r="M6981">
        <v>303007322</v>
      </c>
      <c r="N6981" s="7">
        <v>44060</v>
      </c>
      <c r="P6981" s="7"/>
    </row>
    <row r="6982" spans="1:16" x14ac:dyDescent="0.25">
      <c r="A6982" t="s">
        <v>1045</v>
      </c>
      <c r="B6982" t="s">
        <v>1060</v>
      </c>
      <c r="C6982" t="s">
        <v>1064</v>
      </c>
      <c r="D6982" t="s">
        <v>1065</v>
      </c>
      <c r="E6982" t="s">
        <v>1066</v>
      </c>
      <c r="F6982" t="s">
        <v>1050</v>
      </c>
      <c r="G6982" t="s">
        <v>46</v>
      </c>
      <c r="H6982">
        <v>202006</v>
      </c>
      <c r="I6982">
        <v>651.91959999999995</v>
      </c>
      <c r="J6982">
        <v>2020</v>
      </c>
      <c r="K6982">
        <v>6</v>
      </c>
      <c r="L6982">
        <v>17103</v>
      </c>
      <c r="M6982">
        <v>301800250</v>
      </c>
      <c r="N6982" s="7">
        <v>44008</v>
      </c>
      <c r="P6982" s="7"/>
    </row>
    <row r="6983" spans="1:16" x14ac:dyDescent="0.25">
      <c r="A6983" t="s">
        <v>41</v>
      </c>
      <c r="B6983" t="s">
        <v>22</v>
      </c>
      <c r="C6983" t="s">
        <v>57</v>
      </c>
      <c r="D6983" t="s">
        <v>58</v>
      </c>
      <c r="E6983" t="s">
        <v>59</v>
      </c>
      <c r="F6983" t="s">
        <v>23</v>
      </c>
      <c r="G6983" t="s">
        <v>27</v>
      </c>
      <c r="H6983">
        <v>202006</v>
      </c>
      <c r="I6983">
        <v>53.983899999999998</v>
      </c>
      <c r="J6983">
        <v>2020</v>
      </c>
      <c r="K6983">
        <v>6</v>
      </c>
      <c r="L6983">
        <v>17104</v>
      </c>
      <c r="M6983">
        <v>302108474</v>
      </c>
      <c r="N6983" s="7">
        <v>44013</v>
      </c>
      <c r="P6983" s="7"/>
    </row>
    <row r="6984" spans="1:16" x14ac:dyDescent="0.25">
      <c r="A6984" t="s">
        <v>1045</v>
      </c>
      <c r="B6984" t="s">
        <v>1054</v>
      </c>
      <c r="C6984" t="s">
        <v>1074</v>
      </c>
      <c r="D6984" t="s">
        <v>1071</v>
      </c>
      <c r="E6984" t="s">
        <v>1075</v>
      </c>
      <c r="F6984" t="s">
        <v>1073</v>
      </c>
      <c r="G6984" t="s">
        <v>33</v>
      </c>
      <c r="H6984">
        <v>202006</v>
      </c>
      <c r="I6984">
        <v>125.2457</v>
      </c>
      <c r="J6984">
        <v>2020</v>
      </c>
      <c r="K6984">
        <v>6</v>
      </c>
      <c r="L6984">
        <v>17105</v>
      </c>
      <c r="M6984">
        <v>303009408</v>
      </c>
      <c r="N6984" s="7">
        <v>44002</v>
      </c>
      <c r="P6984" s="7"/>
    </row>
    <row r="6985" spans="1:16" x14ac:dyDescent="0.25">
      <c r="A6985" t="s">
        <v>1045</v>
      </c>
      <c r="B6985" t="s">
        <v>1046</v>
      </c>
      <c r="C6985" t="s">
        <v>1047</v>
      </c>
      <c r="D6985" t="s">
        <v>1048</v>
      </c>
      <c r="E6985" t="s">
        <v>1049</v>
      </c>
      <c r="F6985" t="s">
        <v>1050</v>
      </c>
      <c r="G6985" t="s">
        <v>323</v>
      </c>
      <c r="H6985">
        <v>202006</v>
      </c>
      <c r="I6985">
        <v>210.3827</v>
      </c>
      <c r="J6985">
        <v>2020</v>
      </c>
      <c r="K6985">
        <v>6</v>
      </c>
      <c r="L6985">
        <v>17106</v>
      </c>
      <c r="M6985">
        <v>303008550</v>
      </c>
      <c r="N6985" s="7">
        <v>44000</v>
      </c>
      <c r="P6985" s="7"/>
    </row>
    <row r="6986" spans="1:16" x14ac:dyDescent="0.25">
      <c r="A6986" t="s">
        <v>1045</v>
      </c>
      <c r="B6986" t="s">
        <v>1067</v>
      </c>
      <c r="C6986" t="s">
        <v>1068</v>
      </c>
      <c r="D6986" t="s">
        <v>1069</v>
      </c>
      <c r="E6986" t="s">
        <v>1070</v>
      </c>
      <c r="F6986" t="s">
        <v>1050</v>
      </c>
      <c r="G6986" t="s">
        <v>25</v>
      </c>
      <c r="H6986">
        <v>202006</v>
      </c>
      <c r="I6986">
        <v>37.291699999999999</v>
      </c>
      <c r="J6986">
        <v>2020</v>
      </c>
      <c r="K6986">
        <v>6</v>
      </c>
      <c r="L6986">
        <v>17107</v>
      </c>
      <c r="M6986">
        <v>302103319</v>
      </c>
      <c r="N6986" s="7">
        <v>44094</v>
      </c>
      <c r="P6986" s="7"/>
    </row>
    <row r="6987" spans="1:16" x14ac:dyDescent="0.25">
      <c r="A6987" t="s">
        <v>21</v>
      </c>
      <c r="B6987" t="s">
        <v>22</v>
      </c>
      <c r="C6987" t="s">
        <v>43</v>
      </c>
      <c r="D6987" t="s">
        <v>44</v>
      </c>
      <c r="E6987" t="s">
        <v>45</v>
      </c>
      <c r="F6987" t="s">
        <v>23</v>
      </c>
      <c r="G6987" t="s">
        <v>24</v>
      </c>
      <c r="H6987">
        <v>202006</v>
      </c>
      <c r="I6987">
        <v>223.9248</v>
      </c>
      <c r="J6987">
        <v>2020</v>
      </c>
      <c r="K6987">
        <v>6</v>
      </c>
      <c r="L6987">
        <v>17108</v>
      </c>
      <c r="M6987">
        <v>302109830</v>
      </c>
      <c r="N6987" s="7">
        <v>44048</v>
      </c>
      <c r="P6987" s="7"/>
    </row>
    <row r="6988" spans="1:16" x14ac:dyDescent="0.25">
      <c r="A6988" t="s">
        <v>1045</v>
      </c>
      <c r="B6988" t="s">
        <v>1046</v>
      </c>
      <c r="C6988" t="s">
        <v>1047</v>
      </c>
      <c r="D6988" t="s">
        <v>1048</v>
      </c>
      <c r="E6988" t="s">
        <v>1049</v>
      </c>
      <c r="F6988" t="s">
        <v>1050</v>
      </c>
      <c r="G6988" t="s">
        <v>36</v>
      </c>
      <c r="H6988">
        <v>202006</v>
      </c>
      <c r="I6988">
        <v>189.84010000000001</v>
      </c>
      <c r="J6988">
        <v>2020</v>
      </c>
      <c r="K6988">
        <v>6</v>
      </c>
      <c r="L6988">
        <v>17109</v>
      </c>
      <c r="M6988">
        <v>301706586</v>
      </c>
      <c r="N6988" s="7">
        <v>44084</v>
      </c>
      <c r="P6988" s="7"/>
    </row>
    <row r="6989" spans="1:16" x14ac:dyDescent="0.25">
      <c r="A6989" t="s">
        <v>1045</v>
      </c>
      <c r="B6989" t="s">
        <v>1046</v>
      </c>
      <c r="C6989" t="s">
        <v>1047</v>
      </c>
      <c r="D6989" t="s">
        <v>1048</v>
      </c>
      <c r="E6989" t="s">
        <v>1049</v>
      </c>
      <c r="F6989" t="s">
        <v>1050</v>
      </c>
      <c r="G6989" t="s">
        <v>585</v>
      </c>
      <c r="H6989">
        <v>202006</v>
      </c>
      <c r="I6989">
        <v>217.8467</v>
      </c>
      <c r="J6989">
        <v>2020</v>
      </c>
      <c r="K6989">
        <v>6</v>
      </c>
      <c r="L6989">
        <v>17110</v>
      </c>
      <c r="M6989">
        <v>301910359</v>
      </c>
      <c r="N6989" s="7">
        <v>44010</v>
      </c>
      <c r="P6989" s="7"/>
    </row>
    <row r="6990" spans="1:16" x14ac:dyDescent="0.25">
      <c r="A6990" t="s">
        <v>1045</v>
      </c>
      <c r="B6990" t="s">
        <v>1060</v>
      </c>
      <c r="C6990" t="s">
        <v>1061</v>
      </c>
      <c r="D6990" t="s">
        <v>1062</v>
      </c>
      <c r="E6990" t="s">
        <v>1063</v>
      </c>
      <c r="F6990" t="s">
        <v>1050</v>
      </c>
      <c r="G6990" t="s">
        <v>53</v>
      </c>
      <c r="H6990">
        <v>202006</v>
      </c>
      <c r="I6990">
        <v>526.96870000000001</v>
      </c>
      <c r="J6990">
        <v>2020</v>
      </c>
      <c r="K6990">
        <v>6</v>
      </c>
      <c r="L6990">
        <v>17111</v>
      </c>
      <c r="M6990">
        <v>301907064</v>
      </c>
      <c r="N6990" s="7">
        <v>44039</v>
      </c>
      <c r="P6990" s="7"/>
    </row>
    <row r="6991" spans="1:16" x14ac:dyDescent="0.25">
      <c r="A6991" t="s">
        <v>1037</v>
      </c>
      <c r="B6991" t="s">
        <v>1038</v>
      </c>
      <c r="C6991" t="s">
        <v>1042</v>
      </c>
      <c r="D6991" t="s">
        <v>1043</v>
      </c>
      <c r="E6991" t="s">
        <v>1044</v>
      </c>
      <c r="F6991" t="s">
        <v>1033</v>
      </c>
      <c r="G6991" t="s">
        <v>24</v>
      </c>
      <c r="H6991">
        <v>202006</v>
      </c>
      <c r="I6991">
        <v>291.37599999999998</v>
      </c>
      <c r="J6991">
        <v>2020</v>
      </c>
      <c r="K6991">
        <v>6</v>
      </c>
      <c r="L6991">
        <v>17112</v>
      </c>
      <c r="M6991">
        <v>302105796</v>
      </c>
      <c r="N6991" s="7">
        <v>44067</v>
      </c>
      <c r="P6991" s="7"/>
    </row>
    <row r="6992" spans="1:16" x14ac:dyDescent="0.25">
      <c r="A6992" t="s">
        <v>1045</v>
      </c>
      <c r="B6992" t="s">
        <v>1046</v>
      </c>
      <c r="C6992" t="s">
        <v>1051</v>
      </c>
      <c r="D6992" t="s">
        <v>1052</v>
      </c>
      <c r="E6992" t="s">
        <v>1053</v>
      </c>
      <c r="F6992" t="s">
        <v>1050</v>
      </c>
      <c r="G6992" t="s">
        <v>34</v>
      </c>
      <c r="H6992">
        <v>202006</v>
      </c>
      <c r="I6992">
        <v>369.72300000000001</v>
      </c>
      <c r="J6992">
        <v>2020</v>
      </c>
      <c r="K6992">
        <v>6</v>
      </c>
      <c r="L6992">
        <v>17113</v>
      </c>
      <c r="M6992">
        <v>302109591</v>
      </c>
      <c r="N6992" s="7">
        <v>43985</v>
      </c>
      <c r="P6992" s="7"/>
    </row>
    <row r="6993" spans="1:16" x14ac:dyDescent="0.25">
      <c r="A6993" t="s">
        <v>1028</v>
      </c>
      <c r="B6993" t="s">
        <v>1076</v>
      </c>
      <c r="C6993" t="s">
        <v>1077</v>
      </c>
      <c r="D6993" t="s">
        <v>1078</v>
      </c>
      <c r="E6993" t="s">
        <v>1079</v>
      </c>
      <c r="F6993" t="s">
        <v>1080</v>
      </c>
      <c r="G6993" t="s">
        <v>28</v>
      </c>
      <c r="H6993">
        <v>202006</v>
      </c>
      <c r="I6993">
        <v>187.69649999999999</v>
      </c>
      <c r="J6993">
        <v>2020</v>
      </c>
      <c r="K6993">
        <v>6</v>
      </c>
      <c r="L6993">
        <v>17114</v>
      </c>
      <c r="M6993">
        <v>301900370</v>
      </c>
      <c r="N6993" s="7">
        <v>44106</v>
      </c>
      <c r="P6993" s="7"/>
    </row>
    <row r="6994" spans="1:16" x14ac:dyDescent="0.25">
      <c r="A6994" t="s">
        <v>1045</v>
      </c>
      <c r="B6994" t="s">
        <v>1054</v>
      </c>
      <c r="C6994" t="s">
        <v>1055</v>
      </c>
      <c r="D6994" t="s">
        <v>1056</v>
      </c>
      <c r="E6994" t="s">
        <v>1057</v>
      </c>
      <c r="F6994" t="s">
        <v>1050</v>
      </c>
      <c r="G6994" t="s">
        <v>27</v>
      </c>
      <c r="H6994">
        <v>202006</v>
      </c>
      <c r="I6994">
        <v>180.57169999999999</v>
      </c>
      <c r="J6994">
        <v>2020</v>
      </c>
      <c r="K6994">
        <v>6</v>
      </c>
      <c r="L6994">
        <v>17115</v>
      </c>
      <c r="M6994">
        <v>303006051</v>
      </c>
      <c r="N6994" s="7">
        <v>44053</v>
      </c>
      <c r="P6994" s="7"/>
    </row>
    <row r="6995" spans="1:16" x14ac:dyDescent="0.25">
      <c r="A6995" t="s">
        <v>41</v>
      </c>
      <c r="B6995" t="s">
        <v>22</v>
      </c>
      <c r="C6995" t="s">
        <v>57</v>
      </c>
      <c r="D6995" t="s">
        <v>58</v>
      </c>
      <c r="E6995" t="s">
        <v>59</v>
      </c>
      <c r="F6995" t="s">
        <v>23</v>
      </c>
      <c r="G6995" t="s">
        <v>46</v>
      </c>
      <c r="H6995">
        <v>202006</v>
      </c>
      <c r="I6995">
        <v>91.880600000000001</v>
      </c>
      <c r="J6995">
        <v>2020</v>
      </c>
      <c r="K6995">
        <v>6</v>
      </c>
      <c r="L6995">
        <v>17116</v>
      </c>
      <c r="M6995">
        <v>302107329</v>
      </c>
      <c r="N6995" s="7">
        <v>44031</v>
      </c>
      <c r="P6995" s="7"/>
    </row>
    <row r="6996" spans="1:16" x14ac:dyDescent="0.25">
      <c r="A6996" t="s">
        <v>1028</v>
      </c>
      <c r="B6996" t="s">
        <v>1076</v>
      </c>
      <c r="C6996" t="s">
        <v>1077</v>
      </c>
      <c r="D6996" t="s">
        <v>1078</v>
      </c>
      <c r="E6996" t="s">
        <v>1079</v>
      </c>
      <c r="F6996" t="s">
        <v>1080</v>
      </c>
      <c r="G6996" t="s">
        <v>349</v>
      </c>
      <c r="H6996">
        <v>202006</v>
      </c>
      <c r="I6996">
        <v>159.33330000000001</v>
      </c>
      <c r="J6996">
        <v>2020</v>
      </c>
      <c r="K6996">
        <v>6</v>
      </c>
      <c r="L6996">
        <v>17117</v>
      </c>
      <c r="M6996">
        <v>302106356</v>
      </c>
      <c r="N6996" s="7">
        <v>44084</v>
      </c>
      <c r="P6996" s="7"/>
    </row>
    <row r="6997" spans="1:16" x14ac:dyDescent="0.25">
      <c r="A6997" t="s">
        <v>1045</v>
      </c>
      <c r="B6997" t="s">
        <v>1060</v>
      </c>
      <c r="C6997" t="s">
        <v>1061</v>
      </c>
      <c r="D6997" t="s">
        <v>1062</v>
      </c>
      <c r="E6997" t="s">
        <v>1063</v>
      </c>
      <c r="F6997" t="s">
        <v>1050</v>
      </c>
      <c r="G6997" t="s">
        <v>27</v>
      </c>
      <c r="H6997">
        <v>202006</v>
      </c>
      <c r="I6997">
        <v>573.28629999999998</v>
      </c>
      <c r="J6997">
        <v>2020</v>
      </c>
      <c r="K6997">
        <v>6</v>
      </c>
      <c r="L6997">
        <v>17118</v>
      </c>
      <c r="M6997">
        <v>301908183</v>
      </c>
      <c r="N6997" s="7">
        <v>44007</v>
      </c>
      <c r="P6997" s="7"/>
    </row>
    <row r="6998" spans="1:16" x14ac:dyDescent="0.25">
      <c r="A6998" t="s">
        <v>1045</v>
      </c>
      <c r="B6998" t="s">
        <v>1046</v>
      </c>
      <c r="C6998" t="s">
        <v>1051</v>
      </c>
      <c r="D6998" t="s">
        <v>1052</v>
      </c>
      <c r="E6998" t="s">
        <v>1053</v>
      </c>
      <c r="F6998" t="s">
        <v>1050</v>
      </c>
      <c r="G6998" t="s">
        <v>15</v>
      </c>
      <c r="H6998">
        <v>202006</v>
      </c>
      <c r="I6998">
        <v>286.28949999999998</v>
      </c>
      <c r="J6998">
        <v>2020</v>
      </c>
      <c r="K6998">
        <v>6</v>
      </c>
      <c r="L6998">
        <v>17119</v>
      </c>
      <c r="M6998">
        <v>302109710</v>
      </c>
      <c r="N6998" s="7">
        <v>44093</v>
      </c>
      <c r="P6998" s="7"/>
    </row>
    <row r="6999" spans="1:16" x14ac:dyDescent="0.25">
      <c r="A6999" t="s">
        <v>1045</v>
      </c>
      <c r="B6999" t="s">
        <v>1067</v>
      </c>
      <c r="C6999" t="s">
        <v>1068</v>
      </c>
      <c r="D6999" t="s">
        <v>1069</v>
      </c>
      <c r="E6999" t="s">
        <v>1070</v>
      </c>
      <c r="F6999" t="s">
        <v>1050</v>
      </c>
      <c r="G6999" t="s">
        <v>36</v>
      </c>
      <c r="H6999">
        <v>202006</v>
      </c>
      <c r="I6999">
        <v>62.678100000000001</v>
      </c>
      <c r="J6999">
        <v>2020</v>
      </c>
      <c r="K6999">
        <v>6</v>
      </c>
      <c r="L6999">
        <v>17120</v>
      </c>
      <c r="M6999">
        <v>301806425</v>
      </c>
      <c r="N6999" s="7">
        <v>44091</v>
      </c>
      <c r="P6999" s="7"/>
    </row>
    <row r="7000" spans="1:16" x14ac:dyDescent="0.25">
      <c r="A7000" t="s">
        <v>1045</v>
      </c>
      <c r="B7000" t="s">
        <v>1046</v>
      </c>
      <c r="C7000" t="s">
        <v>1047</v>
      </c>
      <c r="D7000" t="s">
        <v>1048</v>
      </c>
      <c r="E7000" t="s">
        <v>1049</v>
      </c>
      <c r="F7000" t="s">
        <v>1050</v>
      </c>
      <c r="G7000" t="s">
        <v>32</v>
      </c>
      <c r="H7000">
        <v>202006</v>
      </c>
      <c r="I7000">
        <v>216.44720000000001</v>
      </c>
      <c r="J7000">
        <v>2020</v>
      </c>
      <c r="K7000">
        <v>6</v>
      </c>
      <c r="L7000">
        <v>17121</v>
      </c>
      <c r="M7000">
        <v>302105701</v>
      </c>
      <c r="N7000" s="7">
        <v>44051</v>
      </c>
      <c r="P7000" s="7"/>
    </row>
    <row r="7001" spans="1:16" x14ac:dyDescent="0.25">
      <c r="A7001" t="s">
        <v>1045</v>
      </c>
      <c r="B7001" t="s">
        <v>1046</v>
      </c>
      <c r="C7001" t="s">
        <v>1047</v>
      </c>
      <c r="D7001" t="s">
        <v>1048</v>
      </c>
      <c r="E7001" t="s">
        <v>1049</v>
      </c>
      <c r="F7001" t="s">
        <v>1050</v>
      </c>
      <c r="G7001" t="s">
        <v>11</v>
      </c>
      <c r="H7001">
        <v>202006</v>
      </c>
      <c r="I7001">
        <v>222.84</v>
      </c>
      <c r="J7001">
        <v>2020</v>
      </c>
      <c r="K7001">
        <v>6</v>
      </c>
      <c r="L7001">
        <v>17122</v>
      </c>
      <c r="M7001">
        <v>302108915</v>
      </c>
      <c r="N7001" s="7">
        <v>43989</v>
      </c>
      <c r="P7001" s="7"/>
    </row>
    <row r="7002" spans="1:16" x14ac:dyDescent="0.25">
      <c r="A7002" t="s">
        <v>1045</v>
      </c>
      <c r="B7002" t="s">
        <v>1060</v>
      </c>
      <c r="C7002" t="s">
        <v>1064</v>
      </c>
      <c r="D7002" t="s">
        <v>1065</v>
      </c>
      <c r="E7002" t="s">
        <v>1066</v>
      </c>
      <c r="F7002" t="s">
        <v>1050</v>
      </c>
      <c r="G7002" t="s">
        <v>34</v>
      </c>
      <c r="H7002">
        <v>202006</v>
      </c>
      <c r="I7002">
        <v>563.39469999999994</v>
      </c>
      <c r="J7002">
        <v>2020</v>
      </c>
      <c r="K7002">
        <v>6</v>
      </c>
      <c r="L7002">
        <v>17123</v>
      </c>
      <c r="M7002">
        <v>301710580</v>
      </c>
      <c r="N7002" s="7">
        <v>43997</v>
      </c>
      <c r="P7002" s="7"/>
    </row>
    <row r="7003" spans="1:16" x14ac:dyDescent="0.25">
      <c r="A7003" t="s">
        <v>1028</v>
      </c>
      <c r="B7003" t="s">
        <v>1076</v>
      </c>
      <c r="C7003" t="s">
        <v>1077</v>
      </c>
      <c r="D7003" t="s">
        <v>1078</v>
      </c>
      <c r="E7003" t="s">
        <v>1079</v>
      </c>
      <c r="F7003" t="s">
        <v>1080</v>
      </c>
      <c r="G7003" t="s">
        <v>29</v>
      </c>
      <c r="H7003">
        <v>202006</v>
      </c>
      <c r="I7003">
        <v>201.86670000000001</v>
      </c>
      <c r="J7003">
        <v>2020</v>
      </c>
      <c r="K7003">
        <v>6</v>
      </c>
      <c r="L7003">
        <v>17124</v>
      </c>
      <c r="M7003">
        <v>302108922</v>
      </c>
      <c r="N7003" s="7">
        <v>44086</v>
      </c>
      <c r="P7003" s="7"/>
    </row>
    <row r="7004" spans="1:16" x14ac:dyDescent="0.25">
      <c r="A7004" t="s">
        <v>1045</v>
      </c>
      <c r="B7004" t="s">
        <v>1046</v>
      </c>
      <c r="C7004" t="s">
        <v>1047</v>
      </c>
      <c r="D7004" t="s">
        <v>1048</v>
      </c>
      <c r="E7004" t="s">
        <v>1049</v>
      </c>
      <c r="F7004" t="s">
        <v>1050</v>
      </c>
      <c r="G7004" t="s">
        <v>27</v>
      </c>
      <c r="H7004">
        <v>202006</v>
      </c>
      <c r="I7004">
        <v>273.27109999999999</v>
      </c>
      <c r="J7004">
        <v>2020</v>
      </c>
      <c r="K7004">
        <v>6</v>
      </c>
      <c r="L7004">
        <v>17125</v>
      </c>
      <c r="M7004">
        <v>301604352</v>
      </c>
      <c r="N7004" s="7">
        <v>44114</v>
      </c>
      <c r="P7004" s="7"/>
    </row>
    <row r="7005" spans="1:16" x14ac:dyDescent="0.25">
      <c r="A7005" t="s">
        <v>1028</v>
      </c>
      <c r="B7005" t="s">
        <v>1029</v>
      </c>
      <c r="C7005" t="s">
        <v>1030</v>
      </c>
      <c r="D7005" t="s">
        <v>1031</v>
      </c>
      <c r="E7005" t="s">
        <v>1032</v>
      </c>
      <c r="F7005" t="s">
        <v>1033</v>
      </c>
      <c r="G7005" t="s">
        <v>35</v>
      </c>
      <c r="H7005">
        <v>202006</v>
      </c>
      <c r="I7005">
        <v>215.125</v>
      </c>
      <c r="J7005">
        <v>2020</v>
      </c>
      <c r="K7005">
        <v>6</v>
      </c>
      <c r="L7005">
        <v>17126</v>
      </c>
      <c r="M7005">
        <v>302109949</v>
      </c>
      <c r="N7005" s="7">
        <v>44121</v>
      </c>
      <c r="P7005" s="7"/>
    </row>
    <row r="7006" spans="1:16" x14ac:dyDescent="0.25">
      <c r="A7006" t="s">
        <v>21</v>
      </c>
      <c r="B7006" t="s">
        <v>22</v>
      </c>
      <c r="C7006" t="s">
        <v>43</v>
      </c>
      <c r="D7006" t="s">
        <v>44</v>
      </c>
      <c r="E7006" t="s">
        <v>45</v>
      </c>
      <c r="F7006" t="s">
        <v>23</v>
      </c>
      <c r="G7006" t="s">
        <v>36</v>
      </c>
      <c r="H7006">
        <v>202006</v>
      </c>
      <c r="I7006">
        <v>244.92850000000001</v>
      </c>
      <c r="J7006">
        <v>2020</v>
      </c>
      <c r="K7006">
        <v>6</v>
      </c>
      <c r="L7006">
        <v>17127</v>
      </c>
      <c r="M7006">
        <v>301806221</v>
      </c>
      <c r="N7006" s="7">
        <v>44054</v>
      </c>
      <c r="P7006" s="7"/>
    </row>
    <row r="7007" spans="1:16" x14ac:dyDescent="0.25">
      <c r="A7007" t="s">
        <v>1037</v>
      </c>
      <c r="B7007" t="s">
        <v>1038</v>
      </c>
      <c r="C7007" t="s">
        <v>1042</v>
      </c>
      <c r="D7007" t="s">
        <v>1043</v>
      </c>
      <c r="E7007" t="s">
        <v>1044</v>
      </c>
      <c r="F7007" t="s">
        <v>1033</v>
      </c>
      <c r="G7007" t="s">
        <v>27</v>
      </c>
      <c r="H7007">
        <v>202006</v>
      </c>
      <c r="I7007">
        <v>302.13</v>
      </c>
      <c r="J7007">
        <v>2020</v>
      </c>
      <c r="K7007">
        <v>6</v>
      </c>
      <c r="L7007">
        <v>17128</v>
      </c>
      <c r="M7007">
        <v>303008281</v>
      </c>
      <c r="N7007" s="7">
        <v>44042</v>
      </c>
      <c r="P7007" s="7"/>
    </row>
    <row r="7008" spans="1:16" x14ac:dyDescent="0.25">
      <c r="A7008" t="s">
        <v>1045</v>
      </c>
      <c r="B7008" t="s">
        <v>1046</v>
      </c>
      <c r="C7008" t="s">
        <v>1047</v>
      </c>
      <c r="D7008" t="s">
        <v>1048</v>
      </c>
      <c r="E7008" t="s">
        <v>1049</v>
      </c>
      <c r="F7008" t="s">
        <v>1050</v>
      </c>
      <c r="G7008" t="s">
        <v>609</v>
      </c>
      <c r="H7008">
        <v>202006</v>
      </c>
      <c r="I7008">
        <v>267.00830000000002</v>
      </c>
      <c r="J7008">
        <v>2020</v>
      </c>
      <c r="K7008">
        <v>6</v>
      </c>
      <c r="L7008">
        <v>17129</v>
      </c>
      <c r="M7008">
        <v>303008264</v>
      </c>
      <c r="N7008" s="7">
        <v>44107</v>
      </c>
      <c r="P7008" s="7"/>
    </row>
    <row r="7009" spans="1:16" x14ac:dyDescent="0.25">
      <c r="A7009" t="s">
        <v>1045</v>
      </c>
      <c r="B7009" t="s">
        <v>1067</v>
      </c>
      <c r="C7009" t="s">
        <v>1068</v>
      </c>
      <c r="D7009" t="s">
        <v>1069</v>
      </c>
      <c r="E7009" t="s">
        <v>1070</v>
      </c>
      <c r="F7009" t="s">
        <v>1050</v>
      </c>
      <c r="G7009" t="s">
        <v>27</v>
      </c>
      <c r="H7009">
        <v>202006</v>
      </c>
      <c r="I7009">
        <v>50.710099999999997</v>
      </c>
      <c r="J7009">
        <v>2020</v>
      </c>
      <c r="K7009">
        <v>6</v>
      </c>
      <c r="L7009">
        <v>17130</v>
      </c>
      <c r="M7009">
        <v>302110689</v>
      </c>
      <c r="N7009" s="7">
        <v>44057</v>
      </c>
      <c r="P7009" s="7"/>
    </row>
    <row r="7010" spans="1:16" x14ac:dyDescent="0.25">
      <c r="A7010" t="s">
        <v>1045</v>
      </c>
      <c r="B7010" t="s">
        <v>1060</v>
      </c>
      <c r="C7010" t="s">
        <v>1061</v>
      </c>
      <c r="D7010" t="s">
        <v>1062</v>
      </c>
      <c r="E7010" t="s">
        <v>1063</v>
      </c>
      <c r="F7010" t="s">
        <v>1050</v>
      </c>
      <c r="G7010" t="s">
        <v>28</v>
      </c>
      <c r="H7010">
        <v>202006</v>
      </c>
      <c r="I7010">
        <v>605.14369999999997</v>
      </c>
      <c r="J7010">
        <v>2020</v>
      </c>
      <c r="K7010">
        <v>6</v>
      </c>
      <c r="L7010">
        <v>17131</v>
      </c>
      <c r="M7010">
        <v>302106251</v>
      </c>
      <c r="N7010" s="7">
        <v>44101</v>
      </c>
      <c r="P7010" s="7"/>
    </row>
    <row r="7011" spans="1:16" x14ac:dyDescent="0.25">
      <c r="A7011" t="s">
        <v>1045</v>
      </c>
      <c r="B7011" t="s">
        <v>1046</v>
      </c>
      <c r="C7011" t="s">
        <v>1047</v>
      </c>
      <c r="D7011" t="s">
        <v>1048</v>
      </c>
      <c r="E7011" t="s">
        <v>1049</v>
      </c>
      <c r="F7011" t="s">
        <v>1050</v>
      </c>
      <c r="G7011" t="s">
        <v>605</v>
      </c>
      <c r="H7011">
        <v>202006</v>
      </c>
      <c r="I7011">
        <v>239.51669999999999</v>
      </c>
      <c r="J7011">
        <v>2020</v>
      </c>
      <c r="K7011">
        <v>6</v>
      </c>
      <c r="L7011">
        <v>17132</v>
      </c>
      <c r="M7011">
        <v>303007187</v>
      </c>
      <c r="N7011" s="7">
        <v>44135</v>
      </c>
      <c r="P7011" s="7"/>
    </row>
    <row r="7012" spans="1:16" x14ac:dyDescent="0.25">
      <c r="A7012" t="s">
        <v>1045</v>
      </c>
      <c r="B7012" t="s">
        <v>1054</v>
      </c>
      <c r="C7012" t="s">
        <v>1058</v>
      </c>
      <c r="D7012" t="s">
        <v>1056</v>
      </c>
      <c r="E7012" t="s">
        <v>1059</v>
      </c>
      <c r="F7012" t="s">
        <v>1050</v>
      </c>
      <c r="G7012" t="s">
        <v>37</v>
      </c>
      <c r="H7012">
        <v>202006</v>
      </c>
      <c r="I7012">
        <v>205.3192</v>
      </c>
      <c r="J7012">
        <v>2020</v>
      </c>
      <c r="K7012">
        <v>6</v>
      </c>
      <c r="L7012">
        <v>17133</v>
      </c>
      <c r="M7012">
        <v>302106448</v>
      </c>
      <c r="N7012" s="7">
        <v>44136</v>
      </c>
      <c r="P7012" s="7"/>
    </row>
    <row r="7013" spans="1:16" x14ac:dyDescent="0.25">
      <c r="A7013" t="s">
        <v>1045</v>
      </c>
      <c r="B7013" t="s">
        <v>1054</v>
      </c>
      <c r="C7013" t="s">
        <v>1058</v>
      </c>
      <c r="D7013" t="s">
        <v>1056</v>
      </c>
      <c r="E7013" t="s">
        <v>1059</v>
      </c>
      <c r="F7013" t="s">
        <v>1050</v>
      </c>
      <c r="G7013" t="s">
        <v>46</v>
      </c>
      <c r="H7013">
        <v>202006</v>
      </c>
      <c r="I7013">
        <v>140.82320000000001</v>
      </c>
      <c r="J7013">
        <v>2020</v>
      </c>
      <c r="K7013">
        <v>6</v>
      </c>
      <c r="L7013">
        <v>17134</v>
      </c>
      <c r="M7013">
        <v>301904700</v>
      </c>
      <c r="N7013" s="7">
        <v>44012</v>
      </c>
      <c r="P7013" s="7"/>
    </row>
    <row r="7014" spans="1:16" x14ac:dyDescent="0.25">
      <c r="A7014" t="s">
        <v>21</v>
      </c>
      <c r="B7014" t="s">
        <v>22</v>
      </c>
      <c r="C7014" t="s">
        <v>43</v>
      </c>
      <c r="D7014" t="s">
        <v>44</v>
      </c>
      <c r="E7014" t="s">
        <v>45</v>
      </c>
      <c r="F7014" t="s">
        <v>23</v>
      </c>
      <c r="G7014" t="s">
        <v>34</v>
      </c>
      <c r="H7014">
        <v>202006</v>
      </c>
      <c r="I7014">
        <v>396</v>
      </c>
      <c r="J7014">
        <v>2020</v>
      </c>
      <c r="K7014">
        <v>6</v>
      </c>
      <c r="L7014">
        <v>17135</v>
      </c>
      <c r="M7014">
        <v>303006513</v>
      </c>
      <c r="N7014" s="7">
        <v>44075</v>
      </c>
      <c r="P7014" s="7"/>
    </row>
    <row r="7015" spans="1:16" x14ac:dyDescent="0.25">
      <c r="A7015" t="s">
        <v>1045</v>
      </c>
      <c r="B7015" t="s">
        <v>1054</v>
      </c>
      <c r="C7015" t="s">
        <v>1058</v>
      </c>
      <c r="D7015" t="s">
        <v>1056</v>
      </c>
      <c r="E7015" t="s">
        <v>1059</v>
      </c>
      <c r="F7015" t="s">
        <v>1050</v>
      </c>
      <c r="G7015" t="s">
        <v>605</v>
      </c>
      <c r="H7015">
        <v>202006</v>
      </c>
      <c r="I7015">
        <v>148.65799999999999</v>
      </c>
      <c r="J7015">
        <v>2020</v>
      </c>
      <c r="K7015">
        <v>6</v>
      </c>
      <c r="L7015">
        <v>17136</v>
      </c>
      <c r="M7015">
        <v>302105745</v>
      </c>
      <c r="N7015" s="7">
        <v>44093</v>
      </c>
      <c r="P7015" s="7"/>
    </row>
    <row r="7016" spans="1:16" x14ac:dyDescent="0.25">
      <c r="A7016" t="s">
        <v>21</v>
      </c>
      <c r="B7016" t="s">
        <v>22</v>
      </c>
      <c r="C7016" t="s">
        <v>43</v>
      </c>
      <c r="D7016" t="s">
        <v>44</v>
      </c>
      <c r="E7016" t="s">
        <v>45</v>
      </c>
      <c r="F7016" t="s">
        <v>23</v>
      </c>
      <c r="G7016" t="s">
        <v>37</v>
      </c>
      <c r="H7016">
        <v>202006</v>
      </c>
      <c r="I7016">
        <v>278.0104</v>
      </c>
      <c r="J7016">
        <v>2020</v>
      </c>
      <c r="K7016">
        <v>6</v>
      </c>
      <c r="L7016">
        <v>17137</v>
      </c>
      <c r="M7016">
        <v>303007963</v>
      </c>
      <c r="N7016" s="7">
        <v>44012</v>
      </c>
      <c r="P7016" s="7"/>
    </row>
    <row r="7017" spans="1:16" x14ac:dyDescent="0.25">
      <c r="A7017" t="s">
        <v>21</v>
      </c>
      <c r="B7017" t="s">
        <v>22</v>
      </c>
      <c r="C7017" t="s">
        <v>43</v>
      </c>
      <c r="D7017" t="s">
        <v>44</v>
      </c>
      <c r="E7017" t="s">
        <v>45</v>
      </c>
      <c r="F7017" t="s">
        <v>23</v>
      </c>
      <c r="G7017" t="s">
        <v>46</v>
      </c>
      <c r="H7017">
        <v>202006</v>
      </c>
      <c r="I7017">
        <v>130.79050000000001</v>
      </c>
      <c r="J7017">
        <v>2020</v>
      </c>
      <c r="K7017">
        <v>6</v>
      </c>
      <c r="L7017">
        <v>17138</v>
      </c>
      <c r="M7017">
        <v>302108907</v>
      </c>
      <c r="N7017" s="7">
        <v>44105</v>
      </c>
      <c r="P7017" s="7"/>
    </row>
    <row r="7018" spans="1:16" x14ac:dyDescent="0.25">
      <c r="A7018" t="s">
        <v>21</v>
      </c>
      <c r="B7018" t="s">
        <v>22</v>
      </c>
      <c r="C7018" t="s">
        <v>43</v>
      </c>
      <c r="D7018" t="s">
        <v>44</v>
      </c>
      <c r="E7018" t="s">
        <v>45</v>
      </c>
      <c r="F7018" t="s">
        <v>23</v>
      </c>
      <c r="G7018" t="s">
        <v>28</v>
      </c>
      <c r="H7018">
        <v>202006</v>
      </c>
      <c r="I7018">
        <v>537.49749999999995</v>
      </c>
      <c r="J7018">
        <v>2020</v>
      </c>
      <c r="K7018">
        <v>6</v>
      </c>
      <c r="L7018">
        <v>17139</v>
      </c>
      <c r="M7018">
        <v>301909827</v>
      </c>
      <c r="N7018" s="7">
        <v>44094</v>
      </c>
      <c r="P7018" s="7"/>
    </row>
    <row r="7019" spans="1:16" x14ac:dyDescent="0.25">
      <c r="A7019" t="s">
        <v>1045</v>
      </c>
      <c r="B7019" t="s">
        <v>1067</v>
      </c>
      <c r="C7019" t="s">
        <v>1068</v>
      </c>
      <c r="D7019" t="s">
        <v>1069</v>
      </c>
      <c r="E7019" t="s">
        <v>1070</v>
      </c>
      <c r="F7019" t="s">
        <v>1050</v>
      </c>
      <c r="G7019" t="s">
        <v>12</v>
      </c>
      <c r="H7019">
        <v>202006</v>
      </c>
      <c r="I7019">
        <v>78.377700000000004</v>
      </c>
      <c r="J7019">
        <v>2020</v>
      </c>
      <c r="K7019">
        <v>6</v>
      </c>
      <c r="L7019">
        <v>17140</v>
      </c>
      <c r="M7019">
        <v>302109788</v>
      </c>
      <c r="N7019" s="7">
        <v>44040</v>
      </c>
      <c r="P7019" s="7"/>
    </row>
    <row r="7020" spans="1:16" x14ac:dyDescent="0.25">
      <c r="A7020" t="s">
        <v>1045</v>
      </c>
      <c r="B7020" t="s">
        <v>1067</v>
      </c>
      <c r="C7020" t="s">
        <v>1068</v>
      </c>
      <c r="D7020" t="s">
        <v>1069</v>
      </c>
      <c r="E7020" t="s">
        <v>1070</v>
      </c>
      <c r="F7020" t="s">
        <v>1050</v>
      </c>
      <c r="G7020" t="s">
        <v>349</v>
      </c>
      <c r="H7020">
        <v>202006</v>
      </c>
      <c r="I7020">
        <v>43.458300000000001</v>
      </c>
      <c r="J7020">
        <v>2020</v>
      </c>
      <c r="K7020">
        <v>6</v>
      </c>
      <c r="L7020">
        <v>17141</v>
      </c>
      <c r="M7020">
        <v>302105462</v>
      </c>
      <c r="N7020" s="7">
        <v>44065</v>
      </c>
      <c r="P7020" s="7"/>
    </row>
    <row r="7021" spans="1:16" x14ac:dyDescent="0.25">
      <c r="A7021" t="s">
        <v>1045</v>
      </c>
      <c r="B7021" t="s">
        <v>1054</v>
      </c>
      <c r="C7021" t="s">
        <v>1074</v>
      </c>
      <c r="D7021" t="s">
        <v>1071</v>
      </c>
      <c r="E7021" t="s">
        <v>1075</v>
      </c>
      <c r="F7021" t="s">
        <v>1073</v>
      </c>
      <c r="G7021" t="s">
        <v>53</v>
      </c>
      <c r="H7021">
        <v>202006</v>
      </c>
      <c r="I7021">
        <v>157.08000000000001</v>
      </c>
      <c r="J7021">
        <v>2020</v>
      </c>
      <c r="K7021">
        <v>6</v>
      </c>
      <c r="L7021">
        <v>17142</v>
      </c>
      <c r="M7021">
        <v>301806655</v>
      </c>
      <c r="N7021" s="7">
        <v>43984</v>
      </c>
      <c r="P7021" s="7"/>
    </row>
    <row r="7022" spans="1:16" x14ac:dyDescent="0.25">
      <c r="A7022" t="s">
        <v>1028</v>
      </c>
      <c r="B7022" t="s">
        <v>1029</v>
      </c>
      <c r="C7022" t="s">
        <v>1034</v>
      </c>
      <c r="D7022" t="s">
        <v>1035</v>
      </c>
      <c r="E7022" t="s">
        <v>1036</v>
      </c>
      <c r="F7022" t="s">
        <v>1033</v>
      </c>
      <c r="G7022" t="s">
        <v>34</v>
      </c>
      <c r="H7022">
        <v>202006</v>
      </c>
      <c r="I7022">
        <v>209.83333329999999</v>
      </c>
      <c r="J7022">
        <v>2020</v>
      </c>
      <c r="K7022">
        <v>6</v>
      </c>
      <c r="L7022">
        <v>17143</v>
      </c>
      <c r="M7022">
        <v>302107763</v>
      </c>
      <c r="N7022" s="7">
        <v>44071</v>
      </c>
      <c r="P7022" s="7"/>
    </row>
    <row r="7023" spans="1:16" x14ac:dyDescent="0.25">
      <c r="A7023" t="s">
        <v>1045</v>
      </c>
      <c r="B7023" t="s">
        <v>1046</v>
      </c>
      <c r="C7023" t="s">
        <v>1047</v>
      </c>
      <c r="D7023" t="s">
        <v>1048</v>
      </c>
      <c r="E7023" t="s">
        <v>1049</v>
      </c>
      <c r="F7023" t="s">
        <v>1050</v>
      </c>
      <c r="G7023" t="s">
        <v>31</v>
      </c>
      <c r="H7023">
        <v>202006</v>
      </c>
      <c r="I7023">
        <v>263.36770000000001</v>
      </c>
      <c r="J7023">
        <v>2020</v>
      </c>
      <c r="K7023">
        <v>6</v>
      </c>
      <c r="L7023">
        <v>17144</v>
      </c>
      <c r="M7023">
        <v>301704313</v>
      </c>
      <c r="N7023" s="7">
        <v>44025</v>
      </c>
      <c r="P7023" s="7"/>
    </row>
    <row r="7024" spans="1:16" x14ac:dyDescent="0.25">
      <c r="A7024" t="s">
        <v>1045</v>
      </c>
      <c r="B7024" t="s">
        <v>1054</v>
      </c>
      <c r="C7024" t="s">
        <v>1058</v>
      </c>
      <c r="D7024" t="s">
        <v>1056</v>
      </c>
      <c r="E7024" t="s">
        <v>1059</v>
      </c>
      <c r="F7024" t="s">
        <v>1050</v>
      </c>
      <c r="G7024" t="s">
        <v>28</v>
      </c>
      <c r="H7024">
        <v>202006</v>
      </c>
      <c r="I7024">
        <v>288.4667</v>
      </c>
      <c r="J7024">
        <v>2020</v>
      </c>
      <c r="K7024">
        <v>6</v>
      </c>
      <c r="L7024">
        <v>17145</v>
      </c>
      <c r="M7024">
        <v>303004777</v>
      </c>
      <c r="N7024" s="7">
        <v>44150</v>
      </c>
      <c r="P7024" s="7"/>
    </row>
    <row r="7025" spans="1:16" x14ac:dyDescent="0.25">
      <c r="A7025" t="s">
        <v>1045</v>
      </c>
      <c r="B7025" t="s">
        <v>1054</v>
      </c>
      <c r="C7025" t="s">
        <v>1058</v>
      </c>
      <c r="D7025" t="s">
        <v>1056</v>
      </c>
      <c r="E7025" t="s">
        <v>1059</v>
      </c>
      <c r="F7025" t="s">
        <v>1050</v>
      </c>
      <c r="G7025" t="s">
        <v>15</v>
      </c>
      <c r="H7025">
        <v>202006</v>
      </c>
      <c r="I7025">
        <v>131.63159999999999</v>
      </c>
      <c r="J7025">
        <v>2020</v>
      </c>
      <c r="K7025">
        <v>6</v>
      </c>
      <c r="L7025">
        <v>17146</v>
      </c>
      <c r="M7025">
        <v>302107881</v>
      </c>
      <c r="N7025" s="7">
        <v>44062</v>
      </c>
      <c r="P7025" s="7"/>
    </row>
    <row r="7026" spans="1:16" x14ac:dyDescent="0.25">
      <c r="A7026" t="s">
        <v>1045</v>
      </c>
      <c r="B7026" t="s">
        <v>1054</v>
      </c>
      <c r="C7026" t="s">
        <v>1058</v>
      </c>
      <c r="D7026" t="s">
        <v>1056</v>
      </c>
      <c r="E7026" t="s">
        <v>1059</v>
      </c>
      <c r="F7026" t="s">
        <v>1050</v>
      </c>
      <c r="G7026" t="s">
        <v>291</v>
      </c>
      <c r="H7026">
        <v>202006</v>
      </c>
      <c r="I7026">
        <v>250.26920000000001</v>
      </c>
      <c r="J7026">
        <v>2020</v>
      </c>
      <c r="K7026">
        <v>6</v>
      </c>
      <c r="L7026">
        <v>17147</v>
      </c>
      <c r="M7026">
        <v>302107361</v>
      </c>
      <c r="N7026" s="7">
        <v>44152</v>
      </c>
      <c r="P7026" s="7"/>
    </row>
    <row r="7027" spans="1:16" x14ac:dyDescent="0.25">
      <c r="A7027" t="s">
        <v>1045</v>
      </c>
      <c r="B7027" t="s">
        <v>1060</v>
      </c>
      <c r="C7027" t="s">
        <v>1061</v>
      </c>
      <c r="D7027" t="s">
        <v>1062</v>
      </c>
      <c r="E7027" t="s">
        <v>1063</v>
      </c>
      <c r="F7027" t="s">
        <v>1050</v>
      </c>
      <c r="G7027" t="s">
        <v>15</v>
      </c>
      <c r="H7027">
        <v>202006</v>
      </c>
      <c r="I7027">
        <v>260.54149999999998</v>
      </c>
      <c r="J7027">
        <v>2020</v>
      </c>
      <c r="K7027">
        <v>6</v>
      </c>
      <c r="L7027">
        <v>17148</v>
      </c>
      <c r="M7027">
        <v>301704100</v>
      </c>
      <c r="N7027" s="7">
        <v>43979</v>
      </c>
      <c r="P7027" s="7"/>
    </row>
    <row r="7028" spans="1:16" x14ac:dyDescent="0.25">
      <c r="A7028" t="s">
        <v>1045</v>
      </c>
      <c r="B7028" t="s">
        <v>1046</v>
      </c>
      <c r="C7028" t="s">
        <v>1047</v>
      </c>
      <c r="D7028" t="s">
        <v>1048</v>
      </c>
      <c r="E7028" t="s">
        <v>1049</v>
      </c>
      <c r="F7028" t="s">
        <v>1050</v>
      </c>
      <c r="G7028" t="s">
        <v>53</v>
      </c>
      <c r="H7028">
        <v>202006</v>
      </c>
      <c r="I7028">
        <v>273.24270000000001</v>
      </c>
      <c r="J7028">
        <v>2020</v>
      </c>
      <c r="K7028">
        <v>6</v>
      </c>
      <c r="L7028">
        <v>17149</v>
      </c>
      <c r="M7028">
        <v>303006687</v>
      </c>
      <c r="N7028" s="7">
        <v>43991</v>
      </c>
      <c r="P7028" s="7"/>
    </row>
    <row r="7029" spans="1:16" x14ac:dyDescent="0.25">
      <c r="A7029" t="s">
        <v>1037</v>
      </c>
      <c r="B7029" t="s">
        <v>1038</v>
      </c>
      <c r="C7029" t="s">
        <v>1039</v>
      </c>
      <c r="D7029" t="s">
        <v>1040</v>
      </c>
      <c r="E7029" t="s">
        <v>1041</v>
      </c>
      <c r="F7029" t="s">
        <v>1033</v>
      </c>
      <c r="G7029" t="s">
        <v>30</v>
      </c>
      <c r="H7029">
        <v>202006</v>
      </c>
      <c r="I7029">
        <v>506.80799999999999</v>
      </c>
      <c r="J7029">
        <v>2020</v>
      </c>
      <c r="K7029">
        <v>6</v>
      </c>
      <c r="L7029">
        <v>17150</v>
      </c>
      <c r="M7029">
        <v>303008529</v>
      </c>
      <c r="N7029" s="7">
        <v>44104</v>
      </c>
      <c r="P7029" s="7"/>
    </row>
    <row r="7030" spans="1:16" x14ac:dyDescent="0.25">
      <c r="A7030" t="s">
        <v>1045</v>
      </c>
      <c r="B7030" t="s">
        <v>1046</v>
      </c>
      <c r="C7030" t="s">
        <v>1047</v>
      </c>
      <c r="D7030" t="s">
        <v>1048</v>
      </c>
      <c r="E7030" t="s">
        <v>1049</v>
      </c>
      <c r="F7030" t="s">
        <v>1050</v>
      </c>
      <c r="G7030" t="s">
        <v>42</v>
      </c>
      <c r="H7030">
        <v>202006</v>
      </c>
      <c r="I7030">
        <v>310.03910000000002</v>
      </c>
      <c r="J7030">
        <v>2020</v>
      </c>
      <c r="K7030">
        <v>6</v>
      </c>
      <c r="L7030">
        <v>17151</v>
      </c>
      <c r="M7030">
        <v>302107077</v>
      </c>
      <c r="N7030" s="7">
        <v>44044</v>
      </c>
      <c r="P7030" s="7"/>
    </row>
    <row r="7031" spans="1:16" x14ac:dyDescent="0.25">
      <c r="A7031" t="s">
        <v>1045</v>
      </c>
      <c r="B7031" t="s">
        <v>1054</v>
      </c>
      <c r="C7031" t="s">
        <v>1074</v>
      </c>
      <c r="D7031" t="s">
        <v>1071</v>
      </c>
      <c r="E7031" t="s">
        <v>1075</v>
      </c>
      <c r="F7031" t="s">
        <v>1073</v>
      </c>
      <c r="G7031" t="s">
        <v>15</v>
      </c>
      <c r="H7031">
        <v>202006</v>
      </c>
      <c r="I7031">
        <v>89.834100000000007</v>
      </c>
      <c r="J7031">
        <v>2020</v>
      </c>
      <c r="K7031">
        <v>6</v>
      </c>
      <c r="L7031">
        <v>17152</v>
      </c>
      <c r="M7031">
        <v>303005100</v>
      </c>
      <c r="N7031" s="7">
        <v>44129</v>
      </c>
      <c r="P7031" s="7"/>
    </row>
    <row r="7032" spans="1:16" x14ac:dyDescent="0.25">
      <c r="A7032" t="s">
        <v>1045</v>
      </c>
      <c r="B7032" t="s">
        <v>1060</v>
      </c>
      <c r="C7032" t="s">
        <v>1061</v>
      </c>
      <c r="D7032" t="s">
        <v>1062</v>
      </c>
      <c r="E7032" t="s">
        <v>1063</v>
      </c>
      <c r="F7032" t="s">
        <v>1050</v>
      </c>
      <c r="G7032" t="s">
        <v>24</v>
      </c>
      <c r="H7032">
        <v>202006</v>
      </c>
      <c r="I7032">
        <v>448.49380000000002</v>
      </c>
      <c r="J7032">
        <v>2020</v>
      </c>
      <c r="K7032">
        <v>6</v>
      </c>
      <c r="L7032">
        <v>17153</v>
      </c>
      <c r="M7032">
        <v>301906774</v>
      </c>
      <c r="N7032" s="7">
        <v>44003</v>
      </c>
      <c r="P7032" s="7"/>
    </row>
    <row r="7033" spans="1:16" x14ac:dyDescent="0.25">
      <c r="A7033" t="s">
        <v>1045</v>
      </c>
      <c r="B7033" t="s">
        <v>1060</v>
      </c>
      <c r="C7033" t="s">
        <v>1064</v>
      </c>
      <c r="D7033" t="s">
        <v>1065</v>
      </c>
      <c r="E7033" t="s">
        <v>1066</v>
      </c>
      <c r="F7033" t="s">
        <v>1050</v>
      </c>
      <c r="G7033" t="s">
        <v>27</v>
      </c>
      <c r="H7033">
        <v>202006</v>
      </c>
      <c r="I7033">
        <v>551.28689999999995</v>
      </c>
      <c r="J7033">
        <v>2020</v>
      </c>
      <c r="K7033">
        <v>6</v>
      </c>
      <c r="L7033">
        <v>17154</v>
      </c>
      <c r="M7033">
        <v>302109181</v>
      </c>
      <c r="N7033" s="7">
        <v>44007</v>
      </c>
      <c r="P7033" s="7"/>
    </row>
    <row r="7034" spans="1:16" x14ac:dyDescent="0.25">
      <c r="A7034" t="s">
        <v>1045</v>
      </c>
      <c r="B7034" t="s">
        <v>1067</v>
      </c>
      <c r="C7034" t="s">
        <v>1068</v>
      </c>
      <c r="D7034" t="s">
        <v>1069</v>
      </c>
      <c r="E7034" t="s">
        <v>1070</v>
      </c>
      <c r="F7034" t="s">
        <v>1050</v>
      </c>
      <c r="G7034" t="s">
        <v>10</v>
      </c>
      <c r="H7034">
        <v>202006</v>
      </c>
      <c r="I7034">
        <v>43.043300000000002</v>
      </c>
      <c r="J7034">
        <v>2020</v>
      </c>
      <c r="K7034">
        <v>6</v>
      </c>
      <c r="L7034">
        <v>17155</v>
      </c>
      <c r="M7034">
        <v>303007668</v>
      </c>
      <c r="N7034" s="7">
        <v>44136</v>
      </c>
      <c r="P7034" s="7"/>
    </row>
    <row r="7035" spans="1:16" x14ac:dyDescent="0.25">
      <c r="A7035" t="s">
        <v>1045</v>
      </c>
      <c r="B7035" t="s">
        <v>1054</v>
      </c>
      <c r="C7035" t="s">
        <v>1074</v>
      </c>
      <c r="D7035" t="s">
        <v>1071</v>
      </c>
      <c r="E7035" t="s">
        <v>1075</v>
      </c>
      <c r="F7035" t="s">
        <v>1073</v>
      </c>
      <c r="G7035" t="s">
        <v>244</v>
      </c>
      <c r="H7035">
        <v>202006</v>
      </c>
      <c r="I7035">
        <v>160.18</v>
      </c>
      <c r="J7035">
        <v>2020</v>
      </c>
      <c r="K7035">
        <v>6</v>
      </c>
      <c r="L7035">
        <v>17156</v>
      </c>
      <c r="M7035">
        <v>301603193</v>
      </c>
      <c r="N7035" s="7">
        <v>43997</v>
      </c>
      <c r="P7035" s="7"/>
    </row>
    <row r="7036" spans="1:16" x14ac:dyDescent="0.25">
      <c r="A7036" t="s">
        <v>1045</v>
      </c>
      <c r="B7036" t="s">
        <v>1046</v>
      </c>
      <c r="C7036" t="s">
        <v>1047</v>
      </c>
      <c r="D7036" t="s">
        <v>1048</v>
      </c>
      <c r="E7036" t="s">
        <v>1049</v>
      </c>
      <c r="F7036" t="s">
        <v>1050</v>
      </c>
      <c r="G7036" t="s">
        <v>33</v>
      </c>
      <c r="H7036">
        <v>202006</v>
      </c>
      <c r="I7036">
        <v>311.23329999999999</v>
      </c>
      <c r="J7036">
        <v>2020</v>
      </c>
      <c r="K7036">
        <v>6</v>
      </c>
      <c r="L7036">
        <v>17157</v>
      </c>
      <c r="M7036">
        <v>301502909</v>
      </c>
      <c r="N7036" s="7">
        <v>44147</v>
      </c>
      <c r="P7036" s="7"/>
    </row>
    <row r="7037" spans="1:16" x14ac:dyDescent="0.25">
      <c r="A7037" t="s">
        <v>21</v>
      </c>
      <c r="B7037" t="s">
        <v>22</v>
      </c>
      <c r="C7037" t="s">
        <v>43</v>
      </c>
      <c r="D7037" t="s">
        <v>44</v>
      </c>
      <c r="E7037" t="s">
        <v>45</v>
      </c>
      <c r="F7037" t="s">
        <v>23</v>
      </c>
      <c r="G7037" t="s">
        <v>10</v>
      </c>
      <c r="H7037">
        <v>202006</v>
      </c>
      <c r="I7037">
        <v>253.74199999999999</v>
      </c>
      <c r="J7037">
        <v>2020</v>
      </c>
      <c r="K7037">
        <v>6</v>
      </c>
      <c r="L7037">
        <v>17158</v>
      </c>
      <c r="M7037">
        <v>302107329</v>
      </c>
      <c r="N7037" s="7">
        <v>44091</v>
      </c>
      <c r="P7037" s="7"/>
    </row>
    <row r="7038" spans="1:16" x14ac:dyDescent="0.25">
      <c r="A7038" t="s">
        <v>1045</v>
      </c>
      <c r="B7038" t="s">
        <v>1054</v>
      </c>
      <c r="C7038" t="s">
        <v>1074</v>
      </c>
      <c r="D7038" t="s">
        <v>1071</v>
      </c>
      <c r="E7038" t="s">
        <v>1075</v>
      </c>
      <c r="F7038" t="s">
        <v>1073</v>
      </c>
      <c r="G7038" t="s">
        <v>605</v>
      </c>
      <c r="H7038">
        <v>202006</v>
      </c>
      <c r="I7038">
        <v>110.431</v>
      </c>
      <c r="J7038">
        <v>2020</v>
      </c>
      <c r="K7038">
        <v>6</v>
      </c>
      <c r="L7038">
        <v>17159</v>
      </c>
      <c r="M7038">
        <v>303004988</v>
      </c>
      <c r="N7038" s="7">
        <v>44144</v>
      </c>
      <c r="P7038" s="7"/>
    </row>
    <row r="7039" spans="1:16" x14ac:dyDescent="0.25">
      <c r="A7039" t="s">
        <v>1045</v>
      </c>
      <c r="B7039" t="s">
        <v>1054</v>
      </c>
      <c r="C7039" t="s">
        <v>1074</v>
      </c>
      <c r="D7039" t="s">
        <v>1071</v>
      </c>
      <c r="E7039" t="s">
        <v>1075</v>
      </c>
      <c r="F7039" t="s">
        <v>1073</v>
      </c>
      <c r="G7039" t="s">
        <v>30</v>
      </c>
      <c r="H7039">
        <v>202006</v>
      </c>
      <c r="I7039">
        <v>185.19669999999999</v>
      </c>
      <c r="J7039">
        <v>2020</v>
      </c>
      <c r="K7039">
        <v>6</v>
      </c>
      <c r="L7039">
        <v>17160</v>
      </c>
      <c r="M7039">
        <v>302107881</v>
      </c>
      <c r="N7039" s="7">
        <v>44160</v>
      </c>
      <c r="P7039" s="7"/>
    </row>
    <row r="7040" spans="1:16" x14ac:dyDescent="0.25">
      <c r="A7040" t="s">
        <v>1045</v>
      </c>
      <c r="B7040" t="s">
        <v>1060</v>
      </c>
      <c r="C7040" t="s">
        <v>1064</v>
      </c>
      <c r="D7040" t="s">
        <v>1065</v>
      </c>
      <c r="E7040" t="s">
        <v>1066</v>
      </c>
      <c r="F7040" t="s">
        <v>1050</v>
      </c>
      <c r="G7040" t="s">
        <v>15</v>
      </c>
      <c r="H7040">
        <v>202006</v>
      </c>
      <c r="I7040">
        <v>433.94979999999998</v>
      </c>
      <c r="J7040">
        <v>2020</v>
      </c>
      <c r="K7040">
        <v>6</v>
      </c>
      <c r="L7040">
        <v>17161</v>
      </c>
      <c r="M7040">
        <v>303000132</v>
      </c>
      <c r="N7040" s="7">
        <v>44090</v>
      </c>
      <c r="P7040" s="7"/>
    </row>
    <row r="7041" spans="1:16" x14ac:dyDescent="0.25">
      <c r="A7041" t="s">
        <v>1045</v>
      </c>
      <c r="B7041" t="s">
        <v>1054</v>
      </c>
      <c r="C7041" t="s">
        <v>1074</v>
      </c>
      <c r="D7041" t="s">
        <v>1071</v>
      </c>
      <c r="E7041" t="s">
        <v>1075</v>
      </c>
      <c r="F7041" t="s">
        <v>1073</v>
      </c>
      <c r="G7041" t="s">
        <v>12</v>
      </c>
      <c r="H7041">
        <v>202006</v>
      </c>
      <c r="I7041">
        <v>168.5239</v>
      </c>
      <c r="J7041">
        <v>2020</v>
      </c>
      <c r="K7041">
        <v>6</v>
      </c>
      <c r="L7041">
        <v>17162</v>
      </c>
      <c r="M7041">
        <v>301908071</v>
      </c>
      <c r="N7041" s="7">
        <v>43999</v>
      </c>
      <c r="P7041" s="7"/>
    </row>
    <row r="7042" spans="1:16" x14ac:dyDescent="0.25">
      <c r="A7042" t="s">
        <v>21</v>
      </c>
      <c r="B7042" t="s">
        <v>22</v>
      </c>
      <c r="C7042" t="s">
        <v>54</v>
      </c>
      <c r="D7042" t="s">
        <v>55</v>
      </c>
      <c r="E7042" t="s">
        <v>56</v>
      </c>
      <c r="F7042" t="s">
        <v>23</v>
      </c>
      <c r="G7042" t="s">
        <v>25</v>
      </c>
      <c r="H7042">
        <v>202006</v>
      </c>
      <c r="I7042">
        <v>116.598</v>
      </c>
      <c r="J7042">
        <v>2020</v>
      </c>
      <c r="K7042">
        <v>6</v>
      </c>
      <c r="L7042">
        <v>17163</v>
      </c>
      <c r="M7042">
        <v>302103316</v>
      </c>
      <c r="N7042" s="7">
        <v>44061</v>
      </c>
      <c r="P7042" s="7"/>
    </row>
    <row r="7043" spans="1:16" x14ac:dyDescent="0.25">
      <c r="A7043" t="s">
        <v>1045</v>
      </c>
      <c r="B7043" t="s">
        <v>1046</v>
      </c>
      <c r="C7043" t="s">
        <v>1051</v>
      </c>
      <c r="D7043" t="s">
        <v>1052</v>
      </c>
      <c r="E7043" t="s">
        <v>1053</v>
      </c>
      <c r="F7043" t="s">
        <v>1050</v>
      </c>
      <c r="G7043" t="s">
        <v>349</v>
      </c>
      <c r="H7043">
        <v>202006</v>
      </c>
      <c r="I7043">
        <v>381.05270000000002</v>
      </c>
      <c r="J7043">
        <v>2020</v>
      </c>
      <c r="K7043">
        <v>6</v>
      </c>
      <c r="L7043">
        <v>17164</v>
      </c>
      <c r="M7043">
        <v>302106252</v>
      </c>
      <c r="N7043" s="7">
        <v>44113</v>
      </c>
      <c r="P7043" s="7"/>
    </row>
    <row r="7044" spans="1:16" x14ac:dyDescent="0.25">
      <c r="D7044"/>
      <c r="J7044"/>
      <c r="K7044"/>
    </row>
    <row r="7045" spans="1:16" x14ac:dyDescent="0.25">
      <c r="D7045"/>
      <c r="J7045"/>
      <c r="K7045"/>
    </row>
    <row r="7046" spans="1:16" x14ac:dyDescent="0.25">
      <c r="D7046"/>
      <c r="J7046"/>
      <c r="K7046"/>
    </row>
    <row r="7047" spans="1:16" x14ac:dyDescent="0.25">
      <c r="D7047"/>
      <c r="J7047"/>
      <c r="K7047"/>
    </row>
    <row r="7048" spans="1:16" x14ac:dyDescent="0.25">
      <c r="D7048"/>
      <c r="J7048"/>
      <c r="K7048"/>
    </row>
    <row r="7049" spans="1:16" x14ac:dyDescent="0.25">
      <c r="D7049"/>
      <c r="J7049"/>
      <c r="K7049"/>
    </row>
    <row r="7050" spans="1:16" x14ac:dyDescent="0.25">
      <c r="D7050"/>
      <c r="J7050"/>
      <c r="K7050"/>
    </row>
    <row r="7051" spans="1:16" x14ac:dyDescent="0.25">
      <c r="D7051"/>
      <c r="J7051"/>
      <c r="K7051"/>
    </row>
    <row r="7052" spans="1:16" x14ac:dyDescent="0.25">
      <c r="D7052"/>
      <c r="J7052"/>
      <c r="K7052"/>
    </row>
    <row r="7053" spans="1:16" x14ac:dyDescent="0.25">
      <c r="D7053"/>
      <c r="J7053"/>
      <c r="K7053"/>
    </row>
    <row r="7054" spans="1:16" x14ac:dyDescent="0.25">
      <c r="D7054"/>
      <c r="J7054"/>
      <c r="K7054"/>
    </row>
    <row r="7055" spans="1:16" x14ac:dyDescent="0.25">
      <c r="D7055"/>
      <c r="J7055"/>
      <c r="K7055"/>
    </row>
    <row r="7056" spans="1:16" x14ac:dyDescent="0.25">
      <c r="D7056"/>
      <c r="J7056"/>
      <c r="K7056"/>
    </row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</sheetData>
  <sortState xmlns:xlrd2="http://schemas.microsoft.com/office/spreadsheetml/2017/richdata2" ref="A2:N7044">
    <sortCondition ref="H2:H7044"/>
    <sortCondition ref="N2:N704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AC28-E3DE-44DD-BF43-FFF779341D74}">
  <sheetPr codeName="Sheet3"/>
  <dimension ref="A1:AL15060"/>
  <sheetViews>
    <sheetView workbookViewId="0"/>
  </sheetViews>
  <sheetFormatPr defaultRowHeight="15" x14ac:dyDescent="0.25"/>
  <cols>
    <col min="1" max="2" width="8.140625" bestFit="1" customWidth="1"/>
    <col min="3" max="3" width="23.28515625" customWidth="1"/>
    <col min="4" max="4" width="43.7109375" customWidth="1"/>
    <col min="5" max="5" width="11.7109375" customWidth="1"/>
    <col min="6" max="6" width="6.140625" customWidth="1"/>
    <col min="7" max="7" width="10.28515625" customWidth="1"/>
    <col min="8" max="8" width="11.28515625" customWidth="1"/>
    <col min="9" max="10" width="9.42578125" bestFit="1" customWidth="1"/>
    <col min="11" max="11" width="6.85546875" bestFit="1" customWidth="1"/>
    <col min="12" max="12" width="16.5703125" bestFit="1" customWidth="1"/>
    <col min="13" max="13" width="10.7109375" bestFit="1" customWidth="1"/>
    <col min="14" max="14" width="21.7109375" bestFit="1" customWidth="1"/>
    <col min="15" max="15" width="15.28515625" bestFit="1" customWidth="1"/>
    <col min="16" max="16" width="17.7109375" bestFit="1" customWidth="1"/>
    <col min="17" max="17" width="14.28515625" bestFit="1" customWidth="1"/>
    <col min="18" max="18" width="9.7109375" bestFit="1" customWidth="1"/>
    <col min="19" max="19" width="11.7109375" bestFit="1" customWidth="1"/>
    <col min="20" max="20" width="8.140625" bestFit="1" customWidth="1"/>
    <col min="21" max="21" width="8.28515625" bestFit="1" customWidth="1"/>
    <col min="22" max="22" width="7.7109375" bestFit="1" customWidth="1"/>
    <col min="23" max="23" width="8.28515625" bestFit="1" customWidth="1"/>
    <col min="24" max="24" width="14.7109375" bestFit="1" customWidth="1"/>
    <col min="25" max="25" width="18.28515625" bestFit="1" customWidth="1"/>
    <col min="26" max="26" width="23.85546875" bestFit="1" customWidth="1"/>
  </cols>
  <sheetData>
    <row r="1" spans="1:38" s="6" customFormat="1" ht="30" x14ac:dyDescent="0.25">
      <c r="A1" s="11" t="s">
        <v>71</v>
      </c>
      <c r="B1" s="11" t="s">
        <v>72</v>
      </c>
      <c r="C1" s="11" t="s">
        <v>73</v>
      </c>
      <c r="D1" s="11" t="s">
        <v>74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25">
      <c r="A2" t="s">
        <v>27</v>
      </c>
      <c r="B2" t="s">
        <v>1086</v>
      </c>
      <c r="C2" t="s">
        <v>1085</v>
      </c>
    </row>
    <row r="3" spans="1:38" x14ac:dyDescent="0.25">
      <c r="A3" t="s">
        <v>75</v>
      </c>
      <c r="B3" t="s">
        <v>76</v>
      </c>
      <c r="C3" t="s">
        <v>77</v>
      </c>
      <c r="D3" t="s">
        <v>78</v>
      </c>
    </row>
    <row r="4" spans="1:38" x14ac:dyDescent="0.25">
      <c r="A4" t="s">
        <v>79</v>
      </c>
      <c r="B4" t="s">
        <v>80</v>
      </c>
      <c r="C4" t="s">
        <v>81</v>
      </c>
      <c r="D4" t="s">
        <v>82</v>
      </c>
    </row>
    <row r="5" spans="1:38" x14ac:dyDescent="0.25">
      <c r="A5" t="s">
        <v>8</v>
      </c>
      <c r="B5" t="s">
        <v>83</v>
      </c>
      <c r="C5" t="s">
        <v>84</v>
      </c>
      <c r="D5" t="s">
        <v>85</v>
      </c>
    </row>
    <row r="6" spans="1:38" x14ac:dyDescent="0.25">
      <c r="A6" t="s">
        <v>28</v>
      </c>
      <c r="B6" t="s">
        <v>86</v>
      </c>
      <c r="C6" t="s">
        <v>87</v>
      </c>
      <c r="D6" t="s">
        <v>88</v>
      </c>
    </row>
    <row r="7" spans="1:38" x14ac:dyDescent="0.25">
      <c r="A7" t="s">
        <v>89</v>
      </c>
      <c r="B7" t="s">
        <v>90</v>
      </c>
      <c r="C7" t="s">
        <v>91</v>
      </c>
      <c r="D7" t="s">
        <v>92</v>
      </c>
    </row>
    <row r="8" spans="1:38" x14ac:dyDescent="0.25">
      <c r="A8" t="s">
        <v>93</v>
      </c>
      <c r="B8" t="s">
        <v>94</v>
      </c>
      <c r="C8" t="s">
        <v>95</v>
      </c>
      <c r="D8" t="s">
        <v>96</v>
      </c>
    </row>
    <row r="9" spans="1:38" x14ac:dyDescent="0.25">
      <c r="A9" t="s">
        <v>97</v>
      </c>
      <c r="B9" t="s">
        <v>98</v>
      </c>
      <c r="C9" t="s">
        <v>99</v>
      </c>
      <c r="D9" t="s">
        <v>100</v>
      </c>
    </row>
    <row r="10" spans="1:38" x14ac:dyDescent="0.25">
      <c r="A10" t="s">
        <v>101</v>
      </c>
      <c r="B10" t="s">
        <v>102</v>
      </c>
      <c r="C10" t="s">
        <v>103</v>
      </c>
      <c r="D10" t="s">
        <v>104</v>
      </c>
    </row>
    <row r="11" spans="1:38" x14ac:dyDescent="0.25">
      <c r="A11" t="s">
        <v>105</v>
      </c>
      <c r="B11" t="s">
        <v>106</v>
      </c>
      <c r="C11" t="s">
        <v>107</v>
      </c>
      <c r="D11" t="s">
        <v>108</v>
      </c>
    </row>
    <row r="12" spans="1:38" x14ac:dyDescent="0.25">
      <c r="A12" t="s">
        <v>109</v>
      </c>
      <c r="B12" t="s">
        <v>110</v>
      </c>
      <c r="C12" t="s">
        <v>111</v>
      </c>
      <c r="D12" t="s">
        <v>112</v>
      </c>
    </row>
    <row r="13" spans="1:38" x14ac:dyDescent="0.25">
      <c r="A13" t="s">
        <v>113</v>
      </c>
      <c r="B13" t="s">
        <v>114</v>
      </c>
      <c r="C13" t="s">
        <v>115</v>
      </c>
      <c r="D13" t="s">
        <v>116</v>
      </c>
    </row>
    <row r="14" spans="1:38" x14ac:dyDescent="0.25">
      <c r="A14" t="s">
        <v>117</v>
      </c>
      <c r="B14" t="s">
        <v>118</v>
      </c>
      <c r="C14" t="s">
        <v>119</v>
      </c>
      <c r="D14" t="s">
        <v>120</v>
      </c>
    </row>
    <row r="15" spans="1:38" x14ac:dyDescent="0.25">
      <c r="A15" t="s">
        <v>17</v>
      </c>
      <c r="B15" t="s">
        <v>121</v>
      </c>
      <c r="C15" t="s">
        <v>122</v>
      </c>
      <c r="D15" t="s">
        <v>122</v>
      </c>
    </row>
    <row r="16" spans="1:38" x14ac:dyDescent="0.25">
      <c r="A16" t="s">
        <v>123</v>
      </c>
      <c r="B16" t="s">
        <v>124</v>
      </c>
      <c r="C16" t="s">
        <v>125</v>
      </c>
      <c r="D16" t="s">
        <v>125</v>
      </c>
    </row>
    <row r="17" spans="1:4" x14ac:dyDescent="0.25">
      <c r="A17" t="s">
        <v>126</v>
      </c>
      <c r="B17" t="s">
        <v>127</v>
      </c>
      <c r="C17" t="s">
        <v>128</v>
      </c>
      <c r="D17" t="s">
        <v>129</v>
      </c>
    </row>
    <row r="18" spans="1:4" x14ac:dyDescent="0.25">
      <c r="A18" t="s">
        <v>30</v>
      </c>
      <c r="B18" t="s">
        <v>130</v>
      </c>
      <c r="C18" t="s">
        <v>131</v>
      </c>
      <c r="D18" t="s">
        <v>132</v>
      </c>
    </row>
    <row r="19" spans="1:4" x14ac:dyDescent="0.25">
      <c r="A19" t="s">
        <v>133</v>
      </c>
      <c r="B19" t="s">
        <v>134</v>
      </c>
      <c r="C19" t="s">
        <v>135</v>
      </c>
      <c r="D19" t="s">
        <v>136</v>
      </c>
    </row>
    <row r="20" spans="1:4" x14ac:dyDescent="0.25">
      <c r="A20" t="s">
        <v>137</v>
      </c>
      <c r="B20" t="s">
        <v>138</v>
      </c>
      <c r="C20" t="s">
        <v>139</v>
      </c>
      <c r="D20" t="s">
        <v>140</v>
      </c>
    </row>
    <row r="21" spans="1:4" x14ac:dyDescent="0.25">
      <c r="A21" t="s">
        <v>141</v>
      </c>
      <c r="B21" t="s">
        <v>142</v>
      </c>
      <c r="C21" t="s">
        <v>143</v>
      </c>
      <c r="D21" t="s">
        <v>144</v>
      </c>
    </row>
    <row r="22" spans="1:4" x14ac:dyDescent="0.25">
      <c r="A22" t="s">
        <v>145</v>
      </c>
      <c r="B22" t="s">
        <v>146</v>
      </c>
      <c r="C22" t="s">
        <v>147</v>
      </c>
      <c r="D22" t="s">
        <v>147</v>
      </c>
    </row>
    <row r="23" spans="1:4" x14ac:dyDescent="0.25">
      <c r="A23" t="s">
        <v>148</v>
      </c>
      <c r="B23" t="s">
        <v>149</v>
      </c>
      <c r="C23" t="s">
        <v>150</v>
      </c>
      <c r="D23" t="s">
        <v>151</v>
      </c>
    </row>
    <row r="24" spans="1:4" x14ac:dyDescent="0.25">
      <c r="A24" t="s">
        <v>29</v>
      </c>
      <c r="B24" t="s">
        <v>152</v>
      </c>
      <c r="C24" t="s">
        <v>153</v>
      </c>
      <c r="D24" t="s">
        <v>154</v>
      </c>
    </row>
    <row r="25" spans="1:4" x14ac:dyDescent="0.25">
      <c r="A25" t="s">
        <v>155</v>
      </c>
      <c r="B25" t="s">
        <v>156</v>
      </c>
      <c r="C25" t="s">
        <v>157</v>
      </c>
      <c r="D25" t="s">
        <v>157</v>
      </c>
    </row>
    <row r="26" spans="1:4" x14ac:dyDescent="0.25">
      <c r="A26" t="s">
        <v>158</v>
      </c>
      <c r="B26" t="s">
        <v>159</v>
      </c>
      <c r="C26" t="s">
        <v>160</v>
      </c>
      <c r="D26" t="s">
        <v>161</v>
      </c>
    </row>
    <row r="27" spans="1:4" x14ac:dyDescent="0.25">
      <c r="A27" t="s">
        <v>162</v>
      </c>
      <c r="B27" t="s">
        <v>163</v>
      </c>
      <c r="C27" t="s">
        <v>164</v>
      </c>
      <c r="D27" t="s">
        <v>164</v>
      </c>
    </row>
    <row r="28" spans="1:4" x14ac:dyDescent="0.25">
      <c r="A28" t="s">
        <v>165</v>
      </c>
      <c r="B28" t="s">
        <v>166</v>
      </c>
      <c r="C28" t="s">
        <v>167</v>
      </c>
      <c r="D28" t="s">
        <v>168</v>
      </c>
    </row>
    <row r="29" spans="1:4" x14ac:dyDescent="0.25">
      <c r="A29" t="s">
        <v>169</v>
      </c>
      <c r="B29" t="s">
        <v>170</v>
      </c>
      <c r="C29" t="s">
        <v>171</v>
      </c>
      <c r="D29" t="s">
        <v>172</v>
      </c>
    </row>
    <row r="30" spans="1:4" x14ac:dyDescent="0.25">
      <c r="A30" t="s">
        <v>3</v>
      </c>
      <c r="B30" t="s">
        <v>173</v>
      </c>
      <c r="C30" t="s">
        <v>174</v>
      </c>
      <c r="D30" t="s">
        <v>175</v>
      </c>
    </row>
    <row r="31" spans="1:4" x14ac:dyDescent="0.25">
      <c r="A31" t="s">
        <v>176</v>
      </c>
      <c r="B31" t="s">
        <v>177</v>
      </c>
      <c r="C31" t="s">
        <v>178</v>
      </c>
      <c r="D31" t="s">
        <v>179</v>
      </c>
    </row>
    <row r="32" spans="1:4" x14ac:dyDescent="0.25">
      <c r="A32" t="s">
        <v>180</v>
      </c>
      <c r="B32" t="s">
        <v>181</v>
      </c>
      <c r="C32" t="s">
        <v>182</v>
      </c>
      <c r="D32" t="s">
        <v>183</v>
      </c>
    </row>
    <row r="33" spans="1:4" x14ac:dyDescent="0.25">
      <c r="A33" t="s">
        <v>184</v>
      </c>
      <c r="B33" t="s">
        <v>185</v>
      </c>
      <c r="C33" t="s">
        <v>186</v>
      </c>
      <c r="D33" t="s">
        <v>186</v>
      </c>
    </row>
    <row r="34" spans="1:4" x14ac:dyDescent="0.25">
      <c r="A34" t="s">
        <v>46</v>
      </c>
      <c r="B34" t="s">
        <v>187</v>
      </c>
      <c r="C34" t="s">
        <v>188</v>
      </c>
      <c r="D34" t="s">
        <v>189</v>
      </c>
    </row>
    <row r="35" spans="1:4" x14ac:dyDescent="0.25">
      <c r="A35" t="s">
        <v>190</v>
      </c>
      <c r="B35" t="s">
        <v>191</v>
      </c>
      <c r="C35" t="s">
        <v>192</v>
      </c>
      <c r="D35" t="s">
        <v>193</v>
      </c>
    </row>
    <row r="36" spans="1:4" x14ac:dyDescent="0.25">
      <c r="A36" t="s">
        <v>194</v>
      </c>
      <c r="B36" t="s">
        <v>195</v>
      </c>
      <c r="C36" t="s">
        <v>196</v>
      </c>
      <c r="D36" t="s">
        <v>197</v>
      </c>
    </row>
    <row r="37" spans="1:4" x14ac:dyDescent="0.25">
      <c r="A37" t="s">
        <v>198</v>
      </c>
      <c r="B37" t="s">
        <v>199</v>
      </c>
      <c r="C37" t="s">
        <v>200</v>
      </c>
      <c r="D37" t="s">
        <v>201</v>
      </c>
    </row>
    <row r="38" spans="1:4" x14ac:dyDescent="0.25">
      <c r="A38" t="s">
        <v>202</v>
      </c>
      <c r="B38" t="s">
        <v>203</v>
      </c>
      <c r="C38" t="s">
        <v>204</v>
      </c>
      <c r="D38" t="s">
        <v>205</v>
      </c>
    </row>
    <row r="39" spans="1:4" x14ac:dyDescent="0.25">
      <c r="A39" t="s">
        <v>206</v>
      </c>
      <c r="B39" t="s">
        <v>207</v>
      </c>
      <c r="C39" t="s">
        <v>208</v>
      </c>
      <c r="D39" t="s">
        <v>209</v>
      </c>
    </row>
    <row r="40" spans="1:4" x14ac:dyDescent="0.25">
      <c r="A40" t="s">
        <v>210</v>
      </c>
      <c r="B40" t="s">
        <v>211</v>
      </c>
      <c r="C40" t="s">
        <v>212</v>
      </c>
      <c r="D40" t="s">
        <v>213</v>
      </c>
    </row>
    <row r="41" spans="1:4" x14ac:dyDescent="0.25">
      <c r="A41" t="s">
        <v>214</v>
      </c>
      <c r="B41" t="s">
        <v>215</v>
      </c>
      <c r="C41" t="s">
        <v>216</v>
      </c>
      <c r="D41" t="s">
        <v>216</v>
      </c>
    </row>
    <row r="42" spans="1:4" x14ac:dyDescent="0.25">
      <c r="A42" t="s">
        <v>217</v>
      </c>
      <c r="B42" t="s">
        <v>218</v>
      </c>
      <c r="C42" t="s">
        <v>219</v>
      </c>
      <c r="D42" t="s">
        <v>220</v>
      </c>
    </row>
    <row r="43" spans="1:4" x14ac:dyDescent="0.25">
      <c r="A43" t="s">
        <v>221</v>
      </c>
      <c r="B43" t="s">
        <v>222</v>
      </c>
      <c r="C43" t="s">
        <v>223</v>
      </c>
      <c r="D43" t="s">
        <v>224</v>
      </c>
    </row>
    <row r="44" spans="1:4" x14ac:dyDescent="0.25">
      <c r="A44" t="s">
        <v>225</v>
      </c>
      <c r="B44" t="s">
        <v>226</v>
      </c>
      <c r="C44" t="s">
        <v>227</v>
      </c>
      <c r="D44" t="s">
        <v>228</v>
      </c>
    </row>
    <row r="45" spans="1:4" x14ac:dyDescent="0.25">
      <c r="A45" t="s">
        <v>229</v>
      </c>
      <c r="B45" t="s">
        <v>230</v>
      </c>
      <c r="C45" t="s">
        <v>231</v>
      </c>
      <c r="D45" t="s">
        <v>232</v>
      </c>
    </row>
    <row r="46" spans="1:4" x14ac:dyDescent="0.25">
      <c r="A46" t="s">
        <v>37</v>
      </c>
      <c r="B46" t="s">
        <v>233</v>
      </c>
      <c r="C46" t="s">
        <v>234</v>
      </c>
      <c r="D46" t="s">
        <v>235</v>
      </c>
    </row>
    <row r="47" spans="1:4" x14ac:dyDescent="0.25">
      <c r="A47" t="s">
        <v>236</v>
      </c>
      <c r="B47" t="s">
        <v>237</v>
      </c>
      <c r="C47" t="s">
        <v>238</v>
      </c>
      <c r="D47" t="s">
        <v>239</v>
      </c>
    </row>
    <row r="48" spans="1:4" x14ac:dyDescent="0.25">
      <c r="A48" t="s">
        <v>240</v>
      </c>
      <c r="B48" t="s">
        <v>241</v>
      </c>
      <c r="C48" t="s">
        <v>242</v>
      </c>
      <c r="D48" t="s">
        <v>243</v>
      </c>
    </row>
    <row r="49" spans="1:4" x14ac:dyDescent="0.25">
      <c r="A49" t="s">
        <v>244</v>
      </c>
      <c r="B49" t="s">
        <v>245</v>
      </c>
      <c r="C49" t="s">
        <v>246</v>
      </c>
      <c r="D49" t="s">
        <v>247</v>
      </c>
    </row>
    <row r="50" spans="1:4" x14ac:dyDescent="0.25">
      <c r="A50" t="s">
        <v>248</v>
      </c>
      <c r="B50" t="s">
        <v>249</v>
      </c>
      <c r="C50" t="s">
        <v>250</v>
      </c>
      <c r="D50" t="s">
        <v>251</v>
      </c>
    </row>
    <row r="51" spans="1:4" x14ac:dyDescent="0.25">
      <c r="A51" t="s">
        <v>252</v>
      </c>
      <c r="B51" t="s">
        <v>253</v>
      </c>
      <c r="C51" t="s">
        <v>254</v>
      </c>
      <c r="D51" t="s">
        <v>255</v>
      </c>
    </row>
    <row r="52" spans="1:4" x14ac:dyDescent="0.25">
      <c r="A52" t="s">
        <v>256</v>
      </c>
      <c r="B52" t="s">
        <v>257</v>
      </c>
      <c r="C52" t="s">
        <v>258</v>
      </c>
      <c r="D52" t="s">
        <v>259</v>
      </c>
    </row>
    <row r="53" spans="1:4" x14ac:dyDescent="0.25">
      <c r="A53" t="s">
        <v>260</v>
      </c>
      <c r="B53" t="s">
        <v>261</v>
      </c>
      <c r="C53" t="s">
        <v>262</v>
      </c>
      <c r="D53" t="s">
        <v>263</v>
      </c>
    </row>
    <row r="54" spans="1:4" x14ac:dyDescent="0.25">
      <c r="A54" t="s">
        <v>264</v>
      </c>
      <c r="B54" t="s">
        <v>265</v>
      </c>
      <c r="C54" t="s">
        <v>266</v>
      </c>
      <c r="D54" t="s">
        <v>267</v>
      </c>
    </row>
    <row r="55" spans="1:4" x14ac:dyDescent="0.25">
      <c r="A55" t="s">
        <v>268</v>
      </c>
      <c r="B55" t="s">
        <v>269</v>
      </c>
      <c r="C55" t="s">
        <v>270</v>
      </c>
      <c r="D55" t="s">
        <v>271</v>
      </c>
    </row>
    <row r="56" spans="1:4" x14ac:dyDescent="0.25">
      <c r="A56" t="s">
        <v>272</v>
      </c>
      <c r="B56" t="s">
        <v>273</v>
      </c>
      <c r="C56" t="s">
        <v>274</v>
      </c>
      <c r="D56" t="s">
        <v>275</v>
      </c>
    </row>
    <row r="57" spans="1:4" x14ac:dyDescent="0.25">
      <c r="A57" t="s">
        <v>276</v>
      </c>
      <c r="B57" t="s">
        <v>277</v>
      </c>
      <c r="C57" t="s">
        <v>278</v>
      </c>
      <c r="D57" t="s">
        <v>279</v>
      </c>
    </row>
    <row r="58" spans="1:4" x14ac:dyDescent="0.25">
      <c r="A58" t="s">
        <v>32</v>
      </c>
      <c r="B58" t="s">
        <v>280</v>
      </c>
      <c r="C58" t="s">
        <v>281</v>
      </c>
      <c r="D58" t="s">
        <v>282</v>
      </c>
    </row>
    <row r="59" spans="1:4" x14ac:dyDescent="0.25">
      <c r="A59" t="s">
        <v>283</v>
      </c>
      <c r="B59" t="s">
        <v>284</v>
      </c>
      <c r="C59" t="s">
        <v>285</v>
      </c>
      <c r="D59" t="s">
        <v>286</v>
      </c>
    </row>
    <row r="60" spans="1:4" x14ac:dyDescent="0.25">
      <c r="A60" t="s">
        <v>287</v>
      </c>
      <c r="B60" t="s">
        <v>288</v>
      </c>
      <c r="C60" t="s">
        <v>289</v>
      </c>
      <c r="D60" t="s">
        <v>290</v>
      </c>
    </row>
    <row r="61" spans="1:4" x14ac:dyDescent="0.25">
      <c r="A61" t="s">
        <v>291</v>
      </c>
      <c r="B61" t="s">
        <v>292</v>
      </c>
      <c r="C61" t="s">
        <v>293</v>
      </c>
      <c r="D61" t="s">
        <v>294</v>
      </c>
    </row>
    <row r="62" spans="1:4" x14ac:dyDescent="0.25">
      <c r="A62" t="s">
        <v>295</v>
      </c>
      <c r="B62" t="s">
        <v>296</v>
      </c>
      <c r="C62" t="s">
        <v>297</v>
      </c>
      <c r="D62" t="s">
        <v>298</v>
      </c>
    </row>
    <row r="63" spans="1:4" x14ac:dyDescent="0.25">
      <c r="A63" t="s">
        <v>299</v>
      </c>
      <c r="B63" t="s">
        <v>300</v>
      </c>
      <c r="C63" t="s">
        <v>301</v>
      </c>
      <c r="D63" t="s">
        <v>302</v>
      </c>
    </row>
    <row r="64" spans="1:4" x14ac:dyDescent="0.25">
      <c r="A64" t="s">
        <v>303</v>
      </c>
      <c r="B64" t="s">
        <v>304</v>
      </c>
      <c r="C64" t="s">
        <v>305</v>
      </c>
      <c r="D64" t="s">
        <v>306</v>
      </c>
    </row>
    <row r="65" spans="1:4" x14ac:dyDescent="0.25">
      <c r="A65" t="s">
        <v>307</v>
      </c>
      <c r="B65" t="s">
        <v>308</v>
      </c>
      <c r="C65" t="s">
        <v>309</v>
      </c>
      <c r="D65" t="s">
        <v>310</v>
      </c>
    </row>
    <row r="66" spans="1:4" x14ac:dyDescent="0.25">
      <c r="A66" t="s">
        <v>311</v>
      </c>
      <c r="B66" t="s">
        <v>312</v>
      </c>
      <c r="C66" t="s">
        <v>313</v>
      </c>
      <c r="D66" t="s">
        <v>314</v>
      </c>
    </row>
    <row r="67" spans="1:4" x14ac:dyDescent="0.25">
      <c r="A67" t="s">
        <v>315</v>
      </c>
      <c r="B67" t="s">
        <v>316</v>
      </c>
      <c r="C67" t="s">
        <v>317</v>
      </c>
      <c r="D67" t="s">
        <v>318</v>
      </c>
    </row>
    <row r="68" spans="1:4" x14ac:dyDescent="0.25">
      <c r="A68" t="s">
        <v>319</v>
      </c>
      <c r="B68" t="s">
        <v>320</v>
      </c>
      <c r="C68" t="s">
        <v>321</v>
      </c>
      <c r="D68" t="s">
        <v>322</v>
      </c>
    </row>
    <row r="69" spans="1:4" x14ac:dyDescent="0.25">
      <c r="A69" t="s">
        <v>323</v>
      </c>
      <c r="B69" t="s">
        <v>324</v>
      </c>
      <c r="C69" t="s">
        <v>325</v>
      </c>
      <c r="D69" t="s">
        <v>326</v>
      </c>
    </row>
    <row r="70" spans="1:4" x14ac:dyDescent="0.25">
      <c r="A70" t="s">
        <v>10</v>
      </c>
      <c r="B70" t="s">
        <v>327</v>
      </c>
      <c r="C70" t="s">
        <v>328</v>
      </c>
      <c r="D70" t="s">
        <v>329</v>
      </c>
    </row>
    <row r="71" spans="1:4" x14ac:dyDescent="0.25">
      <c r="A71" t="s">
        <v>330</v>
      </c>
      <c r="B71" t="s">
        <v>331</v>
      </c>
      <c r="C71" t="s">
        <v>332</v>
      </c>
      <c r="D71" t="s">
        <v>333</v>
      </c>
    </row>
    <row r="72" spans="1:4" x14ac:dyDescent="0.25">
      <c r="A72" t="s">
        <v>334</v>
      </c>
      <c r="B72" t="s">
        <v>335</v>
      </c>
      <c r="C72" t="s">
        <v>336</v>
      </c>
      <c r="D72" t="s">
        <v>337</v>
      </c>
    </row>
    <row r="73" spans="1:4" x14ac:dyDescent="0.25">
      <c r="A73" t="s">
        <v>338</v>
      </c>
      <c r="B73" t="s">
        <v>339</v>
      </c>
      <c r="C73" t="s">
        <v>340</v>
      </c>
      <c r="D73" t="s">
        <v>340</v>
      </c>
    </row>
    <row r="74" spans="1:4" x14ac:dyDescent="0.25">
      <c r="A74" t="s">
        <v>341</v>
      </c>
      <c r="B74" t="s">
        <v>342</v>
      </c>
      <c r="C74" t="s">
        <v>343</v>
      </c>
      <c r="D74" t="s">
        <v>344</v>
      </c>
    </row>
    <row r="75" spans="1:4" x14ac:dyDescent="0.25">
      <c r="A75" t="s">
        <v>345</v>
      </c>
      <c r="B75" t="s">
        <v>346</v>
      </c>
      <c r="C75" t="s">
        <v>347</v>
      </c>
      <c r="D75" t="s">
        <v>348</v>
      </c>
    </row>
    <row r="76" spans="1:4" x14ac:dyDescent="0.25">
      <c r="A76" t="s">
        <v>349</v>
      </c>
      <c r="B76" t="s">
        <v>350</v>
      </c>
      <c r="C76" t="s">
        <v>351</v>
      </c>
      <c r="D76" t="s">
        <v>352</v>
      </c>
    </row>
    <row r="77" spans="1:4" x14ac:dyDescent="0.25">
      <c r="A77" t="s">
        <v>33</v>
      </c>
      <c r="B77" t="s">
        <v>353</v>
      </c>
      <c r="C77" t="s">
        <v>354</v>
      </c>
      <c r="D77" t="s">
        <v>355</v>
      </c>
    </row>
    <row r="78" spans="1:4" x14ac:dyDescent="0.25">
      <c r="A78" t="s">
        <v>356</v>
      </c>
      <c r="B78" t="s">
        <v>357</v>
      </c>
      <c r="C78" t="s">
        <v>358</v>
      </c>
      <c r="D78" t="s">
        <v>359</v>
      </c>
    </row>
    <row r="79" spans="1:4" x14ac:dyDescent="0.25">
      <c r="A79" t="s">
        <v>360</v>
      </c>
      <c r="B79" t="s">
        <v>361</v>
      </c>
      <c r="C79" t="s">
        <v>362</v>
      </c>
      <c r="D79" t="s">
        <v>363</v>
      </c>
    </row>
    <row r="80" spans="1:4" x14ac:dyDescent="0.25">
      <c r="A80" t="s">
        <v>364</v>
      </c>
      <c r="B80" t="s">
        <v>365</v>
      </c>
      <c r="C80" t="s">
        <v>366</v>
      </c>
      <c r="D80" t="s">
        <v>367</v>
      </c>
    </row>
    <row r="81" spans="1:4" x14ac:dyDescent="0.25">
      <c r="A81" t="s">
        <v>368</v>
      </c>
      <c r="B81" t="s">
        <v>369</v>
      </c>
      <c r="C81" t="s">
        <v>370</v>
      </c>
      <c r="D81" t="s">
        <v>370</v>
      </c>
    </row>
    <row r="82" spans="1:4" x14ac:dyDescent="0.25">
      <c r="A82" t="s">
        <v>371</v>
      </c>
      <c r="B82" t="s">
        <v>372</v>
      </c>
      <c r="C82" t="s">
        <v>373</v>
      </c>
      <c r="D82" t="s">
        <v>374</v>
      </c>
    </row>
    <row r="83" spans="1:4" x14ac:dyDescent="0.25">
      <c r="A83" t="s">
        <v>375</v>
      </c>
      <c r="B83" t="s">
        <v>376</v>
      </c>
      <c r="C83" t="s">
        <v>377</v>
      </c>
      <c r="D83" t="s">
        <v>378</v>
      </c>
    </row>
    <row r="84" spans="1:4" x14ac:dyDescent="0.25">
      <c r="A84" t="s">
        <v>379</v>
      </c>
      <c r="B84" t="s">
        <v>380</v>
      </c>
      <c r="C84" t="s">
        <v>381</v>
      </c>
      <c r="D84" t="s">
        <v>381</v>
      </c>
    </row>
    <row r="85" spans="1:4" x14ac:dyDescent="0.25">
      <c r="A85" t="s">
        <v>382</v>
      </c>
      <c r="B85" t="s">
        <v>383</v>
      </c>
      <c r="C85" t="s">
        <v>384</v>
      </c>
      <c r="D85" t="s">
        <v>385</v>
      </c>
    </row>
    <row r="86" spans="1:4" x14ac:dyDescent="0.25">
      <c r="A86" t="s">
        <v>386</v>
      </c>
      <c r="B86" t="s">
        <v>387</v>
      </c>
      <c r="C86" t="s">
        <v>388</v>
      </c>
      <c r="D86" t="s">
        <v>389</v>
      </c>
    </row>
    <row r="87" spans="1:4" x14ac:dyDescent="0.25">
      <c r="A87" t="s">
        <v>390</v>
      </c>
      <c r="B87" t="s">
        <v>391</v>
      </c>
      <c r="C87" t="s">
        <v>392</v>
      </c>
      <c r="D87" t="s">
        <v>393</v>
      </c>
    </row>
    <row r="88" spans="1:4" x14ac:dyDescent="0.25">
      <c r="A88" t="s">
        <v>394</v>
      </c>
      <c r="B88" t="s">
        <v>395</v>
      </c>
      <c r="C88" t="s">
        <v>396</v>
      </c>
      <c r="D88" t="s">
        <v>397</v>
      </c>
    </row>
    <row r="89" spans="1:4" x14ac:dyDescent="0.25">
      <c r="A89" t="s">
        <v>398</v>
      </c>
      <c r="B89" t="s">
        <v>399</v>
      </c>
      <c r="C89" t="s">
        <v>400</v>
      </c>
      <c r="D89" t="s">
        <v>400</v>
      </c>
    </row>
    <row r="90" spans="1:4" x14ac:dyDescent="0.25">
      <c r="A90" t="s">
        <v>401</v>
      </c>
      <c r="B90" t="s">
        <v>402</v>
      </c>
      <c r="C90" t="s">
        <v>403</v>
      </c>
      <c r="D90" t="s">
        <v>404</v>
      </c>
    </row>
    <row r="91" spans="1:4" x14ac:dyDescent="0.25">
      <c r="A91" t="s">
        <v>405</v>
      </c>
      <c r="B91" t="s">
        <v>406</v>
      </c>
      <c r="C91" t="s">
        <v>407</v>
      </c>
      <c r="D91" t="s">
        <v>408</v>
      </c>
    </row>
    <row r="92" spans="1:4" x14ac:dyDescent="0.25">
      <c r="A92" t="s">
        <v>409</v>
      </c>
      <c r="B92" t="s">
        <v>410</v>
      </c>
      <c r="C92" t="s">
        <v>411</v>
      </c>
      <c r="D92" t="s">
        <v>412</v>
      </c>
    </row>
    <row r="93" spans="1:4" x14ac:dyDescent="0.25">
      <c r="A93" t="s">
        <v>413</v>
      </c>
      <c r="B93" t="s">
        <v>414</v>
      </c>
      <c r="C93" t="s">
        <v>415</v>
      </c>
      <c r="D93" t="s">
        <v>416</v>
      </c>
    </row>
    <row r="94" spans="1:4" x14ac:dyDescent="0.25">
      <c r="A94" t="s">
        <v>417</v>
      </c>
      <c r="B94" t="s">
        <v>418</v>
      </c>
      <c r="C94" t="s">
        <v>419</v>
      </c>
      <c r="D94" t="s">
        <v>420</v>
      </c>
    </row>
    <row r="95" spans="1:4" x14ac:dyDescent="0.25">
      <c r="A95" t="s">
        <v>421</v>
      </c>
      <c r="B95" t="s">
        <v>422</v>
      </c>
      <c r="C95" t="s">
        <v>423</v>
      </c>
      <c r="D95" t="s">
        <v>424</v>
      </c>
    </row>
    <row r="96" spans="1:4" x14ac:dyDescent="0.25">
      <c r="A96" t="s">
        <v>425</v>
      </c>
      <c r="B96" t="s">
        <v>426</v>
      </c>
      <c r="C96" t="s">
        <v>427</v>
      </c>
      <c r="D96" t="s">
        <v>428</v>
      </c>
    </row>
    <row r="97" spans="1:4" x14ac:dyDescent="0.25">
      <c r="A97" t="s">
        <v>429</v>
      </c>
      <c r="B97" t="s">
        <v>430</v>
      </c>
      <c r="C97" t="s">
        <v>431</v>
      </c>
      <c r="D97" t="s">
        <v>432</v>
      </c>
    </row>
    <row r="98" spans="1:4" x14ac:dyDescent="0.25">
      <c r="A98" t="s">
        <v>433</v>
      </c>
      <c r="B98" t="s">
        <v>434</v>
      </c>
      <c r="C98" t="s">
        <v>435</v>
      </c>
      <c r="D98" t="s">
        <v>436</v>
      </c>
    </row>
    <row r="99" spans="1:4" x14ac:dyDescent="0.25">
      <c r="A99" t="s">
        <v>36</v>
      </c>
      <c r="B99" t="s">
        <v>437</v>
      </c>
      <c r="C99" t="s">
        <v>438</v>
      </c>
      <c r="D99" t="s">
        <v>439</v>
      </c>
    </row>
    <row r="100" spans="1:4" x14ac:dyDescent="0.25">
      <c r="A100" t="s">
        <v>440</v>
      </c>
      <c r="B100" t="s">
        <v>441</v>
      </c>
      <c r="C100" t="s">
        <v>442</v>
      </c>
      <c r="D100" t="s">
        <v>443</v>
      </c>
    </row>
    <row r="101" spans="1:4" x14ac:dyDescent="0.25">
      <c r="A101" t="s">
        <v>444</v>
      </c>
      <c r="B101" t="s">
        <v>445</v>
      </c>
      <c r="C101" t="s">
        <v>446</v>
      </c>
      <c r="D101" t="s">
        <v>447</v>
      </c>
    </row>
    <row r="102" spans="1:4" x14ac:dyDescent="0.25">
      <c r="A102" t="s">
        <v>448</v>
      </c>
      <c r="B102" t="s">
        <v>449</v>
      </c>
      <c r="C102" t="s">
        <v>450</v>
      </c>
      <c r="D102" t="s">
        <v>451</v>
      </c>
    </row>
    <row r="103" spans="1:4" x14ac:dyDescent="0.25">
      <c r="A103" t="s">
        <v>452</v>
      </c>
      <c r="B103" t="s">
        <v>453</v>
      </c>
      <c r="C103" t="s">
        <v>454</v>
      </c>
      <c r="D103" t="s">
        <v>455</v>
      </c>
    </row>
    <row r="104" spans="1:4" x14ac:dyDescent="0.25">
      <c r="A104" t="s">
        <v>456</v>
      </c>
      <c r="B104" t="s">
        <v>457</v>
      </c>
      <c r="C104" t="s">
        <v>458</v>
      </c>
      <c r="D104" t="s">
        <v>459</v>
      </c>
    </row>
    <row r="105" spans="1:4" x14ac:dyDescent="0.25">
      <c r="A105" t="s">
        <v>460</v>
      </c>
      <c r="B105" t="s">
        <v>461</v>
      </c>
      <c r="C105" t="s">
        <v>462</v>
      </c>
      <c r="D105" t="s">
        <v>463</v>
      </c>
    </row>
    <row r="106" spans="1:4" x14ac:dyDescent="0.25">
      <c r="A106" t="s">
        <v>464</v>
      </c>
      <c r="B106" t="s">
        <v>465</v>
      </c>
      <c r="C106" t="s">
        <v>466</v>
      </c>
      <c r="D106" t="s">
        <v>467</v>
      </c>
    </row>
    <row r="107" spans="1:4" x14ac:dyDescent="0.25">
      <c r="A107" t="s">
        <v>468</v>
      </c>
      <c r="B107" t="s">
        <v>469</v>
      </c>
      <c r="C107" t="s">
        <v>470</v>
      </c>
      <c r="D107" t="s">
        <v>471</v>
      </c>
    </row>
    <row r="108" spans="1:4" x14ac:dyDescent="0.25">
      <c r="A108" t="s">
        <v>472</v>
      </c>
      <c r="B108" t="s">
        <v>473</v>
      </c>
      <c r="C108" t="s">
        <v>474</v>
      </c>
      <c r="D108" t="s">
        <v>475</v>
      </c>
    </row>
    <row r="109" spans="1:4" x14ac:dyDescent="0.25">
      <c r="A109" t="s">
        <v>476</v>
      </c>
      <c r="B109" t="s">
        <v>477</v>
      </c>
      <c r="C109" t="s">
        <v>478</v>
      </c>
      <c r="D109" t="s">
        <v>479</v>
      </c>
    </row>
    <row r="110" spans="1:4" x14ac:dyDescent="0.25">
      <c r="A110" t="s">
        <v>480</v>
      </c>
      <c r="B110" t="s">
        <v>481</v>
      </c>
      <c r="C110" t="s">
        <v>482</v>
      </c>
      <c r="D110" t="s">
        <v>483</v>
      </c>
    </row>
    <row r="111" spans="1:4" x14ac:dyDescent="0.25">
      <c r="A111" t="s">
        <v>484</v>
      </c>
      <c r="B111" t="s">
        <v>485</v>
      </c>
      <c r="C111" t="s">
        <v>486</v>
      </c>
      <c r="D111" t="s">
        <v>487</v>
      </c>
    </row>
    <row r="112" spans="1:4" x14ac:dyDescent="0.25">
      <c r="A112" t="s">
        <v>488</v>
      </c>
      <c r="B112" t="s">
        <v>489</v>
      </c>
      <c r="C112" t="s">
        <v>490</v>
      </c>
      <c r="D112" t="s">
        <v>491</v>
      </c>
    </row>
    <row r="113" spans="1:4" x14ac:dyDescent="0.25">
      <c r="A113" t="s">
        <v>492</v>
      </c>
      <c r="B113" t="s">
        <v>493</v>
      </c>
      <c r="C113" t="s">
        <v>494</v>
      </c>
      <c r="D113" t="s">
        <v>495</v>
      </c>
    </row>
    <row r="114" spans="1:4" x14ac:dyDescent="0.25">
      <c r="A114" t="s">
        <v>496</v>
      </c>
      <c r="B114" t="s">
        <v>497</v>
      </c>
      <c r="C114" t="s">
        <v>498</v>
      </c>
      <c r="D114" t="s">
        <v>499</v>
      </c>
    </row>
    <row r="115" spans="1:4" x14ac:dyDescent="0.25">
      <c r="A115" t="s">
        <v>500</v>
      </c>
      <c r="B115" t="s">
        <v>501</v>
      </c>
      <c r="C115" t="s">
        <v>502</v>
      </c>
      <c r="D115" t="s">
        <v>503</v>
      </c>
    </row>
    <row r="116" spans="1:4" x14ac:dyDescent="0.25">
      <c r="A116" t="s">
        <v>504</v>
      </c>
      <c r="B116" t="s">
        <v>505</v>
      </c>
      <c r="C116" t="s">
        <v>506</v>
      </c>
      <c r="D116" t="s">
        <v>507</v>
      </c>
    </row>
    <row r="117" spans="1:4" x14ac:dyDescent="0.25">
      <c r="A117" t="s">
        <v>508</v>
      </c>
      <c r="B117" t="s">
        <v>509</v>
      </c>
      <c r="C117" t="s">
        <v>510</v>
      </c>
      <c r="D117" t="s">
        <v>511</v>
      </c>
    </row>
    <row r="118" spans="1:4" x14ac:dyDescent="0.25">
      <c r="A118" t="s">
        <v>512</v>
      </c>
      <c r="B118" t="s">
        <v>513</v>
      </c>
      <c r="C118" t="s">
        <v>514</v>
      </c>
      <c r="D118" t="s">
        <v>515</v>
      </c>
    </row>
    <row r="119" spans="1:4" x14ac:dyDescent="0.25">
      <c r="A119" t="s">
        <v>516</v>
      </c>
      <c r="B119" t="s">
        <v>517</v>
      </c>
      <c r="C119" t="s">
        <v>518</v>
      </c>
      <c r="D119" t="s">
        <v>519</v>
      </c>
    </row>
    <row r="120" spans="1:4" x14ac:dyDescent="0.25">
      <c r="A120" t="s">
        <v>520</v>
      </c>
      <c r="B120" t="s">
        <v>521</v>
      </c>
      <c r="C120" t="s">
        <v>522</v>
      </c>
      <c r="D120" t="s">
        <v>523</v>
      </c>
    </row>
    <row r="121" spans="1:4" x14ac:dyDescent="0.25">
      <c r="A121" t="s">
        <v>524</v>
      </c>
      <c r="B121" t="s">
        <v>525</v>
      </c>
      <c r="C121" t="s">
        <v>526</v>
      </c>
      <c r="D121" t="s">
        <v>527</v>
      </c>
    </row>
    <row r="122" spans="1:4" x14ac:dyDescent="0.25">
      <c r="A122" t="s">
        <v>528</v>
      </c>
      <c r="B122" t="s">
        <v>529</v>
      </c>
      <c r="C122" t="s">
        <v>530</v>
      </c>
      <c r="D122" t="s">
        <v>531</v>
      </c>
    </row>
    <row r="123" spans="1:4" x14ac:dyDescent="0.25">
      <c r="A123" t="s">
        <v>53</v>
      </c>
      <c r="B123" t="s">
        <v>532</v>
      </c>
      <c r="C123" t="s">
        <v>533</v>
      </c>
      <c r="D123" t="s">
        <v>534</v>
      </c>
    </row>
    <row r="124" spans="1:4" x14ac:dyDescent="0.25">
      <c r="A124" t="s">
        <v>535</v>
      </c>
      <c r="B124" t="s">
        <v>536</v>
      </c>
      <c r="C124" t="s">
        <v>537</v>
      </c>
      <c r="D124" t="s">
        <v>538</v>
      </c>
    </row>
    <row r="125" spans="1:4" x14ac:dyDescent="0.25">
      <c r="A125" t="s">
        <v>539</v>
      </c>
      <c r="B125" t="s">
        <v>540</v>
      </c>
      <c r="C125" t="s">
        <v>541</v>
      </c>
      <c r="D125" t="s">
        <v>542</v>
      </c>
    </row>
    <row r="126" spans="1:4" x14ac:dyDescent="0.25">
      <c r="A126" t="s">
        <v>31</v>
      </c>
      <c r="B126" t="s">
        <v>543</v>
      </c>
      <c r="C126" t="s">
        <v>544</v>
      </c>
      <c r="D126" t="s">
        <v>545</v>
      </c>
    </row>
    <row r="127" spans="1:4" x14ac:dyDescent="0.25">
      <c r="A127" t="s">
        <v>546</v>
      </c>
      <c r="B127" t="s">
        <v>547</v>
      </c>
      <c r="C127" t="s">
        <v>548</v>
      </c>
      <c r="D127" t="s">
        <v>548</v>
      </c>
    </row>
    <row r="128" spans="1:4" x14ac:dyDescent="0.25">
      <c r="A128" t="s">
        <v>549</v>
      </c>
      <c r="B128" t="s">
        <v>550</v>
      </c>
      <c r="C128" t="s">
        <v>551</v>
      </c>
      <c r="D128" t="s">
        <v>552</v>
      </c>
    </row>
    <row r="129" spans="1:4" x14ac:dyDescent="0.25">
      <c r="A129" t="s">
        <v>553</v>
      </c>
      <c r="B129" t="s">
        <v>554</v>
      </c>
      <c r="C129" t="s">
        <v>555</v>
      </c>
      <c r="D129" t="s">
        <v>556</v>
      </c>
    </row>
    <row r="130" spans="1:4" x14ac:dyDescent="0.25">
      <c r="A130" t="s">
        <v>557</v>
      </c>
      <c r="B130" t="s">
        <v>558</v>
      </c>
      <c r="C130" t="s">
        <v>559</v>
      </c>
      <c r="D130" t="s">
        <v>560</v>
      </c>
    </row>
    <row r="131" spans="1:4" x14ac:dyDescent="0.25">
      <c r="A131" t="s">
        <v>561</v>
      </c>
      <c r="B131" t="s">
        <v>562</v>
      </c>
      <c r="C131" t="s">
        <v>563</v>
      </c>
      <c r="D131" t="s">
        <v>564</v>
      </c>
    </row>
    <row r="132" spans="1:4" x14ac:dyDescent="0.25">
      <c r="A132" t="s">
        <v>565</v>
      </c>
      <c r="B132" t="s">
        <v>566</v>
      </c>
      <c r="C132" t="s">
        <v>567</v>
      </c>
      <c r="D132" t="s">
        <v>568</v>
      </c>
    </row>
    <row r="133" spans="1:4" x14ac:dyDescent="0.25">
      <c r="A133" t="s">
        <v>569</v>
      </c>
      <c r="B133" t="s">
        <v>570</v>
      </c>
      <c r="C133" t="s">
        <v>571</v>
      </c>
      <c r="D133" t="s">
        <v>572</v>
      </c>
    </row>
    <row r="134" spans="1:4" x14ac:dyDescent="0.25">
      <c r="A134" t="s">
        <v>573</v>
      </c>
      <c r="B134" t="s">
        <v>574</v>
      </c>
      <c r="C134" t="s">
        <v>575</v>
      </c>
      <c r="D134" t="s">
        <v>576</v>
      </c>
    </row>
    <row r="135" spans="1:4" x14ac:dyDescent="0.25">
      <c r="A135" t="s">
        <v>577</v>
      </c>
      <c r="B135" t="s">
        <v>578</v>
      </c>
      <c r="C135" t="s">
        <v>579</v>
      </c>
      <c r="D135" t="s">
        <v>580</v>
      </c>
    </row>
    <row r="136" spans="1:4" x14ac:dyDescent="0.25">
      <c r="A136" t="s">
        <v>581</v>
      </c>
      <c r="B136" t="s">
        <v>582</v>
      </c>
      <c r="C136" t="s">
        <v>583</v>
      </c>
      <c r="D136" t="s">
        <v>584</v>
      </c>
    </row>
    <row r="137" spans="1:4" x14ac:dyDescent="0.25">
      <c r="A137" t="s">
        <v>585</v>
      </c>
      <c r="B137" t="s">
        <v>586</v>
      </c>
      <c r="C137" t="s">
        <v>587</v>
      </c>
      <c r="D137" t="s">
        <v>588</v>
      </c>
    </row>
    <row r="138" spans="1:4" x14ac:dyDescent="0.25">
      <c r="A138" t="s">
        <v>589</v>
      </c>
      <c r="B138" t="s">
        <v>590</v>
      </c>
      <c r="C138" t="s">
        <v>591</v>
      </c>
      <c r="D138" t="s">
        <v>592</v>
      </c>
    </row>
    <row r="139" spans="1:4" x14ac:dyDescent="0.25">
      <c r="A139" t="s">
        <v>593</v>
      </c>
      <c r="B139" t="s">
        <v>594</v>
      </c>
      <c r="C139" t="s">
        <v>595</v>
      </c>
      <c r="D139" t="s">
        <v>596</v>
      </c>
    </row>
    <row r="140" spans="1:4" x14ac:dyDescent="0.25">
      <c r="A140" t="s">
        <v>597</v>
      </c>
      <c r="B140" t="s">
        <v>598</v>
      </c>
      <c r="C140" t="s">
        <v>599</v>
      </c>
      <c r="D140" t="s">
        <v>600</v>
      </c>
    </row>
    <row r="141" spans="1:4" x14ac:dyDescent="0.25">
      <c r="A141" t="s">
        <v>601</v>
      </c>
      <c r="B141" t="s">
        <v>602</v>
      </c>
      <c r="C141" t="s">
        <v>603</v>
      </c>
      <c r="D141" t="s">
        <v>604</v>
      </c>
    </row>
    <row r="142" spans="1:4" x14ac:dyDescent="0.25">
      <c r="A142" t="s">
        <v>605</v>
      </c>
      <c r="B142" t="s">
        <v>606</v>
      </c>
      <c r="C142" t="s">
        <v>607</v>
      </c>
      <c r="D142" t="s">
        <v>608</v>
      </c>
    </row>
    <row r="143" spans="1:4" x14ac:dyDescent="0.25">
      <c r="A143" t="s">
        <v>609</v>
      </c>
      <c r="B143" t="s">
        <v>610</v>
      </c>
      <c r="C143" t="s">
        <v>611</v>
      </c>
      <c r="D143" t="s">
        <v>612</v>
      </c>
    </row>
    <row r="144" spans="1:4" x14ac:dyDescent="0.25">
      <c r="A144" t="s">
        <v>613</v>
      </c>
      <c r="B144" t="s">
        <v>614</v>
      </c>
      <c r="C144" t="s">
        <v>615</v>
      </c>
      <c r="D144" t="s">
        <v>616</v>
      </c>
    </row>
    <row r="145" spans="1:4" x14ac:dyDescent="0.25">
      <c r="A145" t="s">
        <v>617</v>
      </c>
      <c r="B145" t="s">
        <v>618</v>
      </c>
      <c r="C145" t="s">
        <v>619</v>
      </c>
      <c r="D145" t="s">
        <v>620</v>
      </c>
    </row>
    <row r="146" spans="1:4" x14ac:dyDescent="0.25">
      <c r="A146" t="s">
        <v>2</v>
      </c>
      <c r="B146" t="s">
        <v>621</v>
      </c>
      <c r="C146" t="s">
        <v>622</v>
      </c>
      <c r="D146" t="s">
        <v>623</v>
      </c>
    </row>
    <row r="147" spans="1:4" x14ac:dyDescent="0.25">
      <c r="A147" t="s">
        <v>624</v>
      </c>
      <c r="B147" t="s">
        <v>625</v>
      </c>
      <c r="C147" t="s">
        <v>626</v>
      </c>
      <c r="D147" t="s">
        <v>627</v>
      </c>
    </row>
    <row r="148" spans="1:4" x14ac:dyDescent="0.25">
      <c r="A148" t="s">
        <v>628</v>
      </c>
      <c r="B148" t="s">
        <v>629</v>
      </c>
      <c r="C148" t="s">
        <v>630</v>
      </c>
      <c r="D148" t="s">
        <v>631</v>
      </c>
    </row>
    <row r="149" spans="1:4" x14ac:dyDescent="0.25">
      <c r="A149" t="s">
        <v>632</v>
      </c>
      <c r="B149" t="s">
        <v>633</v>
      </c>
      <c r="C149" t="s">
        <v>634</v>
      </c>
      <c r="D149" t="s">
        <v>635</v>
      </c>
    </row>
    <row r="150" spans="1:4" x14ac:dyDescent="0.25">
      <c r="A150" t="s">
        <v>636</v>
      </c>
      <c r="B150" t="s">
        <v>637</v>
      </c>
      <c r="C150" t="s">
        <v>638</v>
      </c>
      <c r="D150" t="s">
        <v>639</v>
      </c>
    </row>
    <row r="151" spans="1:4" x14ac:dyDescent="0.25">
      <c r="A151" t="s">
        <v>11</v>
      </c>
      <c r="B151" t="s">
        <v>640</v>
      </c>
      <c r="C151" t="s">
        <v>641</v>
      </c>
      <c r="D151" t="s">
        <v>642</v>
      </c>
    </row>
    <row r="152" spans="1:4" x14ac:dyDescent="0.25">
      <c r="A152" t="s">
        <v>16</v>
      </c>
      <c r="B152" t="s">
        <v>643</v>
      </c>
      <c r="C152" t="s">
        <v>644</v>
      </c>
      <c r="D152" t="s">
        <v>645</v>
      </c>
    </row>
    <row r="153" spans="1:4" x14ac:dyDescent="0.25">
      <c r="A153" t="s">
        <v>646</v>
      </c>
      <c r="B153" t="s">
        <v>647</v>
      </c>
      <c r="C153" t="s">
        <v>648</v>
      </c>
      <c r="D153" t="s">
        <v>649</v>
      </c>
    </row>
    <row r="154" spans="1:4" x14ac:dyDescent="0.25">
      <c r="A154" t="s">
        <v>650</v>
      </c>
      <c r="B154" t="s">
        <v>651</v>
      </c>
      <c r="C154" t="s">
        <v>652</v>
      </c>
      <c r="D154" t="s">
        <v>653</v>
      </c>
    </row>
    <row r="155" spans="1:4" x14ac:dyDescent="0.25">
      <c r="A155" t="s">
        <v>654</v>
      </c>
      <c r="B155" t="s">
        <v>655</v>
      </c>
      <c r="C155" t="s">
        <v>656</v>
      </c>
      <c r="D155" t="s">
        <v>657</v>
      </c>
    </row>
    <row r="156" spans="1:4" x14ac:dyDescent="0.25">
      <c r="A156" t="s">
        <v>658</v>
      </c>
      <c r="B156" t="s">
        <v>659</v>
      </c>
      <c r="C156" t="s">
        <v>660</v>
      </c>
      <c r="D156" t="s">
        <v>660</v>
      </c>
    </row>
    <row r="157" spans="1:4" x14ac:dyDescent="0.25">
      <c r="A157" t="s">
        <v>661</v>
      </c>
      <c r="B157" t="s">
        <v>662</v>
      </c>
      <c r="C157" t="s">
        <v>663</v>
      </c>
      <c r="D157" t="s">
        <v>664</v>
      </c>
    </row>
    <row r="158" spans="1:4" x14ac:dyDescent="0.25">
      <c r="A158" t="s">
        <v>665</v>
      </c>
      <c r="B158" t="s">
        <v>666</v>
      </c>
      <c r="C158" t="s">
        <v>667</v>
      </c>
      <c r="D158" t="s">
        <v>668</v>
      </c>
    </row>
    <row r="159" spans="1:4" x14ac:dyDescent="0.25">
      <c r="A159" t="s">
        <v>669</v>
      </c>
      <c r="B159" t="s">
        <v>670</v>
      </c>
      <c r="C159" t="s">
        <v>671</v>
      </c>
      <c r="D159" t="s">
        <v>672</v>
      </c>
    </row>
    <row r="160" spans="1:4" x14ac:dyDescent="0.25">
      <c r="A160" t="s">
        <v>673</v>
      </c>
      <c r="B160" t="s">
        <v>674</v>
      </c>
      <c r="C160" t="s">
        <v>675</v>
      </c>
      <c r="D160" t="s">
        <v>676</v>
      </c>
    </row>
    <row r="161" spans="1:4" x14ac:dyDescent="0.25">
      <c r="A161" t="s">
        <v>677</v>
      </c>
      <c r="B161" t="s">
        <v>678</v>
      </c>
      <c r="C161" t="s">
        <v>679</v>
      </c>
      <c r="D161" t="s">
        <v>680</v>
      </c>
    </row>
    <row r="162" spans="1:4" x14ac:dyDescent="0.25">
      <c r="A162" t="s">
        <v>681</v>
      </c>
      <c r="B162" t="s">
        <v>682</v>
      </c>
      <c r="C162" t="s">
        <v>683</v>
      </c>
      <c r="D162" t="s">
        <v>684</v>
      </c>
    </row>
    <row r="163" spans="1:4" x14ac:dyDescent="0.25">
      <c r="A163" t="s">
        <v>685</v>
      </c>
      <c r="B163" t="s">
        <v>686</v>
      </c>
      <c r="C163" t="s">
        <v>687</v>
      </c>
      <c r="D163" t="s">
        <v>688</v>
      </c>
    </row>
    <row r="164" spans="1:4" x14ac:dyDescent="0.25">
      <c r="A164" t="s">
        <v>9</v>
      </c>
      <c r="B164" t="s">
        <v>689</v>
      </c>
      <c r="C164" t="s">
        <v>690</v>
      </c>
      <c r="D164" t="s">
        <v>691</v>
      </c>
    </row>
    <row r="165" spans="1:4" x14ac:dyDescent="0.25">
      <c r="A165" t="s">
        <v>692</v>
      </c>
      <c r="B165" t="s">
        <v>693</v>
      </c>
      <c r="C165" t="s">
        <v>694</v>
      </c>
      <c r="D165" t="s">
        <v>695</v>
      </c>
    </row>
    <row r="166" spans="1:4" x14ac:dyDescent="0.25">
      <c r="A166" t="s">
        <v>696</v>
      </c>
      <c r="B166" t="s">
        <v>697</v>
      </c>
      <c r="C166" t="s">
        <v>698</v>
      </c>
      <c r="D166" t="s">
        <v>698</v>
      </c>
    </row>
    <row r="167" spans="1:4" x14ac:dyDescent="0.25">
      <c r="A167" t="s">
        <v>699</v>
      </c>
      <c r="B167" t="s">
        <v>700</v>
      </c>
      <c r="C167" t="s">
        <v>701</v>
      </c>
      <c r="D167" t="s">
        <v>702</v>
      </c>
    </row>
    <row r="168" spans="1:4" x14ac:dyDescent="0.25">
      <c r="A168" t="s">
        <v>703</v>
      </c>
      <c r="B168" t="s">
        <v>704</v>
      </c>
      <c r="C168" t="s">
        <v>705</v>
      </c>
      <c r="D168" t="s">
        <v>706</v>
      </c>
    </row>
    <row r="169" spans="1:4" x14ac:dyDescent="0.25">
      <c r="A169" t="s">
        <v>707</v>
      </c>
      <c r="B169" t="s">
        <v>708</v>
      </c>
      <c r="C169" t="s">
        <v>709</v>
      </c>
      <c r="D169" t="s">
        <v>710</v>
      </c>
    </row>
    <row r="170" spans="1:4" x14ac:dyDescent="0.25">
      <c r="A170" t="s">
        <v>711</v>
      </c>
      <c r="B170" t="s">
        <v>712</v>
      </c>
      <c r="C170" t="s">
        <v>713</v>
      </c>
      <c r="D170" t="s">
        <v>714</v>
      </c>
    </row>
    <row r="171" spans="1:4" x14ac:dyDescent="0.25">
      <c r="A171" t="s">
        <v>715</v>
      </c>
      <c r="B171" t="s">
        <v>716</v>
      </c>
      <c r="C171" t="s">
        <v>717</v>
      </c>
      <c r="D171" t="s">
        <v>718</v>
      </c>
    </row>
    <row r="172" spans="1:4" x14ac:dyDescent="0.25">
      <c r="A172" t="s">
        <v>719</v>
      </c>
      <c r="B172" t="s">
        <v>720</v>
      </c>
      <c r="C172" t="s">
        <v>721</v>
      </c>
      <c r="D172" t="s">
        <v>722</v>
      </c>
    </row>
    <row r="173" spans="1:4" x14ac:dyDescent="0.25">
      <c r="A173" t="s">
        <v>723</v>
      </c>
      <c r="B173" t="s">
        <v>724</v>
      </c>
      <c r="C173" t="s">
        <v>725</v>
      </c>
      <c r="D173" t="s">
        <v>726</v>
      </c>
    </row>
    <row r="174" spans="1:4" x14ac:dyDescent="0.25">
      <c r="A174" t="s">
        <v>727</v>
      </c>
      <c r="B174" t="s">
        <v>728</v>
      </c>
      <c r="C174" t="s">
        <v>729</v>
      </c>
      <c r="D174" t="s">
        <v>730</v>
      </c>
    </row>
    <row r="175" spans="1:4" x14ac:dyDescent="0.25">
      <c r="A175" t="s">
        <v>731</v>
      </c>
      <c r="B175" t="s">
        <v>732</v>
      </c>
      <c r="C175" t="s">
        <v>733</v>
      </c>
      <c r="D175" t="s">
        <v>734</v>
      </c>
    </row>
    <row r="176" spans="1:4" x14ac:dyDescent="0.25">
      <c r="A176" t="s">
        <v>735</v>
      </c>
      <c r="B176" t="s">
        <v>736</v>
      </c>
      <c r="C176" t="s">
        <v>737</v>
      </c>
      <c r="D176" t="s">
        <v>738</v>
      </c>
    </row>
    <row r="177" spans="1:4" x14ac:dyDescent="0.25">
      <c r="A177" t="s">
        <v>25</v>
      </c>
      <c r="B177" t="s">
        <v>739</v>
      </c>
      <c r="C177" t="s">
        <v>740</v>
      </c>
      <c r="D177" t="s">
        <v>741</v>
      </c>
    </row>
    <row r="178" spans="1:4" x14ac:dyDescent="0.25">
      <c r="A178" t="s">
        <v>742</v>
      </c>
      <c r="B178" t="s">
        <v>743</v>
      </c>
      <c r="C178" t="s">
        <v>744</v>
      </c>
      <c r="D178" t="s">
        <v>745</v>
      </c>
    </row>
    <row r="179" spans="1:4" x14ac:dyDescent="0.25">
      <c r="A179" t="s">
        <v>746</v>
      </c>
      <c r="B179" t="s">
        <v>747</v>
      </c>
      <c r="C179" t="s">
        <v>748</v>
      </c>
      <c r="D179" t="s">
        <v>748</v>
      </c>
    </row>
    <row r="180" spans="1:4" x14ac:dyDescent="0.25">
      <c r="A180" t="s">
        <v>5</v>
      </c>
      <c r="B180" t="s">
        <v>749</v>
      </c>
      <c r="C180" t="s">
        <v>750</v>
      </c>
      <c r="D180" t="s">
        <v>751</v>
      </c>
    </row>
    <row r="181" spans="1:4" x14ac:dyDescent="0.25">
      <c r="A181" t="s">
        <v>752</v>
      </c>
      <c r="B181" t="s">
        <v>753</v>
      </c>
      <c r="C181" t="s">
        <v>754</v>
      </c>
      <c r="D181" t="s">
        <v>755</v>
      </c>
    </row>
    <row r="182" spans="1:4" x14ac:dyDescent="0.25">
      <c r="A182" t="s">
        <v>756</v>
      </c>
      <c r="B182" t="s">
        <v>757</v>
      </c>
      <c r="C182" t="s">
        <v>758</v>
      </c>
      <c r="D182" t="s">
        <v>759</v>
      </c>
    </row>
    <row r="183" spans="1:4" x14ac:dyDescent="0.25">
      <c r="A183" t="s">
        <v>760</v>
      </c>
      <c r="B183" t="s">
        <v>761</v>
      </c>
      <c r="C183" t="s">
        <v>762</v>
      </c>
      <c r="D183" t="s">
        <v>763</v>
      </c>
    </row>
    <row r="184" spans="1:4" x14ac:dyDescent="0.25">
      <c r="A184" t="s">
        <v>14</v>
      </c>
      <c r="B184" t="s">
        <v>764</v>
      </c>
      <c r="C184" t="s">
        <v>765</v>
      </c>
      <c r="D184" t="s">
        <v>766</v>
      </c>
    </row>
    <row r="185" spans="1:4" x14ac:dyDescent="0.25">
      <c r="A185" t="s">
        <v>767</v>
      </c>
      <c r="B185" t="s">
        <v>768</v>
      </c>
      <c r="C185" t="s">
        <v>769</v>
      </c>
      <c r="D185" t="s">
        <v>770</v>
      </c>
    </row>
    <row r="186" spans="1:4" x14ac:dyDescent="0.25">
      <c r="A186" t="s">
        <v>771</v>
      </c>
      <c r="B186" t="s">
        <v>772</v>
      </c>
      <c r="C186" t="s">
        <v>773</v>
      </c>
      <c r="D186" t="s">
        <v>774</v>
      </c>
    </row>
    <row r="187" spans="1:4" x14ac:dyDescent="0.25">
      <c r="A187" t="s">
        <v>24</v>
      </c>
      <c r="B187" t="s">
        <v>775</v>
      </c>
      <c r="C187" t="s">
        <v>776</v>
      </c>
      <c r="D187" t="s">
        <v>777</v>
      </c>
    </row>
    <row r="188" spans="1:4" x14ac:dyDescent="0.25">
      <c r="A188" t="s">
        <v>4</v>
      </c>
      <c r="B188" t="s">
        <v>778</v>
      </c>
      <c r="C188" t="s">
        <v>779</v>
      </c>
      <c r="D188" t="s">
        <v>780</v>
      </c>
    </row>
    <row r="189" spans="1:4" x14ac:dyDescent="0.25">
      <c r="A189" t="s">
        <v>34</v>
      </c>
      <c r="B189" t="s">
        <v>781</v>
      </c>
      <c r="C189" t="s">
        <v>782</v>
      </c>
      <c r="D189" t="s">
        <v>783</v>
      </c>
    </row>
    <row r="190" spans="1:4" x14ac:dyDescent="0.25">
      <c r="A190" t="s">
        <v>784</v>
      </c>
      <c r="B190" t="s">
        <v>785</v>
      </c>
      <c r="C190" t="s">
        <v>786</v>
      </c>
      <c r="D190" t="s">
        <v>787</v>
      </c>
    </row>
    <row r="191" spans="1:4" x14ac:dyDescent="0.25">
      <c r="A191" t="s">
        <v>788</v>
      </c>
      <c r="B191" t="s">
        <v>789</v>
      </c>
      <c r="C191" t="s">
        <v>790</v>
      </c>
      <c r="D191" t="s">
        <v>791</v>
      </c>
    </row>
    <row r="192" spans="1:4" x14ac:dyDescent="0.25">
      <c r="A192" t="s">
        <v>792</v>
      </c>
      <c r="B192" t="s">
        <v>793</v>
      </c>
      <c r="C192" t="s">
        <v>794</v>
      </c>
      <c r="D192" t="s">
        <v>795</v>
      </c>
    </row>
    <row r="193" spans="1:4" x14ac:dyDescent="0.25">
      <c r="A193" t="s">
        <v>796</v>
      </c>
      <c r="B193" t="s">
        <v>797</v>
      </c>
      <c r="C193" t="s">
        <v>798</v>
      </c>
      <c r="D193" t="s">
        <v>799</v>
      </c>
    </row>
    <row r="194" spans="1:4" x14ac:dyDescent="0.25">
      <c r="A194" t="s">
        <v>15</v>
      </c>
      <c r="B194" t="s">
        <v>800</v>
      </c>
      <c r="C194" t="s">
        <v>801</v>
      </c>
      <c r="D194" t="s">
        <v>802</v>
      </c>
    </row>
    <row r="195" spans="1:4" x14ac:dyDescent="0.25">
      <c r="A195" t="s">
        <v>803</v>
      </c>
      <c r="B195" t="s">
        <v>804</v>
      </c>
      <c r="C195" t="s">
        <v>805</v>
      </c>
      <c r="D195" t="s">
        <v>806</v>
      </c>
    </row>
    <row r="196" spans="1:4" x14ac:dyDescent="0.25">
      <c r="A196" t="s">
        <v>807</v>
      </c>
      <c r="B196" t="s">
        <v>808</v>
      </c>
      <c r="C196" t="s">
        <v>809</v>
      </c>
      <c r="D196" t="s">
        <v>810</v>
      </c>
    </row>
    <row r="197" spans="1:4" x14ac:dyDescent="0.25">
      <c r="A197" t="s">
        <v>811</v>
      </c>
      <c r="B197" t="s">
        <v>812</v>
      </c>
      <c r="C197" t="s">
        <v>813</v>
      </c>
      <c r="D197" t="s">
        <v>814</v>
      </c>
    </row>
    <row r="198" spans="1:4" x14ac:dyDescent="0.25">
      <c r="A198" t="s">
        <v>815</v>
      </c>
      <c r="B198" t="s">
        <v>816</v>
      </c>
      <c r="C198" t="s">
        <v>817</v>
      </c>
      <c r="D198" t="s">
        <v>818</v>
      </c>
    </row>
    <row r="199" spans="1:4" x14ac:dyDescent="0.25">
      <c r="A199" t="s">
        <v>819</v>
      </c>
      <c r="B199" t="s">
        <v>820</v>
      </c>
      <c r="C199" t="s">
        <v>821</v>
      </c>
      <c r="D199" t="s">
        <v>822</v>
      </c>
    </row>
    <row r="200" spans="1:4" x14ac:dyDescent="0.25">
      <c r="A200" t="s">
        <v>823</v>
      </c>
      <c r="B200" t="s">
        <v>824</v>
      </c>
      <c r="C200" t="s">
        <v>825</v>
      </c>
      <c r="D200" t="s">
        <v>826</v>
      </c>
    </row>
    <row r="201" spans="1:4" x14ac:dyDescent="0.25">
      <c r="A201" t="s">
        <v>827</v>
      </c>
      <c r="B201" t="s">
        <v>828</v>
      </c>
      <c r="C201" t="s">
        <v>829</v>
      </c>
      <c r="D201" t="s">
        <v>830</v>
      </c>
    </row>
    <row r="202" spans="1:4" x14ac:dyDescent="0.25">
      <c r="A202" t="s">
        <v>831</v>
      </c>
      <c r="B202" t="s">
        <v>832</v>
      </c>
      <c r="C202" t="s">
        <v>833</v>
      </c>
      <c r="D202" t="s">
        <v>834</v>
      </c>
    </row>
    <row r="203" spans="1:4" x14ac:dyDescent="0.25">
      <c r="A203" t="s">
        <v>835</v>
      </c>
      <c r="B203" t="s">
        <v>836</v>
      </c>
      <c r="C203" t="s">
        <v>837</v>
      </c>
      <c r="D203" t="s">
        <v>838</v>
      </c>
    </row>
    <row r="204" spans="1:4" x14ac:dyDescent="0.25">
      <c r="A204" t="s">
        <v>839</v>
      </c>
      <c r="B204" t="s">
        <v>840</v>
      </c>
      <c r="C204" t="s">
        <v>841</v>
      </c>
      <c r="D204" t="s">
        <v>842</v>
      </c>
    </row>
    <row r="205" spans="1:4" x14ac:dyDescent="0.25">
      <c r="A205" t="s">
        <v>843</v>
      </c>
      <c r="B205" t="s">
        <v>844</v>
      </c>
      <c r="C205" t="s">
        <v>845</v>
      </c>
      <c r="D205" t="s">
        <v>846</v>
      </c>
    </row>
    <row r="206" spans="1:4" x14ac:dyDescent="0.25">
      <c r="A206" t="s">
        <v>847</v>
      </c>
      <c r="B206" t="s">
        <v>848</v>
      </c>
      <c r="C206" t="s">
        <v>849</v>
      </c>
      <c r="D206" t="s">
        <v>850</v>
      </c>
    </row>
    <row r="207" spans="1:4" x14ac:dyDescent="0.25">
      <c r="A207" t="s">
        <v>851</v>
      </c>
      <c r="B207" t="s">
        <v>852</v>
      </c>
      <c r="C207" t="s">
        <v>853</v>
      </c>
      <c r="D207" t="s">
        <v>854</v>
      </c>
    </row>
    <row r="208" spans="1:4" x14ac:dyDescent="0.25">
      <c r="A208" t="s">
        <v>855</v>
      </c>
      <c r="B208" t="s">
        <v>856</v>
      </c>
      <c r="C208" t="s">
        <v>857</v>
      </c>
      <c r="D208" t="s">
        <v>858</v>
      </c>
    </row>
    <row r="209" spans="1:4" x14ac:dyDescent="0.25">
      <c r="A209" t="s">
        <v>859</v>
      </c>
      <c r="B209" t="s">
        <v>860</v>
      </c>
      <c r="C209" t="s">
        <v>861</v>
      </c>
      <c r="D209" t="s">
        <v>862</v>
      </c>
    </row>
    <row r="210" spans="1:4" x14ac:dyDescent="0.25">
      <c r="A210" t="s">
        <v>863</v>
      </c>
      <c r="B210" t="s">
        <v>864</v>
      </c>
      <c r="C210" t="s">
        <v>865</v>
      </c>
      <c r="D210" t="s">
        <v>866</v>
      </c>
    </row>
    <row r="211" spans="1:4" x14ac:dyDescent="0.25">
      <c r="A211" t="s">
        <v>867</v>
      </c>
      <c r="B211" t="s">
        <v>868</v>
      </c>
      <c r="C211" t="s">
        <v>869</v>
      </c>
      <c r="D211" t="s">
        <v>870</v>
      </c>
    </row>
    <row r="212" spans="1:4" x14ac:dyDescent="0.25">
      <c r="A212" t="s">
        <v>871</v>
      </c>
      <c r="B212" t="s">
        <v>872</v>
      </c>
      <c r="C212" t="s">
        <v>873</v>
      </c>
      <c r="D212" t="s">
        <v>874</v>
      </c>
    </row>
    <row r="213" spans="1:4" x14ac:dyDescent="0.25">
      <c r="A213" t="s">
        <v>875</v>
      </c>
      <c r="B213" t="s">
        <v>876</v>
      </c>
      <c r="C213" t="s">
        <v>877</v>
      </c>
      <c r="D213" t="s">
        <v>878</v>
      </c>
    </row>
    <row r="214" spans="1:4" x14ac:dyDescent="0.25">
      <c r="A214" t="s">
        <v>6</v>
      </c>
      <c r="B214" t="s">
        <v>879</v>
      </c>
      <c r="C214" t="s">
        <v>880</v>
      </c>
      <c r="D214" t="s">
        <v>881</v>
      </c>
    </row>
    <row r="215" spans="1:4" x14ac:dyDescent="0.25">
      <c r="A215" t="s">
        <v>7</v>
      </c>
      <c r="B215" t="s">
        <v>882</v>
      </c>
      <c r="C215" t="s">
        <v>883</v>
      </c>
      <c r="D215" t="s">
        <v>884</v>
      </c>
    </row>
    <row r="216" spans="1:4" x14ac:dyDescent="0.25">
      <c r="A216" t="s">
        <v>885</v>
      </c>
      <c r="B216" t="s">
        <v>886</v>
      </c>
      <c r="C216" t="s">
        <v>887</v>
      </c>
      <c r="D216" t="s">
        <v>888</v>
      </c>
    </row>
    <row r="217" spans="1:4" x14ac:dyDescent="0.25">
      <c r="A217" t="s">
        <v>889</v>
      </c>
      <c r="B217" t="s">
        <v>890</v>
      </c>
      <c r="C217" t="s">
        <v>891</v>
      </c>
      <c r="D217" t="s">
        <v>892</v>
      </c>
    </row>
    <row r="218" spans="1:4" x14ac:dyDescent="0.25">
      <c r="A218" t="s">
        <v>893</v>
      </c>
      <c r="B218" t="s">
        <v>894</v>
      </c>
      <c r="C218" t="s">
        <v>895</v>
      </c>
      <c r="D218" t="s">
        <v>896</v>
      </c>
    </row>
    <row r="219" spans="1:4" x14ac:dyDescent="0.25">
      <c r="A219" t="s">
        <v>897</v>
      </c>
      <c r="B219" t="s">
        <v>898</v>
      </c>
      <c r="C219" t="s">
        <v>899</v>
      </c>
      <c r="D219" t="s">
        <v>900</v>
      </c>
    </row>
    <row r="220" spans="1:4" x14ac:dyDescent="0.25">
      <c r="A220" t="s">
        <v>901</v>
      </c>
      <c r="B220" t="s">
        <v>902</v>
      </c>
      <c r="C220" t="s">
        <v>903</v>
      </c>
      <c r="D220" t="s">
        <v>904</v>
      </c>
    </row>
    <row r="221" spans="1:4" x14ac:dyDescent="0.25">
      <c r="A221" t="s">
        <v>12</v>
      </c>
      <c r="B221" t="s">
        <v>905</v>
      </c>
      <c r="C221" t="s">
        <v>906</v>
      </c>
      <c r="D221" t="s">
        <v>907</v>
      </c>
    </row>
    <row r="222" spans="1:4" x14ac:dyDescent="0.25">
      <c r="A222" t="s">
        <v>908</v>
      </c>
      <c r="B222" t="s">
        <v>909</v>
      </c>
      <c r="C222" t="s">
        <v>910</v>
      </c>
      <c r="D222" t="s">
        <v>911</v>
      </c>
    </row>
    <row r="223" spans="1:4" x14ac:dyDescent="0.25">
      <c r="A223" t="s">
        <v>912</v>
      </c>
      <c r="B223" t="s">
        <v>913</v>
      </c>
      <c r="C223" t="s">
        <v>914</v>
      </c>
      <c r="D223" t="s">
        <v>915</v>
      </c>
    </row>
    <row r="224" spans="1:4" x14ac:dyDescent="0.25">
      <c r="A224" t="s">
        <v>916</v>
      </c>
      <c r="B224" t="s">
        <v>917</v>
      </c>
      <c r="C224" t="s">
        <v>918</v>
      </c>
      <c r="D224" t="s">
        <v>919</v>
      </c>
    </row>
    <row r="225" spans="1:4" x14ac:dyDescent="0.25">
      <c r="A225" t="s">
        <v>920</v>
      </c>
      <c r="B225" t="s">
        <v>921</v>
      </c>
      <c r="C225" t="s">
        <v>922</v>
      </c>
      <c r="D225" t="s">
        <v>923</v>
      </c>
    </row>
    <row r="226" spans="1:4" x14ac:dyDescent="0.25">
      <c r="A226" t="s">
        <v>924</v>
      </c>
      <c r="B226" t="s">
        <v>925</v>
      </c>
      <c r="C226" t="s">
        <v>926</v>
      </c>
      <c r="D226" t="s">
        <v>926</v>
      </c>
    </row>
    <row r="227" spans="1:4" x14ac:dyDescent="0.25">
      <c r="A227" t="s">
        <v>927</v>
      </c>
      <c r="B227" t="s">
        <v>928</v>
      </c>
      <c r="C227" t="s">
        <v>929</v>
      </c>
      <c r="D227" t="s">
        <v>930</v>
      </c>
    </row>
    <row r="228" spans="1:4" x14ac:dyDescent="0.25">
      <c r="A228" t="s">
        <v>931</v>
      </c>
      <c r="B228" t="s">
        <v>932</v>
      </c>
      <c r="C228" t="s">
        <v>933</v>
      </c>
      <c r="D228" t="s">
        <v>934</v>
      </c>
    </row>
    <row r="229" spans="1:4" x14ac:dyDescent="0.25">
      <c r="A229" t="s">
        <v>935</v>
      </c>
      <c r="B229" t="s">
        <v>936</v>
      </c>
      <c r="C229" t="s">
        <v>937</v>
      </c>
      <c r="D229" t="s">
        <v>938</v>
      </c>
    </row>
    <row r="230" spans="1:4" x14ac:dyDescent="0.25">
      <c r="A230" t="s">
        <v>939</v>
      </c>
      <c r="B230" t="s">
        <v>940</v>
      </c>
      <c r="C230" t="s">
        <v>941</v>
      </c>
      <c r="D230" t="s">
        <v>942</v>
      </c>
    </row>
    <row r="231" spans="1:4" x14ac:dyDescent="0.25">
      <c r="A231" t="s">
        <v>943</v>
      </c>
      <c r="B231" t="s">
        <v>944</v>
      </c>
      <c r="C231" t="s">
        <v>945</v>
      </c>
      <c r="D231" t="s">
        <v>946</v>
      </c>
    </row>
    <row r="232" spans="1:4" x14ac:dyDescent="0.25">
      <c r="A232" t="s">
        <v>947</v>
      </c>
      <c r="B232" t="s">
        <v>948</v>
      </c>
      <c r="C232" t="s">
        <v>949</v>
      </c>
      <c r="D232" t="s">
        <v>950</v>
      </c>
    </row>
    <row r="233" spans="1:4" x14ac:dyDescent="0.25">
      <c r="A233" t="s">
        <v>951</v>
      </c>
      <c r="B233" t="s">
        <v>952</v>
      </c>
      <c r="C233" t="s">
        <v>953</v>
      </c>
      <c r="D233" t="s">
        <v>954</v>
      </c>
    </row>
    <row r="234" spans="1:4" x14ac:dyDescent="0.25">
      <c r="A234" t="s">
        <v>955</v>
      </c>
      <c r="B234" t="s">
        <v>956</v>
      </c>
      <c r="C234" t="s">
        <v>957</v>
      </c>
      <c r="D234" t="s">
        <v>958</v>
      </c>
    </row>
    <row r="235" spans="1:4" x14ac:dyDescent="0.25">
      <c r="A235" t="s">
        <v>13</v>
      </c>
      <c r="B235" t="s">
        <v>959</v>
      </c>
      <c r="C235" t="s">
        <v>960</v>
      </c>
      <c r="D235" t="s">
        <v>961</v>
      </c>
    </row>
    <row r="236" spans="1:4" x14ac:dyDescent="0.25">
      <c r="A236" t="s">
        <v>962</v>
      </c>
      <c r="B236" t="s">
        <v>963</v>
      </c>
      <c r="C236" t="s">
        <v>964</v>
      </c>
      <c r="D236" t="s">
        <v>965</v>
      </c>
    </row>
    <row r="237" spans="1:4" x14ac:dyDescent="0.25">
      <c r="A237" t="s">
        <v>966</v>
      </c>
      <c r="B237" t="s">
        <v>967</v>
      </c>
      <c r="C237" t="s">
        <v>968</v>
      </c>
      <c r="D237" t="s">
        <v>969</v>
      </c>
    </row>
    <row r="238" spans="1:4" x14ac:dyDescent="0.25">
      <c r="A238" t="s">
        <v>970</v>
      </c>
      <c r="B238" t="s">
        <v>971</v>
      </c>
      <c r="C238" t="s">
        <v>972</v>
      </c>
      <c r="D238" t="s">
        <v>973</v>
      </c>
    </row>
    <row r="239" spans="1:4" x14ac:dyDescent="0.25">
      <c r="A239" t="s">
        <v>974</v>
      </c>
      <c r="B239" t="s">
        <v>975</v>
      </c>
      <c r="C239" t="s">
        <v>976</v>
      </c>
      <c r="D239" t="s">
        <v>977</v>
      </c>
    </row>
    <row r="240" spans="1:4" x14ac:dyDescent="0.25">
      <c r="A240" t="s">
        <v>978</v>
      </c>
      <c r="B240" t="s">
        <v>979</v>
      </c>
      <c r="C240" t="s">
        <v>980</v>
      </c>
      <c r="D240" t="s">
        <v>981</v>
      </c>
    </row>
    <row r="241" spans="1:4" x14ac:dyDescent="0.25">
      <c r="A241" t="s">
        <v>982</v>
      </c>
      <c r="B241" t="s">
        <v>983</v>
      </c>
      <c r="C241" t="s">
        <v>984</v>
      </c>
      <c r="D241" t="s">
        <v>985</v>
      </c>
    </row>
    <row r="242" spans="1:4" x14ac:dyDescent="0.25">
      <c r="A242" t="s">
        <v>986</v>
      </c>
      <c r="B242" t="s">
        <v>987</v>
      </c>
      <c r="C242" t="s">
        <v>988</v>
      </c>
      <c r="D242" t="s">
        <v>989</v>
      </c>
    </row>
    <row r="243" spans="1:4" x14ac:dyDescent="0.25">
      <c r="A243" t="s">
        <v>990</v>
      </c>
      <c r="B243" t="s">
        <v>991</v>
      </c>
      <c r="C243" t="s">
        <v>992</v>
      </c>
      <c r="D243" t="s">
        <v>993</v>
      </c>
    </row>
    <row r="244" spans="1:4" x14ac:dyDescent="0.25">
      <c r="A244" t="s">
        <v>994</v>
      </c>
      <c r="B244" t="s">
        <v>995</v>
      </c>
      <c r="C244" t="s">
        <v>996</v>
      </c>
      <c r="D244" t="s">
        <v>997</v>
      </c>
    </row>
    <row r="245" spans="1:4" x14ac:dyDescent="0.25">
      <c r="A245" t="s">
        <v>998</v>
      </c>
      <c r="B245" t="s">
        <v>999</v>
      </c>
      <c r="C245" t="s">
        <v>1000</v>
      </c>
      <c r="D245" t="s">
        <v>1001</v>
      </c>
    </row>
    <row r="246" spans="1:4" x14ac:dyDescent="0.25">
      <c r="A246" t="s">
        <v>1002</v>
      </c>
      <c r="B246" t="s">
        <v>1003</v>
      </c>
      <c r="C246" t="s">
        <v>1004</v>
      </c>
      <c r="D246" t="s">
        <v>1005</v>
      </c>
    </row>
    <row r="247" spans="1:4" x14ac:dyDescent="0.25">
      <c r="A247" t="s">
        <v>1006</v>
      </c>
      <c r="B247" t="s">
        <v>1007</v>
      </c>
      <c r="C247" t="s">
        <v>1008</v>
      </c>
      <c r="D247" t="s">
        <v>1009</v>
      </c>
    </row>
    <row r="248" spans="1:4" x14ac:dyDescent="0.25">
      <c r="A248" t="s">
        <v>1010</v>
      </c>
      <c r="B248" t="s">
        <v>1011</v>
      </c>
      <c r="C248" t="s">
        <v>1012</v>
      </c>
      <c r="D248" t="s">
        <v>1013</v>
      </c>
    </row>
    <row r="249" spans="1:4" x14ac:dyDescent="0.25">
      <c r="A249" t="s">
        <v>1014</v>
      </c>
      <c r="B249" t="s">
        <v>1015</v>
      </c>
      <c r="C249" t="s">
        <v>1016</v>
      </c>
      <c r="D249" t="s">
        <v>1017</v>
      </c>
    </row>
    <row r="250" spans="1:4" x14ac:dyDescent="0.25">
      <c r="A250" t="s">
        <v>1018</v>
      </c>
      <c r="B250" t="s">
        <v>1019</v>
      </c>
      <c r="C250" t="s">
        <v>1020</v>
      </c>
      <c r="D250" t="s">
        <v>1021</v>
      </c>
    </row>
    <row r="251" spans="1:4" x14ac:dyDescent="0.25">
      <c r="A251" t="s">
        <v>1022</v>
      </c>
      <c r="B251" t="s">
        <v>1023</v>
      </c>
      <c r="C251" t="s">
        <v>1024</v>
      </c>
      <c r="D251" t="s">
        <v>1025</v>
      </c>
    </row>
    <row r="1535" spans="12:12" x14ac:dyDescent="0.25">
      <c r="L1535" s="8"/>
    </row>
    <row r="7049" spans="1:3" x14ac:dyDescent="0.25">
      <c r="A7049" s="9"/>
      <c r="B7049" s="9"/>
      <c r="C7049" s="10"/>
    </row>
    <row r="7050" spans="1:3" x14ac:dyDescent="0.25">
      <c r="A7050" s="5"/>
      <c r="B7050" s="5"/>
      <c r="C7050" s="4"/>
    </row>
    <row r="7051" spans="1:3" x14ac:dyDescent="0.25">
      <c r="A7051" s="5"/>
      <c r="B7051" s="5"/>
      <c r="C7051" s="4"/>
    </row>
    <row r="7052" spans="1:3" x14ac:dyDescent="0.25">
      <c r="A7052" s="5"/>
      <c r="B7052" s="5"/>
      <c r="C7052" s="4"/>
    </row>
    <row r="7053" spans="1:3" x14ac:dyDescent="0.25">
      <c r="A7053" s="5"/>
      <c r="B7053" s="5"/>
      <c r="C7053" s="4"/>
    </row>
    <row r="7054" spans="1:3" x14ac:dyDescent="0.25">
      <c r="A7054" s="5"/>
      <c r="B7054" s="5"/>
      <c r="C7054" s="4"/>
    </row>
    <row r="7055" spans="1:3" x14ac:dyDescent="0.25">
      <c r="A7055" s="5"/>
      <c r="B7055" s="5"/>
      <c r="C7055" s="4"/>
    </row>
    <row r="7056" spans="1:3" x14ac:dyDescent="0.25">
      <c r="A7056" s="5"/>
      <c r="B7056" s="5"/>
      <c r="C7056" s="4"/>
    </row>
    <row r="7057" spans="1:3" x14ac:dyDescent="0.25">
      <c r="A7057" s="5"/>
      <c r="B7057" s="5"/>
      <c r="C7057" s="4"/>
    </row>
    <row r="7058" spans="1:3" x14ac:dyDescent="0.25">
      <c r="A7058" s="5"/>
      <c r="B7058" s="5"/>
      <c r="C7058" s="4"/>
    </row>
    <row r="7059" spans="1:3" x14ac:dyDescent="0.25">
      <c r="A7059" s="5"/>
      <c r="B7059" s="5"/>
      <c r="C7059" s="4"/>
    </row>
    <row r="7060" spans="1:3" x14ac:dyDescent="0.25">
      <c r="A7060" s="5"/>
      <c r="B7060" s="5"/>
      <c r="C7060" s="4"/>
    </row>
    <row r="7061" spans="1:3" x14ac:dyDescent="0.25">
      <c r="A7061" s="5"/>
      <c r="B7061" s="5"/>
      <c r="C7061" s="4"/>
    </row>
    <row r="7062" spans="1:3" x14ac:dyDescent="0.25">
      <c r="A7062" s="5"/>
      <c r="B7062" s="5"/>
      <c r="C7062" s="4"/>
    </row>
    <row r="7063" spans="1:3" x14ac:dyDescent="0.25">
      <c r="A7063" s="5"/>
      <c r="B7063" s="5"/>
      <c r="C7063" s="4"/>
    </row>
    <row r="7064" spans="1:3" x14ac:dyDescent="0.25">
      <c r="A7064" s="5"/>
      <c r="B7064" s="5"/>
      <c r="C7064" s="4"/>
    </row>
    <row r="7065" spans="1:3" x14ac:dyDescent="0.25">
      <c r="A7065" s="5"/>
      <c r="B7065" s="5"/>
      <c r="C7065" s="4"/>
    </row>
    <row r="7066" spans="1:3" x14ac:dyDescent="0.25">
      <c r="A7066" s="5"/>
      <c r="B7066" s="5"/>
      <c r="C7066" s="4"/>
    </row>
    <row r="7067" spans="1:3" x14ac:dyDescent="0.25">
      <c r="A7067" s="5"/>
      <c r="B7067" s="5"/>
      <c r="C7067" s="4"/>
    </row>
    <row r="7068" spans="1:3" x14ac:dyDescent="0.25">
      <c r="A7068" s="5"/>
      <c r="B7068" s="5"/>
      <c r="C7068" s="4"/>
    </row>
    <row r="7069" spans="1:3" x14ac:dyDescent="0.25">
      <c r="A7069" s="5"/>
      <c r="B7069" s="5"/>
      <c r="C7069" s="4"/>
    </row>
    <row r="7070" spans="1:3" x14ac:dyDescent="0.25">
      <c r="A7070" s="5"/>
      <c r="B7070" s="5"/>
      <c r="C7070" s="4"/>
    </row>
    <row r="7071" spans="1:3" x14ac:dyDescent="0.25">
      <c r="A7071" s="5"/>
      <c r="B7071" s="5"/>
      <c r="C7071" s="4"/>
    </row>
    <row r="7072" spans="1:3" x14ac:dyDescent="0.25">
      <c r="A7072" s="5"/>
      <c r="B7072" s="5"/>
      <c r="C7072" s="4"/>
    </row>
    <row r="7073" spans="1:3" x14ac:dyDescent="0.25">
      <c r="A7073" s="5"/>
      <c r="B7073" s="5"/>
      <c r="C7073" s="4"/>
    </row>
    <row r="7074" spans="1:3" x14ac:dyDescent="0.25">
      <c r="A7074" s="5"/>
      <c r="B7074" s="5"/>
      <c r="C7074" s="4"/>
    </row>
    <row r="7075" spans="1:3" x14ac:dyDescent="0.25">
      <c r="A7075" s="5"/>
      <c r="B7075" s="5"/>
      <c r="C7075" s="4"/>
    </row>
    <row r="7076" spans="1:3" x14ac:dyDescent="0.25">
      <c r="A7076" s="5"/>
      <c r="B7076" s="5"/>
      <c r="C7076" s="4"/>
    </row>
    <row r="7077" spans="1:3" x14ac:dyDescent="0.25">
      <c r="A7077" s="5"/>
      <c r="B7077" s="5"/>
      <c r="C7077" s="4"/>
    </row>
    <row r="7078" spans="1:3" x14ac:dyDescent="0.25">
      <c r="A7078" s="5"/>
      <c r="B7078" s="5"/>
      <c r="C7078" s="4"/>
    </row>
    <row r="7079" spans="1:3" x14ac:dyDescent="0.25">
      <c r="A7079" s="5"/>
      <c r="B7079" s="5"/>
      <c r="C7079" s="4"/>
    </row>
    <row r="7080" spans="1:3" x14ac:dyDescent="0.25">
      <c r="A7080" s="5"/>
      <c r="B7080" s="5"/>
      <c r="C7080" s="4"/>
    </row>
    <row r="7081" spans="1:3" x14ac:dyDescent="0.25">
      <c r="A7081" s="5"/>
      <c r="B7081" s="5"/>
      <c r="C7081" s="4"/>
    </row>
    <row r="7082" spans="1:3" x14ac:dyDescent="0.25">
      <c r="A7082" s="5"/>
      <c r="B7082" s="5"/>
      <c r="C7082" s="4"/>
    </row>
    <row r="7083" spans="1:3" x14ac:dyDescent="0.25">
      <c r="A7083" s="5"/>
      <c r="B7083" s="5"/>
      <c r="C7083" s="4"/>
    </row>
    <row r="7084" spans="1:3" x14ac:dyDescent="0.25">
      <c r="A7084" s="5"/>
      <c r="B7084" s="5"/>
      <c r="C7084" s="4"/>
    </row>
    <row r="7085" spans="1:3" x14ac:dyDescent="0.25">
      <c r="A7085" s="5"/>
      <c r="B7085" s="5"/>
      <c r="C7085" s="4"/>
    </row>
    <row r="7086" spans="1:3" x14ac:dyDescent="0.25">
      <c r="A7086" s="5"/>
      <c r="B7086" s="5"/>
      <c r="C7086" s="4"/>
    </row>
    <row r="7087" spans="1:3" x14ac:dyDescent="0.25">
      <c r="A7087" s="5"/>
      <c r="B7087" s="5"/>
      <c r="C7087" s="4"/>
    </row>
    <row r="7088" spans="1:3" x14ac:dyDescent="0.25">
      <c r="A7088" s="5"/>
      <c r="B7088" s="5"/>
      <c r="C7088" s="4"/>
    </row>
    <row r="7089" spans="1:3" x14ac:dyDescent="0.25">
      <c r="A7089" s="5"/>
      <c r="B7089" s="5"/>
      <c r="C7089" s="4"/>
    </row>
    <row r="7090" spans="1:3" x14ac:dyDescent="0.25">
      <c r="A7090" s="5"/>
      <c r="B7090" s="5"/>
      <c r="C7090" s="4"/>
    </row>
    <row r="7091" spans="1:3" x14ac:dyDescent="0.25">
      <c r="A7091" s="5"/>
      <c r="B7091" s="5"/>
      <c r="C7091" s="4"/>
    </row>
    <row r="7092" spans="1:3" x14ac:dyDescent="0.25">
      <c r="A7092" s="5"/>
      <c r="B7092" s="5"/>
      <c r="C7092" s="4"/>
    </row>
    <row r="7093" spans="1:3" x14ac:dyDescent="0.25">
      <c r="A7093" s="5"/>
      <c r="B7093" s="5"/>
      <c r="C7093" s="4"/>
    </row>
    <row r="7094" spans="1:3" x14ac:dyDescent="0.25">
      <c r="A7094" s="5"/>
      <c r="B7094" s="5"/>
      <c r="C7094" s="4"/>
    </row>
    <row r="7095" spans="1:3" x14ac:dyDescent="0.25">
      <c r="A7095" s="5"/>
      <c r="B7095" s="5"/>
      <c r="C7095" s="4"/>
    </row>
    <row r="7096" spans="1:3" x14ac:dyDescent="0.25">
      <c r="A7096" s="5"/>
      <c r="B7096" s="5"/>
      <c r="C7096" s="4"/>
    </row>
    <row r="7097" spans="1:3" x14ac:dyDescent="0.25">
      <c r="A7097" s="5"/>
      <c r="B7097" s="5"/>
      <c r="C7097" s="4"/>
    </row>
    <row r="7098" spans="1:3" x14ac:dyDescent="0.25">
      <c r="A7098" s="5"/>
      <c r="B7098" s="5"/>
      <c r="C7098" s="4"/>
    </row>
    <row r="7099" spans="1:3" x14ac:dyDescent="0.25">
      <c r="A7099" s="5"/>
      <c r="B7099" s="5"/>
      <c r="C7099" s="4"/>
    </row>
    <row r="7100" spans="1:3" x14ac:dyDescent="0.25">
      <c r="A7100" s="5"/>
      <c r="B7100" s="5"/>
      <c r="C7100" s="4"/>
    </row>
    <row r="7101" spans="1:3" x14ac:dyDescent="0.25">
      <c r="A7101" s="5"/>
      <c r="B7101" s="5"/>
      <c r="C7101" s="4"/>
    </row>
    <row r="7102" spans="1:3" x14ac:dyDescent="0.25">
      <c r="A7102" s="5"/>
      <c r="B7102" s="5"/>
      <c r="C7102" s="4"/>
    </row>
    <row r="7103" spans="1:3" x14ac:dyDescent="0.25">
      <c r="A7103" s="5"/>
      <c r="B7103" s="5"/>
      <c r="C7103" s="4"/>
    </row>
    <row r="7104" spans="1:3" x14ac:dyDescent="0.25">
      <c r="A7104" s="5"/>
      <c r="B7104" s="5"/>
      <c r="C7104" s="4"/>
    </row>
    <row r="7105" spans="1:3" x14ac:dyDescent="0.25">
      <c r="A7105" s="5"/>
      <c r="B7105" s="5"/>
      <c r="C7105" s="4"/>
    </row>
    <row r="7106" spans="1:3" x14ac:dyDescent="0.25">
      <c r="A7106" s="5"/>
      <c r="B7106" s="5"/>
      <c r="C7106" s="4"/>
    </row>
    <row r="7107" spans="1:3" x14ac:dyDescent="0.25">
      <c r="A7107" s="5"/>
      <c r="B7107" s="5"/>
      <c r="C7107" s="4"/>
    </row>
    <row r="7108" spans="1:3" x14ac:dyDescent="0.25">
      <c r="A7108" s="5"/>
      <c r="B7108" s="5"/>
      <c r="C7108" s="4"/>
    </row>
    <row r="7109" spans="1:3" x14ac:dyDescent="0.25">
      <c r="A7109" s="5"/>
      <c r="B7109" s="5"/>
      <c r="C7109" s="4"/>
    </row>
    <row r="7110" spans="1:3" x14ac:dyDescent="0.25">
      <c r="A7110" s="5"/>
      <c r="B7110" s="5"/>
      <c r="C7110" s="4"/>
    </row>
    <row r="7111" spans="1:3" x14ac:dyDescent="0.25">
      <c r="A7111" s="5"/>
      <c r="B7111" s="5"/>
      <c r="C7111" s="4"/>
    </row>
    <row r="7112" spans="1:3" x14ac:dyDescent="0.25">
      <c r="A7112" s="5"/>
      <c r="B7112" s="5"/>
      <c r="C7112" s="4"/>
    </row>
    <row r="7113" spans="1:3" x14ac:dyDescent="0.25">
      <c r="A7113" s="5"/>
      <c r="B7113" s="5"/>
      <c r="C7113" s="4"/>
    </row>
    <row r="7114" spans="1:3" x14ac:dyDescent="0.25">
      <c r="A7114" s="5"/>
      <c r="B7114" s="5"/>
      <c r="C7114" s="4"/>
    </row>
    <row r="7115" spans="1:3" x14ac:dyDescent="0.25">
      <c r="A7115" s="5"/>
      <c r="B7115" s="5"/>
      <c r="C7115" s="4"/>
    </row>
    <row r="7116" spans="1:3" x14ac:dyDescent="0.25">
      <c r="A7116" s="5"/>
      <c r="B7116" s="5"/>
      <c r="C7116" s="4"/>
    </row>
    <row r="7117" spans="1:3" x14ac:dyDescent="0.25">
      <c r="A7117" s="5"/>
      <c r="B7117" s="5"/>
      <c r="C7117" s="4"/>
    </row>
    <row r="7118" spans="1:3" x14ac:dyDescent="0.25">
      <c r="A7118" s="5"/>
      <c r="B7118" s="5"/>
      <c r="C7118" s="4"/>
    </row>
    <row r="7119" spans="1:3" x14ac:dyDescent="0.25">
      <c r="A7119" s="5"/>
      <c r="B7119" s="5"/>
      <c r="C7119" s="4"/>
    </row>
    <row r="7120" spans="1:3" x14ac:dyDescent="0.25">
      <c r="A7120" s="5"/>
      <c r="B7120" s="5"/>
      <c r="C7120" s="4"/>
    </row>
    <row r="7121" spans="1:3" x14ac:dyDescent="0.25">
      <c r="A7121" s="5"/>
      <c r="B7121" s="5"/>
      <c r="C7121" s="4"/>
    </row>
    <row r="7122" spans="1:3" x14ac:dyDescent="0.25">
      <c r="A7122" s="5"/>
      <c r="B7122" s="5"/>
      <c r="C7122" s="4"/>
    </row>
    <row r="7123" spans="1:3" x14ac:dyDescent="0.25">
      <c r="A7123" s="5"/>
      <c r="B7123" s="5"/>
      <c r="C7123" s="4"/>
    </row>
    <row r="7124" spans="1:3" x14ac:dyDescent="0.25">
      <c r="A7124" s="5"/>
      <c r="B7124" s="5"/>
      <c r="C7124" s="4"/>
    </row>
    <row r="7125" spans="1:3" x14ac:dyDescent="0.25">
      <c r="A7125" s="5"/>
      <c r="B7125" s="5"/>
      <c r="C7125" s="4"/>
    </row>
    <row r="7126" spans="1:3" x14ac:dyDescent="0.25">
      <c r="A7126" s="5"/>
      <c r="B7126" s="5"/>
      <c r="C7126" s="4"/>
    </row>
    <row r="7127" spans="1:3" x14ac:dyDescent="0.25">
      <c r="A7127" s="5"/>
      <c r="B7127" s="5"/>
      <c r="C7127" s="4"/>
    </row>
    <row r="7128" spans="1:3" x14ac:dyDescent="0.25">
      <c r="A7128" s="5"/>
      <c r="B7128" s="5"/>
      <c r="C7128" s="4"/>
    </row>
    <row r="7129" spans="1:3" x14ac:dyDescent="0.25">
      <c r="A7129" s="5"/>
      <c r="B7129" s="5"/>
      <c r="C7129" s="4"/>
    </row>
    <row r="7130" spans="1:3" x14ac:dyDescent="0.25">
      <c r="A7130" s="5"/>
      <c r="B7130" s="5"/>
      <c r="C7130" s="4"/>
    </row>
    <row r="7131" spans="1:3" x14ac:dyDescent="0.25">
      <c r="A7131" s="5"/>
      <c r="B7131" s="5"/>
      <c r="C7131" s="4"/>
    </row>
    <row r="7132" spans="1:3" x14ac:dyDescent="0.25">
      <c r="A7132" s="5"/>
      <c r="B7132" s="5"/>
      <c r="C7132" s="4"/>
    </row>
    <row r="7133" spans="1:3" x14ac:dyDescent="0.25">
      <c r="A7133" s="5"/>
      <c r="B7133" s="5"/>
      <c r="C7133" s="4"/>
    </row>
    <row r="7134" spans="1:3" x14ac:dyDescent="0.25">
      <c r="A7134" s="5"/>
      <c r="B7134" s="5"/>
      <c r="C7134" s="4"/>
    </row>
    <row r="7135" spans="1:3" x14ac:dyDescent="0.25">
      <c r="A7135" s="5"/>
      <c r="B7135" s="5"/>
      <c r="C7135" s="4"/>
    </row>
    <row r="7136" spans="1:3" x14ac:dyDescent="0.25">
      <c r="A7136" s="5"/>
      <c r="B7136" s="5"/>
      <c r="C7136" s="4"/>
    </row>
    <row r="7137" spans="1:3" x14ac:dyDescent="0.25">
      <c r="A7137" s="5"/>
      <c r="B7137" s="5"/>
      <c r="C7137" s="4"/>
    </row>
    <row r="7138" spans="1:3" x14ac:dyDescent="0.25">
      <c r="A7138" s="5"/>
      <c r="B7138" s="5"/>
      <c r="C7138" s="4"/>
    </row>
    <row r="7139" spans="1:3" x14ac:dyDescent="0.25">
      <c r="A7139" s="5"/>
      <c r="B7139" s="5"/>
      <c r="C7139" s="4"/>
    </row>
    <row r="7140" spans="1:3" x14ac:dyDescent="0.25">
      <c r="A7140" s="5"/>
      <c r="B7140" s="5"/>
      <c r="C7140" s="4"/>
    </row>
    <row r="7141" spans="1:3" x14ac:dyDescent="0.25">
      <c r="A7141" s="5"/>
      <c r="B7141" s="5"/>
      <c r="C7141" s="4"/>
    </row>
    <row r="7142" spans="1:3" x14ac:dyDescent="0.25">
      <c r="A7142" s="5"/>
      <c r="B7142" s="5"/>
      <c r="C7142" s="4"/>
    </row>
    <row r="7143" spans="1:3" x14ac:dyDescent="0.25">
      <c r="A7143" s="5"/>
      <c r="B7143" s="5"/>
      <c r="C7143" s="4"/>
    </row>
    <row r="7144" spans="1:3" x14ac:dyDescent="0.25">
      <c r="A7144" s="5"/>
      <c r="B7144" s="5"/>
      <c r="C7144" s="4"/>
    </row>
    <row r="7145" spans="1:3" x14ac:dyDescent="0.25">
      <c r="A7145" s="5"/>
      <c r="B7145" s="5"/>
      <c r="C7145" s="4"/>
    </row>
    <row r="7146" spans="1:3" x14ac:dyDescent="0.25">
      <c r="A7146" s="5"/>
      <c r="B7146" s="5"/>
      <c r="C7146" s="4"/>
    </row>
    <row r="7147" spans="1:3" x14ac:dyDescent="0.25">
      <c r="A7147" s="5"/>
      <c r="B7147" s="5"/>
      <c r="C7147" s="4"/>
    </row>
    <row r="7148" spans="1:3" x14ac:dyDescent="0.25">
      <c r="A7148" s="5"/>
      <c r="B7148" s="5"/>
      <c r="C7148" s="4"/>
    </row>
    <row r="7149" spans="1:3" x14ac:dyDescent="0.25">
      <c r="A7149" s="5"/>
      <c r="B7149" s="5"/>
      <c r="C7149" s="4"/>
    </row>
    <row r="7150" spans="1:3" x14ac:dyDescent="0.25">
      <c r="A7150" s="5"/>
      <c r="B7150" s="5"/>
      <c r="C7150" s="4"/>
    </row>
    <row r="7151" spans="1:3" x14ac:dyDescent="0.25">
      <c r="A7151" s="5"/>
      <c r="B7151" s="5"/>
      <c r="C7151" s="4"/>
    </row>
    <row r="7152" spans="1:3" x14ac:dyDescent="0.25">
      <c r="A7152" s="5"/>
      <c r="B7152" s="5"/>
      <c r="C7152" s="4"/>
    </row>
    <row r="7153" spans="1:3" x14ac:dyDescent="0.25">
      <c r="A7153" s="5"/>
      <c r="B7153" s="5"/>
      <c r="C7153" s="4"/>
    </row>
    <row r="7154" spans="1:3" x14ac:dyDescent="0.25">
      <c r="A7154" s="5"/>
      <c r="B7154" s="5"/>
      <c r="C7154" s="4"/>
    </row>
    <row r="7155" spans="1:3" x14ac:dyDescent="0.25">
      <c r="A7155" s="5"/>
      <c r="B7155" s="5"/>
      <c r="C7155" s="4"/>
    </row>
    <row r="7156" spans="1:3" x14ac:dyDescent="0.25">
      <c r="A7156" s="5"/>
      <c r="B7156" s="5"/>
      <c r="C7156" s="4"/>
    </row>
    <row r="7157" spans="1:3" x14ac:dyDescent="0.25">
      <c r="A7157" s="5"/>
      <c r="B7157" s="5"/>
      <c r="C7157" s="4"/>
    </row>
    <row r="7158" spans="1:3" x14ac:dyDescent="0.25">
      <c r="A7158" s="5"/>
      <c r="B7158" s="5"/>
      <c r="C7158" s="4"/>
    </row>
    <row r="7159" spans="1:3" x14ac:dyDescent="0.25">
      <c r="A7159" s="5"/>
      <c r="B7159" s="5"/>
      <c r="C7159" s="4"/>
    </row>
    <row r="7160" spans="1:3" x14ac:dyDescent="0.25">
      <c r="A7160" s="5"/>
      <c r="B7160" s="5"/>
      <c r="C7160" s="4"/>
    </row>
    <row r="7161" spans="1:3" x14ac:dyDescent="0.25">
      <c r="A7161" s="5"/>
      <c r="B7161" s="5"/>
      <c r="C7161" s="4"/>
    </row>
    <row r="7162" spans="1:3" x14ac:dyDescent="0.25">
      <c r="A7162" s="5"/>
      <c r="B7162" s="5"/>
      <c r="C7162" s="4"/>
    </row>
    <row r="7163" spans="1:3" x14ac:dyDescent="0.25">
      <c r="A7163" s="5"/>
      <c r="B7163" s="5"/>
      <c r="C7163" s="4"/>
    </row>
    <row r="7164" spans="1:3" x14ac:dyDescent="0.25">
      <c r="A7164" s="5"/>
      <c r="B7164" s="5"/>
      <c r="C7164" s="4"/>
    </row>
    <row r="7165" spans="1:3" x14ac:dyDescent="0.25">
      <c r="A7165" s="5"/>
      <c r="B7165" s="5"/>
      <c r="C7165" s="4"/>
    </row>
    <row r="7166" spans="1:3" x14ac:dyDescent="0.25">
      <c r="A7166" s="5"/>
      <c r="B7166" s="5"/>
      <c r="C7166" s="4"/>
    </row>
    <row r="7167" spans="1:3" x14ac:dyDescent="0.25">
      <c r="A7167" s="5"/>
      <c r="B7167" s="5"/>
      <c r="C7167" s="4"/>
    </row>
    <row r="7168" spans="1:3" x14ac:dyDescent="0.25">
      <c r="A7168" s="5"/>
      <c r="B7168" s="5"/>
      <c r="C7168" s="4"/>
    </row>
    <row r="7169" spans="1:3" x14ac:dyDescent="0.25">
      <c r="A7169" s="5"/>
      <c r="B7169" s="5"/>
      <c r="C7169" s="4"/>
    </row>
    <row r="7170" spans="1:3" x14ac:dyDescent="0.25">
      <c r="A7170" s="5"/>
      <c r="B7170" s="5"/>
      <c r="C7170" s="4"/>
    </row>
    <row r="7171" spans="1:3" x14ac:dyDescent="0.25">
      <c r="A7171" s="5"/>
      <c r="B7171" s="5"/>
      <c r="C7171" s="4"/>
    </row>
    <row r="7172" spans="1:3" x14ac:dyDescent="0.25">
      <c r="A7172" s="5"/>
      <c r="B7172" s="5"/>
      <c r="C7172" s="4"/>
    </row>
    <row r="7173" spans="1:3" x14ac:dyDescent="0.25">
      <c r="A7173" s="5"/>
      <c r="B7173" s="5"/>
      <c r="C7173" s="4"/>
    </row>
    <row r="7174" spans="1:3" x14ac:dyDescent="0.25">
      <c r="A7174" s="5"/>
      <c r="B7174" s="5"/>
      <c r="C7174" s="4"/>
    </row>
    <row r="7175" spans="1:3" x14ac:dyDescent="0.25">
      <c r="A7175" s="5"/>
      <c r="B7175" s="5"/>
      <c r="C7175" s="4"/>
    </row>
    <row r="7176" spans="1:3" x14ac:dyDescent="0.25">
      <c r="A7176" s="5"/>
      <c r="B7176" s="5"/>
      <c r="C7176" s="4"/>
    </row>
    <row r="7177" spans="1:3" x14ac:dyDescent="0.25">
      <c r="A7177" s="5"/>
      <c r="B7177" s="5"/>
      <c r="C7177" s="4"/>
    </row>
    <row r="7178" spans="1:3" x14ac:dyDescent="0.25">
      <c r="A7178" s="5"/>
      <c r="B7178" s="5"/>
      <c r="C7178" s="4"/>
    </row>
    <row r="7179" spans="1:3" x14ac:dyDescent="0.25">
      <c r="A7179" s="5"/>
      <c r="B7179" s="5"/>
      <c r="C7179" s="4"/>
    </row>
    <row r="7180" spans="1:3" x14ac:dyDescent="0.25">
      <c r="A7180" s="5"/>
      <c r="B7180" s="5"/>
      <c r="C7180" s="4"/>
    </row>
    <row r="7181" spans="1:3" x14ac:dyDescent="0.25">
      <c r="A7181" s="5"/>
      <c r="B7181" s="5"/>
      <c r="C7181" s="4"/>
    </row>
    <row r="7182" spans="1:3" x14ac:dyDescent="0.25">
      <c r="A7182" s="5"/>
      <c r="B7182" s="5"/>
      <c r="C7182" s="4"/>
    </row>
    <row r="7183" spans="1:3" x14ac:dyDescent="0.25">
      <c r="A7183" s="5"/>
      <c r="B7183" s="5"/>
      <c r="C7183" s="4"/>
    </row>
    <row r="7184" spans="1:3" x14ac:dyDescent="0.25">
      <c r="A7184" s="5"/>
      <c r="B7184" s="5"/>
      <c r="C7184" s="4"/>
    </row>
    <row r="7185" spans="1:3" x14ac:dyDescent="0.25">
      <c r="A7185" s="5"/>
      <c r="B7185" s="5"/>
      <c r="C7185" s="4"/>
    </row>
    <row r="7186" spans="1:3" x14ac:dyDescent="0.25">
      <c r="A7186" s="5"/>
      <c r="B7186" s="5"/>
      <c r="C7186" s="4"/>
    </row>
    <row r="7187" spans="1:3" x14ac:dyDescent="0.25">
      <c r="A7187" s="5"/>
      <c r="B7187" s="5"/>
      <c r="C7187" s="4"/>
    </row>
    <row r="7188" spans="1:3" x14ac:dyDescent="0.25">
      <c r="A7188" s="5"/>
      <c r="B7188" s="5"/>
      <c r="C7188" s="4"/>
    </row>
    <row r="7189" spans="1:3" x14ac:dyDescent="0.25">
      <c r="A7189" s="5"/>
      <c r="B7189" s="5"/>
      <c r="C7189" s="4"/>
    </row>
    <row r="7190" spans="1:3" x14ac:dyDescent="0.25">
      <c r="A7190" s="5"/>
      <c r="B7190" s="5"/>
      <c r="C7190" s="4"/>
    </row>
    <row r="7191" spans="1:3" x14ac:dyDescent="0.25">
      <c r="A7191" s="5"/>
      <c r="B7191" s="5"/>
      <c r="C7191" s="4"/>
    </row>
    <row r="7192" spans="1:3" x14ac:dyDescent="0.25">
      <c r="A7192" s="5"/>
      <c r="B7192" s="5"/>
      <c r="C7192" s="4"/>
    </row>
    <row r="7193" spans="1:3" x14ac:dyDescent="0.25">
      <c r="A7193" s="5"/>
      <c r="B7193" s="5"/>
      <c r="C7193" s="4"/>
    </row>
    <row r="7194" spans="1:3" x14ac:dyDescent="0.25">
      <c r="A7194" s="5"/>
      <c r="B7194" s="5"/>
      <c r="C7194" s="4"/>
    </row>
    <row r="7195" spans="1:3" x14ac:dyDescent="0.25">
      <c r="A7195" s="5"/>
      <c r="B7195" s="5"/>
      <c r="C7195" s="4"/>
    </row>
    <row r="7196" spans="1:3" x14ac:dyDescent="0.25">
      <c r="A7196" s="5"/>
      <c r="B7196" s="5"/>
      <c r="C7196" s="4"/>
    </row>
    <row r="7197" spans="1:3" x14ac:dyDescent="0.25">
      <c r="A7197" s="5"/>
      <c r="B7197" s="5"/>
      <c r="C7197" s="4"/>
    </row>
    <row r="7198" spans="1:3" x14ac:dyDescent="0.25">
      <c r="A7198" s="5"/>
      <c r="B7198" s="5"/>
      <c r="C7198" s="4"/>
    </row>
    <row r="7199" spans="1:3" x14ac:dyDescent="0.25">
      <c r="A7199" s="5"/>
      <c r="B7199" s="5"/>
      <c r="C7199" s="4"/>
    </row>
    <row r="7200" spans="1:3" x14ac:dyDescent="0.25">
      <c r="A7200" s="5"/>
      <c r="B7200" s="5"/>
      <c r="C7200" s="4"/>
    </row>
    <row r="7201" spans="1:3" x14ac:dyDescent="0.25">
      <c r="A7201" s="5"/>
      <c r="B7201" s="5"/>
      <c r="C7201" s="4"/>
    </row>
    <row r="7202" spans="1:3" x14ac:dyDescent="0.25">
      <c r="A7202" s="5"/>
      <c r="B7202" s="5"/>
      <c r="C7202" s="4"/>
    </row>
    <row r="7203" spans="1:3" x14ac:dyDescent="0.25">
      <c r="A7203" s="5"/>
      <c r="B7203" s="5"/>
      <c r="C7203" s="4"/>
    </row>
    <row r="7204" spans="1:3" x14ac:dyDescent="0.25">
      <c r="A7204" s="5"/>
      <c r="B7204" s="5"/>
      <c r="C7204" s="4"/>
    </row>
    <row r="7205" spans="1:3" x14ac:dyDescent="0.25">
      <c r="A7205" s="5"/>
      <c r="B7205" s="5"/>
      <c r="C7205" s="4"/>
    </row>
    <row r="7206" spans="1:3" x14ac:dyDescent="0.25">
      <c r="A7206" s="5"/>
      <c r="B7206" s="5"/>
      <c r="C7206" s="4"/>
    </row>
    <row r="7207" spans="1:3" x14ac:dyDescent="0.25">
      <c r="A7207" s="5"/>
      <c r="B7207" s="5"/>
      <c r="C7207" s="4"/>
    </row>
    <row r="7208" spans="1:3" x14ac:dyDescent="0.25">
      <c r="A7208" s="5"/>
      <c r="B7208" s="5"/>
      <c r="C7208" s="4"/>
    </row>
    <row r="7209" spans="1:3" x14ac:dyDescent="0.25">
      <c r="A7209" s="5"/>
      <c r="B7209" s="5"/>
      <c r="C7209" s="4"/>
    </row>
    <row r="7210" spans="1:3" x14ac:dyDescent="0.25">
      <c r="A7210" s="5"/>
      <c r="B7210" s="5"/>
      <c r="C7210" s="4"/>
    </row>
    <row r="7211" spans="1:3" x14ac:dyDescent="0.25">
      <c r="A7211" s="5"/>
      <c r="B7211" s="5"/>
      <c r="C7211" s="4"/>
    </row>
    <row r="7212" spans="1:3" x14ac:dyDescent="0.25">
      <c r="A7212" s="5"/>
      <c r="B7212" s="5"/>
      <c r="C7212" s="4"/>
    </row>
    <row r="7213" spans="1:3" x14ac:dyDescent="0.25">
      <c r="A7213" s="5"/>
      <c r="B7213" s="5"/>
      <c r="C7213" s="4"/>
    </row>
    <row r="7214" spans="1:3" x14ac:dyDescent="0.25">
      <c r="A7214" s="5"/>
      <c r="B7214" s="5"/>
      <c r="C7214" s="4"/>
    </row>
    <row r="7215" spans="1:3" x14ac:dyDescent="0.25">
      <c r="A7215" s="5"/>
      <c r="B7215" s="5"/>
      <c r="C7215" s="4"/>
    </row>
    <row r="7216" spans="1:3" x14ac:dyDescent="0.25">
      <c r="A7216" s="5"/>
      <c r="B7216" s="5"/>
      <c r="C7216" s="4"/>
    </row>
    <row r="7217" spans="1:3" x14ac:dyDescent="0.25">
      <c r="A7217" s="5"/>
      <c r="B7217" s="5"/>
      <c r="C7217" s="4"/>
    </row>
    <row r="7218" spans="1:3" x14ac:dyDescent="0.25">
      <c r="A7218" s="5"/>
      <c r="B7218" s="5"/>
      <c r="C7218" s="4"/>
    </row>
    <row r="7219" spans="1:3" x14ac:dyDescent="0.25">
      <c r="A7219" s="5"/>
      <c r="B7219" s="5"/>
      <c r="C7219" s="4"/>
    </row>
    <row r="7220" spans="1:3" x14ac:dyDescent="0.25">
      <c r="A7220" s="5"/>
      <c r="B7220" s="5"/>
      <c r="C7220" s="4"/>
    </row>
    <row r="7221" spans="1:3" x14ac:dyDescent="0.25">
      <c r="A7221" s="5"/>
      <c r="B7221" s="5"/>
      <c r="C7221" s="4"/>
    </row>
    <row r="7222" spans="1:3" x14ac:dyDescent="0.25">
      <c r="A7222" s="5"/>
      <c r="B7222" s="5"/>
      <c r="C7222" s="4"/>
    </row>
    <row r="7223" spans="1:3" x14ac:dyDescent="0.25">
      <c r="A7223" s="5"/>
      <c r="B7223" s="5"/>
      <c r="C7223" s="4"/>
    </row>
    <row r="7224" spans="1:3" x14ac:dyDescent="0.25">
      <c r="A7224" s="5"/>
      <c r="B7224" s="5"/>
      <c r="C7224" s="4"/>
    </row>
    <row r="7225" spans="1:3" x14ac:dyDescent="0.25">
      <c r="A7225" s="5"/>
      <c r="B7225" s="5"/>
      <c r="C7225" s="4"/>
    </row>
    <row r="7226" spans="1:3" x14ac:dyDescent="0.25">
      <c r="A7226" s="5"/>
      <c r="B7226" s="5"/>
      <c r="C7226" s="4"/>
    </row>
    <row r="7227" spans="1:3" x14ac:dyDescent="0.25">
      <c r="A7227" s="5"/>
      <c r="B7227" s="5"/>
      <c r="C7227" s="4"/>
    </row>
    <row r="7228" spans="1:3" x14ac:dyDescent="0.25">
      <c r="A7228" s="5"/>
      <c r="B7228" s="5"/>
      <c r="C7228" s="4"/>
    </row>
    <row r="7229" spans="1:3" x14ac:dyDescent="0.25">
      <c r="A7229" s="5"/>
      <c r="B7229" s="5"/>
      <c r="C7229" s="4"/>
    </row>
    <row r="7230" spans="1:3" x14ac:dyDescent="0.25">
      <c r="A7230" s="5"/>
      <c r="B7230" s="5"/>
      <c r="C7230" s="4"/>
    </row>
    <row r="7231" spans="1:3" x14ac:dyDescent="0.25">
      <c r="A7231" s="5"/>
      <c r="B7231" s="5"/>
      <c r="C7231" s="4"/>
    </row>
    <row r="7232" spans="1:3" x14ac:dyDescent="0.25">
      <c r="A7232" s="5"/>
      <c r="B7232" s="5"/>
      <c r="C7232" s="4"/>
    </row>
    <row r="7233" spans="1:3" x14ac:dyDescent="0.25">
      <c r="A7233" s="5"/>
      <c r="B7233" s="5"/>
      <c r="C7233" s="4"/>
    </row>
    <row r="7234" spans="1:3" x14ac:dyDescent="0.25">
      <c r="A7234" s="5"/>
      <c r="B7234" s="5"/>
      <c r="C7234" s="4"/>
    </row>
    <row r="7235" spans="1:3" x14ac:dyDescent="0.25">
      <c r="A7235" s="5"/>
      <c r="B7235" s="5"/>
      <c r="C7235" s="4"/>
    </row>
    <row r="7236" spans="1:3" x14ac:dyDescent="0.25">
      <c r="A7236" s="5"/>
      <c r="B7236" s="5"/>
      <c r="C7236" s="4"/>
    </row>
    <row r="7237" spans="1:3" x14ac:dyDescent="0.25">
      <c r="A7237" s="5"/>
      <c r="B7237" s="5"/>
      <c r="C7237" s="4"/>
    </row>
    <row r="7238" spans="1:3" x14ac:dyDescent="0.25">
      <c r="A7238" s="5"/>
      <c r="B7238" s="5"/>
      <c r="C7238" s="4"/>
    </row>
    <row r="7239" spans="1:3" x14ac:dyDescent="0.25">
      <c r="A7239" s="5"/>
      <c r="B7239" s="5"/>
      <c r="C7239" s="4"/>
    </row>
    <row r="7240" spans="1:3" x14ac:dyDescent="0.25">
      <c r="A7240" s="5"/>
      <c r="B7240" s="5"/>
      <c r="C7240" s="4"/>
    </row>
    <row r="7241" spans="1:3" x14ac:dyDescent="0.25">
      <c r="A7241" s="5"/>
      <c r="B7241" s="5"/>
      <c r="C7241" s="4"/>
    </row>
    <row r="7242" spans="1:3" x14ac:dyDescent="0.25">
      <c r="A7242" s="5"/>
      <c r="B7242" s="5"/>
      <c r="C7242" s="4"/>
    </row>
    <row r="7243" spans="1:3" x14ac:dyDescent="0.25">
      <c r="A7243" s="5"/>
      <c r="B7243" s="5"/>
      <c r="C7243" s="4"/>
    </row>
    <row r="7244" spans="1:3" x14ac:dyDescent="0.25">
      <c r="A7244" s="5"/>
      <c r="B7244" s="5"/>
      <c r="C7244" s="4"/>
    </row>
    <row r="7245" spans="1:3" x14ac:dyDescent="0.25">
      <c r="A7245" s="5"/>
      <c r="B7245" s="5"/>
      <c r="C7245" s="4"/>
    </row>
    <row r="7246" spans="1:3" x14ac:dyDescent="0.25">
      <c r="A7246" s="5"/>
      <c r="B7246" s="5"/>
      <c r="C7246" s="4"/>
    </row>
    <row r="7247" spans="1:3" x14ac:dyDescent="0.25">
      <c r="A7247" s="5"/>
      <c r="B7247" s="5"/>
      <c r="C7247" s="4"/>
    </row>
    <row r="7248" spans="1:3" x14ac:dyDescent="0.25">
      <c r="A7248" s="5"/>
      <c r="B7248" s="5"/>
      <c r="C7248" s="4"/>
    </row>
    <row r="7249" spans="1:3" x14ac:dyDescent="0.25">
      <c r="A7249" s="5"/>
      <c r="B7249" s="5"/>
      <c r="C7249" s="4"/>
    </row>
    <row r="7250" spans="1:3" x14ac:dyDescent="0.25">
      <c r="A7250" s="5"/>
      <c r="B7250" s="5"/>
      <c r="C7250" s="4"/>
    </row>
    <row r="7251" spans="1:3" x14ac:dyDescent="0.25">
      <c r="A7251" s="5"/>
      <c r="B7251" s="5"/>
      <c r="C7251" s="4"/>
    </row>
    <row r="7252" spans="1:3" x14ac:dyDescent="0.25">
      <c r="A7252" s="5"/>
      <c r="B7252" s="5"/>
      <c r="C7252" s="4"/>
    </row>
    <row r="7253" spans="1:3" x14ac:dyDescent="0.25">
      <c r="A7253" s="5"/>
      <c r="B7253" s="5"/>
      <c r="C7253" s="4"/>
    </row>
    <row r="7254" spans="1:3" x14ac:dyDescent="0.25">
      <c r="A7254" s="5"/>
      <c r="B7254" s="5"/>
      <c r="C7254" s="4"/>
    </row>
    <row r="7255" spans="1:3" x14ac:dyDescent="0.25">
      <c r="A7255" s="5"/>
      <c r="B7255" s="5"/>
      <c r="C7255" s="4"/>
    </row>
    <row r="7256" spans="1:3" x14ac:dyDescent="0.25">
      <c r="A7256" s="5"/>
      <c r="B7256" s="5"/>
      <c r="C7256" s="4"/>
    </row>
    <row r="7257" spans="1:3" x14ac:dyDescent="0.25">
      <c r="A7257" s="5"/>
      <c r="B7257" s="5"/>
      <c r="C7257" s="4"/>
    </row>
    <row r="7258" spans="1:3" x14ac:dyDescent="0.25">
      <c r="A7258" s="5"/>
      <c r="B7258" s="5"/>
      <c r="C7258" s="4"/>
    </row>
    <row r="7259" spans="1:3" x14ac:dyDescent="0.25">
      <c r="A7259" s="5"/>
      <c r="B7259" s="5"/>
      <c r="C7259" s="4"/>
    </row>
    <row r="7260" spans="1:3" x14ac:dyDescent="0.25">
      <c r="A7260" s="5"/>
      <c r="B7260" s="5"/>
      <c r="C7260" s="4"/>
    </row>
    <row r="7261" spans="1:3" x14ac:dyDescent="0.25">
      <c r="A7261" s="5"/>
      <c r="B7261" s="5"/>
      <c r="C7261" s="4"/>
    </row>
    <row r="7262" spans="1:3" x14ac:dyDescent="0.25">
      <c r="A7262" s="5"/>
      <c r="B7262" s="5"/>
      <c r="C7262" s="4"/>
    </row>
    <row r="7263" spans="1:3" x14ac:dyDescent="0.25">
      <c r="A7263" s="5"/>
      <c r="B7263" s="5"/>
      <c r="C7263" s="4"/>
    </row>
    <row r="7264" spans="1:3" x14ac:dyDescent="0.25">
      <c r="A7264" s="5"/>
      <c r="B7264" s="5"/>
      <c r="C7264" s="4"/>
    </row>
    <row r="7265" spans="1:3" x14ac:dyDescent="0.25">
      <c r="A7265" s="5"/>
      <c r="B7265" s="5"/>
      <c r="C7265" s="4"/>
    </row>
    <row r="7266" spans="1:3" x14ac:dyDescent="0.25">
      <c r="A7266" s="5"/>
      <c r="B7266" s="5"/>
      <c r="C7266" s="4"/>
    </row>
    <row r="7267" spans="1:3" x14ac:dyDescent="0.25">
      <c r="A7267" s="5"/>
      <c r="B7267" s="5"/>
      <c r="C7267" s="4"/>
    </row>
    <row r="7268" spans="1:3" x14ac:dyDescent="0.25">
      <c r="A7268" s="5"/>
      <c r="B7268" s="5"/>
      <c r="C7268" s="4"/>
    </row>
    <row r="7269" spans="1:3" x14ac:dyDescent="0.25">
      <c r="A7269" s="5"/>
      <c r="B7269" s="5"/>
      <c r="C7269" s="4"/>
    </row>
    <row r="7270" spans="1:3" x14ac:dyDescent="0.25">
      <c r="A7270" s="5"/>
      <c r="B7270" s="5"/>
      <c r="C7270" s="4"/>
    </row>
    <row r="7271" spans="1:3" x14ac:dyDescent="0.25">
      <c r="A7271" s="5"/>
      <c r="B7271" s="5"/>
      <c r="C7271" s="4"/>
    </row>
    <row r="7272" spans="1:3" x14ac:dyDescent="0.25">
      <c r="A7272" s="5"/>
      <c r="B7272" s="5"/>
      <c r="C7272" s="4"/>
    </row>
    <row r="7273" spans="1:3" x14ac:dyDescent="0.25">
      <c r="A7273" s="5"/>
      <c r="B7273" s="5"/>
      <c r="C7273" s="4"/>
    </row>
    <row r="7274" spans="1:3" x14ac:dyDescent="0.25">
      <c r="A7274" s="5"/>
      <c r="B7274" s="5"/>
      <c r="C7274" s="4"/>
    </row>
    <row r="7275" spans="1:3" x14ac:dyDescent="0.25">
      <c r="A7275" s="5"/>
      <c r="B7275" s="5"/>
      <c r="C7275" s="4"/>
    </row>
    <row r="7276" spans="1:3" x14ac:dyDescent="0.25">
      <c r="A7276" s="5"/>
      <c r="B7276" s="5"/>
      <c r="C7276" s="4"/>
    </row>
    <row r="7277" spans="1:3" x14ac:dyDescent="0.25">
      <c r="A7277" s="5"/>
      <c r="B7277" s="5"/>
      <c r="C7277" s="4"/>
    </row>
    <row r="7278" spans="1:3" x14ac:dyDescent="0.25">
      <c r="A7278" s="5"/>
      <c r="B7278" s="5"/>
      <c r="C7278" s="4"/>
    </row>
    <row r="7279" spans="1:3" x14ac:dyDescent="0.25">
      <c r="A7279" s="5"/>
      <c r="B7279" s="5"/>
      <c r="C7279" s="4"/>
    </row>
    <row r="7280" spans="1:3" x14ac:dyDescent="0.25">
      <c r="A7280" s="5"/>
      <c r="B7280" s="5"/>
      <c r="C7280" s="4"/>
    </row>
    <row r="7281" spans="1:3" x14ac:dyDescent="0.25">
      <c r="A7281" s="5"/>
      <c r="B7281" s="5"/>
      <c r="C7281" s="4"/>
    </row>
    <row r="7282" spans="1:3" x14ac:dyDescent="0.25">
      <c r="A7282" s="5"/>
      <c r="B7282" s="5"/>
      <c r="C7282" s="4"/>
    </row>
    <row r="7283" spans="1:3" x14ac:dyDescent="0.25">
      <c r="A7283" s="5"/>
      <c r="B7283" s="5"/>
      <c r="C7283" s="4"/>
    </row>
    <row r="7284" spans="1:3" x14ac:dyDescent="0.25">
      <c r="A7284" s="5"/>
      <c r="B7284" s="5"/>
      <c r="C7284" s="4"/>
    </row>
    <row r="7285" spans="1:3" x14ac:dyDescent="0.25">
      <c r="A7285" s="5"/>
      <c r="B7285" s="5"/>
      <c r="C7285" s="4"/>
    </row>
    <row r="7286" spans="1:3" x14ac:dyDescent="0.25">
      <c r="A7286" s="5"/>
      <c r="B7286" s="5"/>
      <c r="C7286" s="4"/>
    </row>
    <row r="7287" spans="1:3" x14ac:dyDescent="0.25">
      <c r="A7287" s="5"/>
      <c r="B7287" s="5"/>
      <c r="C7287" s="4"/>
    </row>
    <row r="7288" spans="1:3" x14ac:dyDescent="0.25">
      <c r="A7288" s="5"/>
      <c r="B7288" s="5"/>
      <c r="C7288" s="4"/>
    </row>
    <row r="7289" spans="1:3" x14ac:dyDescent="0.25">
      <c r="A7289" s="5"/>
      <c r="B7289" s="5"/>
      <c r="C7289" s="4"/>
    </row>
    <row r="7290" spans="1:3" x14ac:dyDescent="0.25">
      <c r="A7290" s="5"/>
      <c r="B7290" s="5"/>
      <c r="C7290" s="4"/>
    </row>
    <row r="7291" spans="1:3" x14ac:dyDescent="0.25">
      <c r="A7291" s="5"/>
      <c r="B7291" s="5"/>
      <c r="C7291" s="4"/>
    </row>
    <row r="7292" spans="1:3" x14ac:dyDescent="0.25">
      <c r="A7292" s="5"/>
      <c r="B7292" s="5"/>
      <c r="C7292" s="4"/>
    </row>
    <row r="7293" spans="1:3" x14ac:dyDescent="0.25">
      <c r="A7293" s="5"/>
      <c r="B7293" s="5"/>
      <c r="C7293" s="4"/>
    </row>
    <row r="7294" spans="1:3" x14ac:dyDescent="0.25">
      <c r="A7294" s="5"/>
      <c r="B7294" s="5"/>
      <c r="C7294" s="4"/>
    </row>
    <row r="7295" spans="1:3" x14ac:dyDescent="0.25">
      <c r="A7295" s="5"/>
      <c r="B7295" s="5"/>
      <c r="C7295" s="4"/>
    </row>
    <row r="7296" spans="1:3" x14ac:dyDescent="0.25">
      <c r="A7296" s="5"/>
      <c r="B7296" s="5"/>
      <c r="C7296" s="4"/>
    </row>
    <row r="7297" spans="1:3" x14ac:dyDescent="0.25">
      <c r="A7297" s="5"/>
      <c r="B7297" s="5"/>
      <c r="C7297" s="4"/>
    </row>
    <row r="7298" spans="1:3" x14ac:dyDescent="0.25">
      <c r="A7298" s="5"/>
      <c r="B7298" s="5"/>
      <c r="C7298" s="4"/>
    </row>
    <row r="7299" spans="1:3" x14ac:dyDescent="0.25">
      <c r="A7299" s="5"/>
      <c r="B7299" s="5"/>
      <c r="C7299" s="4"/>
    </row>
    <row r="7300" spans="1:3" x14ac:dyDescent="0.25">
      <c r="A7300" s="5"/>
      <c r="B7300" s="5"/>
      <c r="C7300" s="4"/>
    </row>
    <row r="7301" spans="1:3" x14ac:dyDescent="0.25">
      <c r="A7301" s="5"/>
      <c r="B7301" s="5"/>
      <c r="C7301" s="4"/>
    </row>
    <row r="7302" spans="1:3" x14ac:dyDescent="0.25">
      <c r="A7302" s="5"/>
      <c r="B7302" s="5"/>
      <c r="C7302" s="4"/>
    </row>
    <row r="7303" spans="1:3" x14ac:dyDescent="0.25">
      <c r="A7303" s="5"/>
      <c r="B7303" s="5"/>
      <c r="C7303" s="4"/>
    </row>
    <row r="7304" spans="1:3" x14ac:dyDescent="0.25">
      <c r="A7304" s="5"/>
      <c r="B7304" s="5"/>
      <c r="C7304" s="4"/>
    </row>
    <row r="7305" spans="1:3" x14ac:dyDescent="0.25">
      <c r="A7305" s="5"/>
      <c r="B7305" s="5"/>
      <c r="C7305" s="4"/>
    </row>
    <row r="7306" spans="1:3" x14ac:dyDescent="0.25">
      <c r="A7306" s="5"/>
      <c r="B7306" s="5"/>
      <c r="C7306" s="4"/>
    </row>
    <row r="7307" spans="1:3" x14ac:dyDescent="0.25">
      <c r="A7307" s="5"/>
      <c r="B7307" s="5"/>
      <c r="C7307" s="4"/>
    </row>
    <row r="7308" spans="1:3" x14ac:dyDescent="0.25">
      <c r="A7308" s="5"/>
      <c r="B7308" s="5"/>
      <c r="C7308" s="4"/>
    </row>
    <row r="7309" spans="1:3" x14ac:dyDescent="0.25">
      <c r="A7309" s="5"/>
      <c r="B7309" s="5"/>
      <c r="C7309" s="4"/>
    </row>
    <row r="7310" spans="1:3" x14ac:dyDescent="0.25">
      <c r="A7310" s="5"/>
      <c r="B7310" s="5"/>
      <c r="C7310" s="4"/>
    </row>
    <row r="7311" spans="1:3" x14ac:dyDescent="0.25">
      <c r="A7311" s="5"/>
      <c r="B7311" s="5"/>
      <c r="C7311" s="4"/>
    </row>
    <row r="7312" spans="1:3" x14ac:dyDescent="0.25">
      <c r="A7312" s="5"/>
      <c r="B7312" s="5"/>
      <c r="C7312" s="4"/>
    </row>
    <row r="7313" spans="1:3" x14ac:dyDescent="0.25">
      <c r="A7313" s="5"/>
      <c r="B7313" s="5"/>
      <c r="C7313" s="4"/>
    </row>
    <row r="7314" spans="1:3" x14ac:dyDescent="0.25">
      <c r="A7314" s="5"/>
      <c r="B7314" s="5"/>
      <c r="C7314" s="4"/>
    </row>
    <row r="7315" spans="1:3" x14ac:dyDescent="0.25">
      <c r="A7315" s="5"/>
      <c r="B7315" s="5"/>
      <c r="C7315" s="4"/>
    </row>
    <row r="7316" spans="1:3" x14ac:dyDescent="0.25">
      <c r="A7316" s="5"/>
      <c r="B7316" s="5"/>
      <c r="C7316" s="4"/>
    </row>
    <row r="7317" spans="1:3" x14ac:dyDescent="0.25">
      <c r="A7317" s="5"/>
      <c r="B7317" s="5"/>
      <c r="C7317" s="4"/>
    </row>
    <row r="7318" spans="1:3" x14ac:dyDescent="0.25">
      <c r="A7318" s="5"/>
      <c r="B7318" s="5"/>
      <c r="C7318" s="4"/>
    </row>
    <row r="7319" spans="1:3" x14ac:dyDescent="0.25">
      <c r="A7319" s="5"/>
      <c r="B7319" s="5"/>
      <c r="C7319" s="4"/>
    </row>
    <row r="7320" spans="1:3" x14ac:dyDescent="0.25">
      <c r="A7320" s="5"/>
      <c r="B7320" s="5"/>
      <c r="C7320" s="4"/>
    </row>
    <row r="7321" spans="1:3" x14ac:dyDescent="0.25">
      <c r="A7321" s="5"/>
      <c r="B7321" s="5"/>
      <c r="C7321" s="4"/>
    </row>
    <row r="7322" spans="1:3" x14ac:dyDescent="0.25">
      <c r="A7322" s="5"/>
      <c r="B7322" s="5"/>
      <c r="C7322" s="4"/>
    </row>
    <row r="7323" spans="1:3" x14ac:dyDescent="0.25">
      <c r="A7323" s="5"/>
      <c r="B7323" s="5"/>
      <c r="C7323" s="4"/>
    </row>
    <row r="7324" spans="1:3" x14ac:dyDescent="0.25">
      <c r="A7324" s="5"/>
      <c r="B7324" s="5"/>
      <c r="C7324" s="4"/>
    </row>
    <row r="7325" spans="1:3" x14ac:dyDescent="0.25">
      <c r="A7325" s="5"/>
      <c r="B7325" s="5"/>
      <c r="C7325" s="4"/>
    </row>
    <row r="7326" spans="1:3" x14ac:dyDescent="0.25">
      <c r="A7326" s="5"/>
      <c r="B7326" s="5"/>
      <c r="C7326" s="4"/>
    </row>
    <row r="7327" spans="1:3" x14ac:dyDescent="0.25">
      <c r="A7327" s="5"/>
      <c r="B7327" s="5"/>
      <c r="C7327" s="4"/>
    </row>
    <row r="7328" spans="1:3" x14ac:dyDescent="0.25">
      <c r="A7328" s="5"/>
      <c r="B7328" s="5"/>
      <c r="C7328" s="4"/>
    </row>
    <row r="7329" spans="1:3" x14ac:dyDescent="0.25">
      <c r="A7329" s="5"/>
      <c r="B7329" s="5"/>
      <c r="C7329" s="4"/>
    </row>
    <row r="7330" spans="1:3" x14ac:dyDescent="0.25">
      <c r="A7330" s="5"/>
      <c r="B7330" s="5"/>
      <c r="C7330" s="4"/>
    </row>
    <row r="7331" spans="1:3" x14ac:dyDescent="0.25">
      <c r="A7331" s="5"/>
      <c r="B7331" s="5"/>
      <c r="C7331" s="4"/>
    </row>
    <row r="7332" spans="1:3" x14ac:dyDescent="0.25">
      <c r="A7332" s="5"/>
      <c r="B7332" s="5"/>
      <c r="C7332" s="4"/>
    </row>
    <row r="7333" spans="1:3" x14ac:dyDescent="0.25">
      <c r="A7333" s="5"/>
      <c r="B7333" s="5"/>
      <c r="C7333" s="4"/>
    </row>
    <row r="7334" spans="1:3" x14ac:dyDescent="0.25">
      <c r="A7334" s="5"/>
      <c r="B7334" s="5"/>
      <c r="C7334" s="4"/>
    </row>
    <row r="7335" spans="1:3" x14ac:dyDescent="0.25">
      <c r="A7335" s="5"/>
      <c r="B7335" s="5"/>
      <c r="C7335" s="4"/>
    </row>
    <row r="7336" spans="1:3" x14ac:dyDescent="0.25">
      <c r="A7336" s="5"/>
      <c r="B7336" s="5"/>
      <c r="C7336" s="4"/>
    </row>
    <row r="7337" spans="1:3" x14ac:dyDescent="0.25">
      <c r="A7337" s="5"/>
      <c r="B7337" s="5"/>
      <c r="C7337" s="4"/>
    </row>
    <row r="7338" spans="1:3" x14ac:dyDescent="0.25">
      <c r="A7338" s="5"/>
      <c r="B7338" s="5"/>
      <c r="C7338" s="4"/>
    </row>
    <row r="7339" spans="1:3" x14ac:dyDescent="0.25">
      <c r="A7339" s="5"/>
      <c r="B7339" s="5"/>
      <c r="C7339" s="4"/>
    </row>
    <row r="7340" spans="1:3" x14ac:dyDescent="0.25">
      <c r="A7340" s="5"/>
      <c r="B7340" s="5"/>
      <c r="C7340" s="4"/>
    </row>
    <row r="7341" spans="1:3" x14ac:dyDescent="0.25">
      <c r="A7341" s="5"/>
      <c r="B7341" s="5"/>
      <c r="C7341" s="4"/>
    </row>
    <row r="7342" spans="1:3" x14ac:dyDescent="0.25">
      <c r="A7342" s="5"/>
      <c r="B7342" s="5"/>
      <c r="C7342" s="4"/>
    </row>
    <row r="7343" spans="1:3" x14ac:dyDescent="0.25">
      <c r="A7343" s="5"/>
      <c r="B7343" s="5"/>
      <c r="C7343" s="4"/>
    </row>
    <row r="7344" spans="1:3" x14ac:dyDescent="0.25">
      <c r="A7344" s="5"/>
      <c r="B7344" s="5"/>
      <c r="C7344" s="4"/>
    </row>
    <row r="7345" spans="1:3" x14ac:dyDescent="0.25">
      <c r="A7345" s="5"/>
      <c r="B7345" s="5"/>
      <c r="C7345" s="4"/>
    </row>
    <row r="7346" spans="1:3" x14ac:dyDescent="0.25">
      <c r="A7346" s="5"/>
      <c r="B7346" s="5"/>
      <c r="C7346" s="4"/>
    </row>
    <row r="7347" spans="1:3" x14ac:dyDescent="0.25">
      <c r="A7347" s="5"/>
      <c r="B7347" s="5"/>
      <c r="C7347" s="4"/>
    </row>
    <row r="7348" spans="1:3" x14ac:dyDescent="0.25">
      <c r="A7348" s="5"/>
      <c r="B7348" s="5"/>
      <c r="C7348" s="4"/>
    </row>
    <row r="7349" spans="1:3" x14ac:dyDescent="0.25">
      <c r="A7349" s="5"/>
      <c r="B7349" s="5"/>
      <c r="C7349" s="4"/>
    </row>
    <row r="7350" spans="1:3" x14ac:dyDescent="0.25">
      <c r="A7350" s="5"/>
      <c r="B7350" s="5"/>
      <c r="C7350" s="4"/>
    </row>
    <row r="7351" spans="1:3" x14ac:dyDescent="0.25">
      <c r="A7351" s="5"/>
      <c r="B7351" s="5"/>
      <c r="C7351" s="4"/>
    </row>
    <row r="7352" spans="1:3" x14ac:dyDescent="0.25">
      <c r="A7352" s="5"/>
      <c r="B7352" s="5"/>
      <c r="C7352" s="4"/>
    </row>
    <row r="7353" spans="1:3" x14ac:dyDescent="0.25">
      <c r="A7353" s="5"/>
      <c r="B7353" s="5"/>
      <c r="C7353" s="4"/>
    </row>
    <row r="7354" spans="1:3" x14ac:dyDescent="0.25">
      <c r="A7354" s="5"/>
      <c r="B7354" s="5"/>
      <c r="C7354" s="4"/>
    </row>
    <row r="7355" spans="1:3" x14ac:dyDescent="0.25">
      <c r="A7355" s="5"/>
      <c r="B7355" s="5"/>
      <c r="C7355" s="4"/>
    </row>
    <row r="7356" spans="1:3" x14ac:dyDescent="0.25">
      <c r="A7356" s="5"/>
      <c r="B7356" s="5"/>
      <c r="C7356" s="4"/>
    </row>
    <row r="7357" spans="1:3" x14ac:dyDescent="0.25">
      <c r="A7357" s="5"/>
      <c r="B7357" s="5"/>
      <c r="C7357" s="4"/>
    </row>
    <row r="7358" spans="1:3" x14ac:dyDescent="0.25">
      <c r="A7358" s="5"/>
      <c r="B7358" s="5"/>
      <c r="C7358" s="4"/>
    </row>
    <row r="7359" spans="1:3" x14ac:dyDescent="0.25">
      <c r="A7359" s="5"/>
      <c r="B7359" s="5"/>
      <c r="C7359" s="4"/>
    </row>
    <row r="7360" spans="1:3" x14ac:dyDescent="0.25">
      <c r="A7360" s="5"/>
      <c r="B7360" s="5"/>
      <c r="C7360" s="4"/>
    </row>
    <row r="7361" spans="1:3" x14ac:dyDescent="0.25">
      <c r="A7361" s="5"/>
      <c r="B7361" s="5"/>
      <c r="C7361" s="4"/>
    </row>
    <row r="7362" spans="1:3" x14ac:dyDescent="0.25">
      <c r="A7362" s="5"/>
      <c r="B7362" s="5"/>
      <c r="C7362" s="4"/>
    </row>
    <row r="7363" spans="1:3" x14ac:dyDescent="0.25">
      <c r="A7363" s="5"/>
      <c r="B7363" s="5"/>
      <c r="C7363" s="4"/>
    </row>
    <row r="7364" spans="1:3" x14ac:dyDescent="0.25">
      <c r="A7364" s="5"/>
      <c r="B7364" s="5"/>
      <c r="C7364" s="4"/>
    </row>
    <row r="7365" spans="1:3" x14ac:dyDescent="0.25">
      <c r="A7365" s="5"/>
      <c r="B7365" s="5"/>
      <c r="C7365" s="4"/>
    </row>
    <row r="7366" spans="1:3" x14ac:dyDescent="0.25">
      <c r="A7366" s="5"/>
      <c r="B7366" s="5"/>
      <c r="C7366" s="4"/>
    </row>
    <row r="7367" spans="1:3" x14ac:dyDescent="0.25">
      <c r="A7367" s="5"/>
      <c r="B7367" s="5"/>
      <c r="C7367" s="4"/>
    </row>
    <row r="7368" spans="1:3" x14ac:dyDescent="0.25">
      <c r="A7368" s="5"/>
      <c r="B7368" s="5"/>
      <c r="C7368" s="4"/>
    </row>
    <row r="7369" spans="1:3" x14ac:dyDescent="0.25">
      <c r="A7369" s="5"/>
      <c r="B7369" s="5"/>
      <c r="C7369" s="4"/>
    </row>
    <row r="7370" spans="1:3" x14ac:dyDescent="0.25">
      <c r="A7370" s="5"/>
      <c r="B7370" s="5"/>
      <c r="C7370" s="4"/>
    </row>
    <row r="7371" spans="1:3" x14ac:dyDescent="0.25">
      <c r="A7371" s="5"/>
      <c r="B7371" s="5"/>
      <c r="C7371" s="4"/>
    </row>
    <row r="7372" spans="1:3" x14ac:dyDescent="0.25">
      <c r="A7372" s="5"/>
      <c r="B7372" s="5"/>
      <c r="C7372" s="4"/>
    </row>
    <row r="7373" spans="1:3" x14ac:dyDescent="0.25">
      <c r="A7373" s="5"/>
      <c r="B7373" s="5"/>
      <c r="C7373" s="4"/>
    </row>
    <row r="7374" spans="1:3" x14ac:dyDescent="0.25">
      <c r="A7374" s="5"/>
      <c r="B7374" s="5"/>
      <c r="C7374" s="4"/>
    </row>
    <row r="7375" spans="1:3" x14ac:dyDescent="0.25">
      <c r="A7375" s="5"/>
      <c r="B7375" s="5"/>
      <c r="C7375" s="4"/>
    </row>
    <row r="7376" spans="1:3" x14ac:dyDescent="0.25">
      <c r="A7376" s="5"/>
      <c r="B7376" s="5"/>
      <c r="C7376" s="4"/>
    </row>
    <row r="7377" spans="1:3" x14ac:dyDescent="0.25">
      <c r="A7377" s="5"/>
      <c r="B7377" s="5"/>
      <c r="C7377" s="4"/>
    </row>
    <row r="7378" spans="1:3" x14ac:dyDescent="0.25">
      <c r="A7378" s="5"/>
      <c r="B7378" s="5"/>
      <c r="C7378" s="4"/>
    </row>
    <row r="7379" spans="1:3" x14ac:dyDescent="0.25">
      <c r="A7379" s="5"/>
      <c r="B7379" s="5"/>
      <c r="C7379" s="4"/>
    </row>
    <row r="7380" spans="1:3" x14ac:dyDescent="0.25">
      <c r="A7380" s="5"/>
      <c r="B7380" s="5"/>
      <c r="C7380" s="4"/>
    </row>
    <row r="7381" spans="1:3" x14ac:dyDescent="0.25">
      <c r="A7381" s="5"/>
      <c r="B7381" s="5"/>
      <c r="C7381" s="4"/>
    </row>
    <row r="7382" spans="1:3" x14ac:dyDescent="0.25">
      <c r="A7382" s="5"/>
      <c r="B7382" s="5"/>
      <c r="C7382" s="4"/>
    </row>
    <row r="7383" spans="1:3" x14ac:dyDescent="0.25">
      <c r="A7383" s="5"/>
      <c r="B7383" s="5"/>
      <c r="C7383" s="4"/>
    </row>
    <row r="7384" spans="1:3" x14ac:dyDescent="0.25">
      <c r="A7384" s="5"/>
      <c r="B7384" s="5"/>
      <c r="C7384" s="4"/>
    </row>
    <row r="7385" spans="1:3" x14ac:dyDescent="0.25">
      <c r="A7385" s="5"/>
      <c r="B7385" s="5"/>
      <c r="C7385" s="4"/>
    </row>
    <row r="7386" spans="1:3" x14ac:dyDescent="0.25">
      <c r="A7386" s="5"/>
      <c r="B7386" s="5"/>
      <c r="C7386" s="4"/>
    </row>
    <row r="7387" spans="1:3" x14ac:dyDescent="0.25">
      <c r="A7387" s="5"/>
      <c r="B7387" s="5"/>
      <c r="C7387" s="4"/>
    </row>
    <row r="7388" spans="1:3" x14ac:dyDescent="0.25">
      <c r="A7388" s="5"/>
      <c r="B7388" s="5"/>
      <c r="C7388" s="4"/>
    </row>
    <row r="7389" spans="1:3" x14ac:dyDescent="0.25">
      <c r="A7389" s="5"/>
      <c r="B7389" s="5"/>
      <c r="C7389" s="4"/>
    </row>
    <row r="7390" spans="1:3" x14ac:dyDescent="0.25">
      <c r="A7390" s="5"/>
      <c r="B7390" s="5"/>
      <c r="C7390" s="4"/>
    </row>
    <row r="7391" spans="1:3" x14ac:dyDescent="0.25">
      <c r="A7391" s="5"/>
      <c r="B7391" s="5"/>
      <c r="C7391" s="4"/>
    </row>
    <row r="7392" spans="1:3" x14ac:dyDescent="0.25">
      <c r="A7392" s="5"/>
      <c r="B7392" s="5"/>
      <c r="C7392" s="4"/>
    </row>
    <row r="7393" spans="1:3" x14ac:dyDescent="0.25">
      <c r="A7393" s="5"/>
      <c r="B7393" s="5"/>
      <c r="C7393" s="4"/>
    </row>
    <row r="7394" spans="1:3" x14ac:dyDescent="0.25">
      <c r="A7394" s="5"/>
      <c r="B7394" s="5"/>
      <c r="C7394" s="4"/>
    </row>
    <row r="7395" spans="1:3" x14ac:dyDescent="0.25">
      <c r="A7395" s="5"/>
      <c r="B7395" s="5"/>
      <c r="C7395" s="4"/>
    </row>
    <row r="7396" spans="1:3" x14ac:dyDescent="0.25">
      <c r="A7396" s="5"/>
      <c r="B7396" s="5"/>
      <c r="C7396" s="4"/>
    </row>
    <row r="7397" spans="1:3" x14ac:dyDescent="0.25">
      <c r="A7397" s="5"/>
      <c r="B7397" s="5"/>
      <c r="C7397" s="4"/>
    </row>
    <row r="7398" spans="1:3" x14ac:dyDescent="0.25">
      <c r="A7398" s="5"/>
      <c r="B7398" s="5"/>
      <c r="C7398" s="4"/>
    </row>
    <row r="7399" spans="1:3" x14ac:dyDescent="0.25">
      <c r="A7399" s="5"/>
      <c r="B7399" s="5"/>
      <c r="C7399" s="4"/>
    </row>
    <row r="7400" spans="1:3" x14ac:dyDescent="0.25">
      <c r="A7400" s="5"/>
      <c r="B7400" s="5"/>
      <c r="C7400" s="4"/>
    </row>
    <row r="7401" spans="1:3" x14ac:dyDescent="0.25">
      <c r="A7401" s="5"/>
      <c r="B7401" s="5"/>
      <c r="C7401" s="4"/>
    </row>
    <row r="7402" spans="1:3" x14ac:dyDescent="0.25">
      <c r="A7402" s="5"/>
      <c r="B7402" s="5"/>
      <c r="C7402" s="4"/>
    </row>
    <row r="7403" spans="1:3" x14ac:dyDescent="0.25">
      <c r="A7403" s="5"/>
      <c r="B7403" s="5"/>
      <c r="C7403" s="4"/>
    </row>
    <row r="7404" spans="1:3" x14ac:dyDescent="0.25">
      <c r="A7404" s="5"/>
      <c r="B7404" s="5"/>
      <c r="C7404" s="4"/>
    </row>
    <row r="7405" spans="1:3" x14ac:dyDescent="0.25">
      <c r="A7405" s="5"/>
      <c r="B7405" s="5"/>
      <c r="C7405" s="4"/>
    </row>
    <row r="7406" spans="1:3" x14ac:dyDescent="0.25">
      <c r="A7406" s="5"/>
      <c r="B7406" s="5"/>
      <c r="C7406" s="4"/>
    </row>
    <row r="7407" spans="1:3" x14ac:dyDescent="0.25">
      <c r="A7407" s="5"/>
      <c r="B7407" s="5"/>
      <c r="C7407" s="4"/>
    </row>
    <row r="7408" spans="1:3" x14ac:dyDescent="0.25">
      <c r="A7408" s="5"/>
      <c r="B7408" s="5"/>
      <c r="C7408" s="4"/>
    </row>
    <row r="7409" spans="1:3" x14ac:dyDescent="0.25">
      <c r="A7409" s="5"/>
      <c r="B7409" s="5"/>
      <c r="C7409" s="4"/>
    </row>
    <row r="7410" spans="1:3" x14ac:dyDescent="0.25">
      <c r="A7410" s="5"/>
      <c r="B7410" s="5"/>
      <c r="C7410" s="4"/>
    </row>
    <row r="7411" spans="1:3" x14ac:dyDescent="0.25">
      <c r="A7411" s="5"/>
      <c r="B7411" s="5"/>
      <c r="C7411" s="4"/>
    </row>
    <row r="7412" spans="1:3" x14ac:dyDescent="0.25">
      <c r="A7412" s="5"/>
      <c r="B7412" s="5"/>
      <c r="C7412" s="4"/>
    </row>
    <row r="7413" spans="1:3" x14ac:dyDescent="0.25">
      <c r="A7413" s="5"/>
      <c r="B7413" s="5"/>
      <c r="C7413" s="4"/>
    </row>
    <row r="7414" spans="1:3" x14ac:dyDescent="0.25">
      <c r="A7414" s="5"/>
      <c r="B7414" s="5"/>
      <c r="C7414" s="4"/>
    </row>
    <row r="7415" spans="1:3" x14ac:dyDescent="0.25">
      <c r="A7415" s="5"/>
      <c r="B7415" s="5"/>
      <c r="C7415" s="4"/>
    </row>
    <row r="7416" spans="1:3" x14ac:dyDescent="0.25">
      <c r="A7416" s="5"/>
      <c r="B7416" s="5"/>
      <c r="C7416" s="4"/>
    </row>
    <row r="7417" spans="1:3" x14ac:dyDescent="0.25">
      <c r="A7417" s="5"/>
      <c r="B7417" s="5"/>
      <c r="C7417" s="4"/>
    </row>
    <row r="7418" spans="1:3" x14ac:dyDescent="0.25">
      <c r="A7418" s="5"/>
      <c r="B7418" s="5"/>
      <c r="C7418" s="4"/>
    </row>
    <row r="7419" spans="1:3" x14ac:dyDescent="0.25">
      <c r="A7419" s="5"/>
      <c r="B7419" s="5"/>
      <c r="C7419" s="4"/>
    </row>
    <row r="7420" spans="1:3" x14ac:dyDescent="0.25">
      <c r="A7420" s="5"/>
      <c r="B7420" s="5"/>
      <c r="C7420" s="4"/>
    </row>
    <row r="7421" spans="1:3" x14ac:dyDescent="0.25">
      <c r="A7421" s="5"/>
      <c r="B7421" s="5"/>
      <c r="C7421" s="4"/>
    </row>
    <row r="7422" spans="1:3" x14ac:dyDescent="0.25">
      <c r="A7422" s="5"/>
      <c r="B7422" s="5"/>
      <c r="C7422" s="4"/>
    </row>
    <row r="7423" spans="1:3" x14ac:dyDescent="0.25">
      <c r="A7423" s="5"/>
      <c r="B7423" s="5"/>
      <c r="C7423" s="4"/>
    </row>
    <row r="7424" spans="1:3" x14ac:dyDescent="0.25">
      <c r="A7424" s="5"/>
      <c r="B7424" s="5"/>
      <c r="C7424" s="4"/>
    </row>
    <row r="7425" spans="1:3" x14ac:dyDescent="0.25">
      <c r="A7425" s="5"/>
      <c r="B7425" s="5"/>
      <c r="C7425" s="4"/>
    </row>
    <row r="7426" spans="1:3" x14ac:dyDescent="0.25">
      <c r="A7426" s="5"/>
      <c r="B7426" s="5"/>
      <c r="C7426" s="4"/>
    </row>
    <row r="7427" spans="1:3" x14ac:dyDescent="0.25">
      <c r="A7427" s="5"/>
      <c r="B7427" s="5"/>
      <c r="C7427" s="4"/>
    </row>
    <row r="7428" spans="1:3" x14ac:dyDescent="0.25">
      <c r="A7428" s="5"/>
      <c r="B7428" s="5"/>
      <c r="C7428" s="4"/>
    </row>
    <row r="7429" spans="1:3" x14ac:dyDescent="0.25">
      <c r="A7429" s="5"/>
      <c r="B7429" s="5"/>
      <c r="C7429" s="4"/>
    </row>
    <row r="7430" spans="1:3" x14ac:dyDescent="0.25">
      <c r="A7430" s="5"/>
      <c r="B7430" s="5"/>
      <c r="C7430" s="4"/>
    </row>
    <row r="7431" spans="1:3" x14ac:dyDescent="0.25">
      <c r="A7431" s="5"/>
      <c r="B7431" s="5"/>
      <c r="C7431" s="4"/>
    </row>
    <row r="7432" spans="1:3" x14ac:dyDescent="0.25">
      <c r="A7432" s="5"/>
      <c r="B7432" s="5"/>
      <c r="C7432" s="4"/>
    </row>
    <row r="7433" spans="1:3" x14ac:dyDescent="0.25">
      <c r="A7433" s="5"/>
      <c r="B7433" s="5"/>
      <c r="C7433" s="4"/>
    </row>
    <row r="7434" spans="1:3" x14ac:dyDescent="0.25">
      <c r="A7434" s="5"/>
      <c r="B7434" s="5"/>
      <c r="C7434" s="4"/>
    </row>
    <row r="7435" spans="1:3" x14ac:dyDescent="0.25">
      <c r="A7435" s="5"/>
      <c r="B7435" s="5"/>
      <c r="C7435" s="4"/>
    </row>
    <row r="7436" spans="1:3" x14ac:dyDescent="0.25">
      <c r="A7436" s="5"/>
      <c r="B7436" s="5"/>
      <c r="C7436" s="4"/>
    </row>
    <row r="7437" spans="1:3" x14ac:dyDescent="0.25">
      <c r="A7437" s="5"/>
      <c r="B7437" s="5"/>
      <c r="C7437" s="4"/>
    </row>
    <row r="7438" spans="1:3" x14ac:dyDescent="0.25">
      <c r="A7438" s="5"/>
      <c r="B7438" s="5"/>
      <c r="C7438" s="4"/>
    </row>
    <row r="7439" spans="1:3" x14ac:dyDescent="0.25">
      <c r="A7439" s="5"/>
      <c r="B7439" s="5"/>
      <c r="C7439" s="4"/>
    </row>
    <row r="7440" spans="1:3" x14ac:dyDescent="0.25">
      <c r="A7440" s="5"/>
      <c r="B7440" s="5"/>
      <c r="C7440" s="4"/>
    </row>
    <row r="7441" spans="1:3" x14ac:dyDescent="0.25">
      <c r="A7441" s="5"/>
      <c r="B7441" s="5"/>
      <c r="C7441" s="4"/>
    </row>
    <row r="7442" spans="1:3" x14ac:dyDescent="0.25">
      <c r="A7442" s="5"/>
      <c r="B7442" s="5"/>
      <c r="C7442" s="4"/>
    </row>
    <row r="7443" spans="1:3" x14ac:dyDescent="0.25">
      <c r="A7443" s="5"/>
      <c r="B7443" s="5"/>
      <c r="C7443" s="4"/>
    </row>
    <row r="7444" spans="1:3" x14ac:dyDescent="0.25">
      <c r="A7444" s="5"/>
      <c r="B7444" s="5"/>
      <c r="C7444" s="4"/>
    </row>
    <row r="7445" spans="1:3" x14ac:dyDescent="0.25">
      <c r="A7445" s="5"/>
      <c r="B7445" s="5"/>
      <c r="C7445" s="4"/>
    </row>
    <row r="7446" spans="1:3" x14ac:dyDescent="0.25">
      <c r="A7446" s="5"/>
      <c r="B7446" s="5"/>
      <c r="C7446" s="4"/>
    </row>
    <row r="7447" spans="1:3" x14ac:dyDescent="0.25">
      <c r="A7447" s="5"/>
      <c r="B7447" s="5"/>
      <c r="C7447" s="4"/>
    </row>
    <row r="7448" spans="1:3" x14ac:dyDescent="0.25">
      <c r="A7448" s="5"/>
      <c r="B7448" s="5"/>
      <c r="C7448" s="4"/>
    </row>
    <row r="7449" spans="1:3" x14ac:dyDescent="0.25">
      <c r="A7449" s="5"/>
      <c r="B7449" s="5"/>
      <c r="C7449" s="4"/>
    </row>
    <row r="7450" spans="1:3" x14ac:dyDescent="0.25">
      <c r="A7450" s="5"/>
      <c r="B7450" s="5"/>
      <c r="C7450" s="4"/>
    </row>
    <row r="7451" spans="1:3" x14ac:dyDescent="0.25">
      <c r="A7451" s="5"/>
      <c r="B7451" s="5"/>
      <c r="C7451" s="4"/>
    </row>
    <row r="7452" spans="1:3" x14ac:dyDescent="0.25">
      <c r="A7452" s="5"/>
      <c r="B7452" s="5"/>
      <c r="C7452" s="4"/>
    </row>
    <row r="7453" spans="1:3" x14ac:dyDescent="0.25">
      <c r="A7453" s="5"/>
      <c r="B7453" s="5"/>
      <c r="C7453" s="4"/>
    </row>
    <row r="7454" spans="1:3" x14ac:dyDescent="0.25">
      <c r="A7454" s="5"/>
      <c r="B7454" s="5"/>
      <c r="C7454" s="4"/>
    </row>
    <row r="7455" spans="1:3" x14ac:dyDescent="0.25">
      <c r="A7455" s="5"/>
      <c r="B7455" s="5"/>
      <c r="C7455" s="4"/>
    </row>
    <row r="7456" spans="1:3" x14ac:dyDescent="0.25">
      <c r="A7456" s="5"/>
      <c r="B7456" s="5"/>
      <c r="C7456" s="4"/>
    </row>
    <row r="7457" spans="1:3" x14ac:dyDescent="0.25">
      <c r="A7457" s="5"/>
      <c r="B7457" s="5"/>
      <c r="C7457" s="4"/>
    </row>
    <row r="7458" spans="1:3" x14ac:dyDescent="0.25">
      <c r="A7458" s="5"/>
      <c r="B7458" s="5"/>
      <c r="C7458" s="4"/>
    </row>
    <row r="7459" spans="1:3" x14ac:dyDescent="0.25">
      <c r="A7459" s="5"/>
      <c r="B7459" s="5"/>
      <c r="C7459" s="4"/>
    </row>
    <row r="7460" spans="1:3" x14ac:dyDescent="0.25">
      <c r="A7460" s="5"/>
      <c r="B7460" s="5"/>
      <c r="C7460" s="4"/>
    </row>
    <row r="7461" spans="1:3" x14ac:dyDescent="0.25">
      <c r="A7461" s="5"/>
      <c r="B7461" s="5"/>
      <c r="C7461" s="4"/>
    </row>
    <row r="7462" spans="1:3" x14ac:dyDescent="0.25">
      <c r="A7462" s="5"/>
      <c r="B7462" s="5"/>
      <c r="C7462" s="4"/>
    </row>
    <row r="7463" spans="1:3" x14ac:dyDescent="0.25">
      <c r="A7463" s="5"/>
      <c r="B7463" s="5"/>
      <c r="C7463" s="4"/>
    </row>
    <row r="7464" spans="1:3" x14ac:dyDescent="0.25">
      <c r="A7464" s="5"/>
      <c r="B7464" s="5"/>
      <c r="C7464" s="4"/>
    </row>
    <row r="7465" spans="1:3" x14ac:dyDescent="0.25">
      <c r="A7465" s="5"/>
      <c r="B7465" s="5"/>
      <c r="C7465" s="4"/>
    </row>
    <row r="7466" spans="1:3" x14ac:dyDescent="0.25">
      <c r="A7466" s="5"/>
      <c r="B7466" s="5"/>
      <c r="C7466" s="4"/>
    </row>
    <row r="7467" spans="1:3" x14ac:dyDescent="0.25">
      <c r="A7467" s="5"/>
      <c r="B7467" s="5"/>
      <c r="C7467" s="4"/>
    </row>
    <row r="7468" spans="1:3" x14ac:dyDescent="0.25">
      <c r="A7468" s="5"/>
      <c r="B7468" s="5"/>
      <c r="C7468" s="4"/>
    </row>
    <row r="7469" spans="1:3" x14ac:dyDescent="0.25">
      <c r="A7469" s="5"/>
      <c r="B7469" s="5"/>
      <c r="C7469" s="4"/>
    </row>
    <row r="7470" spans="1:3" x14ac:dyDescent="0.25">
      <c r="A7470" s="5"/>
      <c r="B7470" s="5"/>
      <c r="C7470" s="4"/>
    </row>
    <row r="7471" spans="1:3" x14ac:dyDescent="0.25">
      <c r="A7471" s="5"/>
      <c r="B7471" s="5"/>
      <c r="C7471" s="4"/>
    </row>
    <row r="7472" spans="1:3" x14ac:dyDescent="0.25">
      <c r="A7472" s="5"/>
      <c r="B7472" s="5"/>
      <c r="C7472" s="4"/>
    </row>
    <row r="7473" spans="1:3" x14ac:dyDescent="0.25">
      <c r="A7473" s="5"/>
      <c r="B7473" s="5"/>
      <c r="C7473" s="4"/>
    </row>
    <row r="7474" spans="1:3" x14ac:dyDescent="0.25">
      <c r="A7474" s="5"/>
      <c r="B7474" s="5"/>
      <c r="C7474" s="4"/>
    </row>
    <row r="7475" spans="1:3" x14ac:dyDescent="0.25">
      <c r="A7475" s="5"/>
      <c r="B7475" s="5"/>
      <c r="C7475" s="4"/>
    </row>
    <row r="7476" spans="1:3" x14ac:dyDescent="0.25">
      <c r="A7476" s="5"/>
      <c r="B7476" s="5"/>
      <c r="C7476" s="4"/>
    </row>
    <row r="7477" spans="1:3" x14ac:dyDescent="0.25">
      <c r="A7477" s="5"/>
      <c r="B7477" s="5"/>
      <c r="C7477" s="4"/>
    </row>
    <row r="7478" spans="1:3" x14ac:dyDescent="0.25">
      <c r="A7478" s="5"/>
      <c r="B7478" s="5"/>
      <c r="C7478" s="4"/>
    </row>
    <row r="7479" spans="1:3" x14ac:dyDescent="0.25">
      <c r="A7479" s="5"/>
      <c r="B7479" s="5"/>
      <c r="C7479" s="4"/>
    </row>
    <row r="7480" spans="1:3" x14ac:dyDescent="0.25">
      <c r="A7480" s="5"/>
      <c r="B7480" s="5"/>
      <c r="C7480" s="4"/>
    </row>
    <row r="7481" spans="1:3" x14ac:dyDescent="0.25">
      <c r="A7481" s="5"/>
      <c r="B7481" s="5"/>
      <c r="C7481" s="4"/>
    </row>
    <row r="7482" spans="1:3" x14ac:dyDescent="0.25">
      <c r="A7482" s="5"/>
      <c r="B7482" s="5"/>
      <c r="C7482" s="4"/>
    </row>
    <row r="7483" spans="1:3" x14ac:dyDescent="0.25">
      <c r="A7483" s="5"/>
      <c r="B7483" s="5"/>
      <c r="C7483" s="4"/>
    </row>
    <row r="7484" spans="1:3" x14ac:dyDescent="0.25">
      <c r="A7484" s="5"/>
      <c r="B7484" s="5"/>
      <c r="C7484" s="4"/>
    </row>
    <row r="7485" spans="1:3" x14ac:dyDescent="0.25">
      <c r="A7485" s="5"/>
      <c r="B7485" s="5"/>
      <c r="C7485" s="4"/>
    </row>
    <row r="7486" spans="1:3" x14ac:dyDescent="0.25">
      <c r="A7486" s="5"/>
      <c r="B7486" s="5"/>
      <c r="C7486" s="4"/>
    </row>
    <row r="7487" spans="1:3" x14ac:dyDescent="0.25">
      <c r="A7487" s="5"/>
      <c r="B7487" s="5"/>
      <c r="C7487" s="4"/>
    </row>
    <row r="7488" spans="1:3" x14ac:dyDescent="0.25">
      <c r="A7488" s="5"/>
      <c r="B7488" s="5"/>
      <c r="C7488" s="4"/>
    </row>
    <row r="7489" spans="1:3" x14ac:dyDescent="0.25">
      <c r="A7489" s="5"/>
      <c r="B7489" s="5"/>
      <c r="C7489" s="4"/>
    </row>
    <row r="7490" spans="1:3" x14ac:dyDescent="0.25">
      <c r="A7490" s="5"/>
      <c r="B7490" s="5"/>
      <c r="C7490" s="4"/>
    </row>
    <row r="7491" spans="1:3" x14ac:dyDescent="0.25">
      <c r="A7491" s="5"/>
      <c r="B7491" s="5"/>
      <c r="C7491" s="4"/>
    </row>
    <row r="7492" spans="1:3" x14ac:dyDescent="0.25">
      <c r="A7492" s="5"/>
      <c r="B7492" s="5"/>
      <c r="C7492" s="4"/>
    </row>
    <row r="7493" spans="1:3" x14ac:dyDescent="0.25">
      <c r="A7493" s="5"/>
      <c r="B7493" s="5"/>
      <c r="C7493" s="4"/>
    </row>
    <row r="7494" spans="1:3" x14ac:dyDescent="0.25">
      <c r="A7494" s="5"/>
      <c r="B7494" s="5"/>
      <c r="C7494" s="4"/>
    </row>
    <row r="7495" spans="1:3" x14ac:dyDescent="0.25">
      <c r="A7495" s="5"/>
      <c r="B7495" s="5"/>
      <c r="C7495" s="4"/>
    </row>
    <row r="7496" spans="1:3" x14ac:dyDescent="0.25">
      <c r="A7496" s="5"/>
      <c r="B7496" s="5"/>
      <c r="C7496" s="4"/>
    </row>
    <row r="7497" spans="1:3" x14ac:dyDescent="0.25">
      <c r="A7497" s="5"/>
      <c r="B7497" s="5"/>
      <c r="C7497" s="4"/>
    </row>
    <row r="7498" spans="1:3" x14ac:dyDescent="0.25">
      <c r="A7498" s="5"/>
      <c r="B7498" s="5"/>
      <c r="C7498" s="4"/>
    </row>
    <row r="7499" spans="1:3" x14ac:dyDescent="0.25">
      <c r="A7499" s="5"/>
      <c r="B7499" s="5"/>
      <c r="C7499" s="4"/>
    </row>
    <row r="7500" spans="1:3" x14ac:dyDescent="0.25">
      <c r="A7500" s="5"/>
      <c r="B7500" s="5"/>
      <c r="C7500" s="4"/>
    </row>
    <row r="7501" spans="1:3" x14ac:dyDescent="0.25">
      <c r="A7501" s="5"/>
      <c r="B7501" s="5"/>
      <c r="C7501" s="4"/>
    </row>
    <row r="7502" spans="1:3" x14ac:dyDescent="0.25">
      <c r="A7502" s="5"/>
      <c r="B7502" s="5"/>
      <c r="C7502" s="4"/>
    </row>
    <row r="7503" spans="1:3" x14ac:dyDescent="0.25">
      <c r="A7503" s="5"/>
      <c r="B7503" s="5"/>
      <c r="C7503" s="4"/>
    </row>
    <row r="7504" spans="1:3" x14ac:dyDescent="0.25">
      <c r="A7504" s="5"/>
      <c r="B7504" s="5"/>
      <c r="C7504" s="4"/>
    </row>
    <row r="7505" spans="1:3" x14ac:dyDescent="0.25">
      <c r="A7505" s="5"/>
      <c r="B7505" s="5"/>
      <c r="C7505" s="4"/>
    </row>
    <row r="7506" spans="1:3" x14ac:dyDescent="0.25">
      <c r="A7506" s="5"/>
      <c r="B7506" s="5"/>
      <c r="C7506" s="4"/>
    </row>
    <row r="7507" spans="1:3" x14ac:dyDescent="0.25">
      <c r="A7507" s="5"/>
      <c r="B7507" s="5"/>
      <c r="C7507" s="4"/>
    </row>
    <row r="7508" spans="1:3" x14ac:dyDescent="0.25">
      <c r="A7508" s="5"/>
      <c r="B7508" s="5"/>
      <c r="C7508" s="4"/>
    </row>
    <row r="7509" spans="1:3" x14ac:dyDescent="0.25">
      <c r="A7509" s="5"/>
      <c r="B7509" s="5"/>
      <c r="C7509" s="4"/>
    </row>
    <row r="7510" spans="1:3" x14ac:dyDescent="0.25">
      <c r="A7510" s="5"/>
      <c r="B7510" s="5"/>
      <c r="C7510" s="4"/>
    </row>
    <row r="7511" spans="1:3" x14ac:dyDescent="0.25">
      <c r="A7511" s="5"/>
      <c r="B7511" s="5"/>
      <c r="C7511" s="4"/>
    </row>
    <row r="7512" spans="1:3" x14ac:dyDescent="0.25">
      <c r="A7512" s="5"/>
      <c r="B7512" s="5"/>
      <c r="C7512" s="4"/>
    </row>
    <row r="7513" spans="1:3" x14ac:dyDescent="0.25">
      <c r="A7513" s="5"/>
      <c r="B7513" s="5"/>
      <c r="C7513" s="4"/>
    </row>
    <row r="7514" spans="1:3" x14ac:dyDescent="0.25">
      <c r="A7514" s="5"/>
      <c r="B7514" s="5"/>
      <c r="C7514" s="4"/>
    </row>
    <row r="7515" spans="1:3" x14ac:dyDescent="0.25">
      <c r="A7515" s="5"/>
      <c r="B7515" s="5"/>
      <c r="C7515" s="4"/>
    </row>
    <row r="7516" spans="1:3" x14ac:dyDescent="0.25">
      <c r="A7516" s="5"/>
      <c r="B7516" s="5"/>
      <c r="C7516" s="4"/>
    </row>
    <row r="7517" spans="1:3" x14ac:dyDescent="0.25">
      <c r="A7517" s="5"/>
      <c r="B7517" s="5"/>
      <c r="C7517" s="4"/>
    </row>
    <row r="7518" spans="1:3" x14ac:dyDescent="0.25">
      <c r="A7518" s="5"/>
      <c r="B7518" s="5"/>
      <c r="C7518" s="4"/>
    </row>
    <row r="7519" spans="1:3" x14ac:dyDescent="0.25">
      <c r="A7519" s="5"/>
      <c r="B7519" s="5"/>
      <c r="C7519" s="4"/>
    </row>
    <row r="7520" spans="1:3" x14ac:dyDescent="0.25">
      <c r="A7520" s="5"/>
      <c r="B7520" s="5"/>
      <c r="C7520" s="4"/>
    </row>
    <row r="7521" spans="1:3" x14ac:dyDescent="0.25">
      <c r="A7521" s="5"/>
      <c r="B7521" s="5"/>
      <c r="C7521" s="4"/>
    </row>
    <row r="7522" spans="1:3" x14ac:dyDescent="0.25">
      <c r="A7522" s="5"/>
      <c r="B7522" s="5"/>
      <c r="C7522" s="4"/>
    </row>
    <row r="7523" spans="1:3" x14ac:dyDescent="0.25">
      <c r="A7523" s="5"/>
      <c r="B7523" s="5"/>
      <c r="C7523" s="4"/>
    </row>
    <row r="7524" spans="1:3" x14ac:dyDescent="0.25">
      <c r="A7524" s="5"/>
      <c r="B7524" s="5"/>
      <c r="C7524" s="4"/>
    </row>
    <row r="7525" spans="1:3" x14ac:dyDescent="0.25">
      <c r="A7525" s="5"/>
      <c r="B7525" s="5"/>
      <c r="C7525" s="4"/>
    </row>
    <row r="7526" spans="1:3" x14ac:dyDescent="0.25">
      <c r="A7526" s="5"/>
      <c r="B7526" s="5"/>
      <c r="C7526" s="4"/>
    </row>
    <row r="7527" spans="1:3" x14ac:dyDescent="0.25">
      <c r="A7527" s="5"/>
      <c r="B7527" s="5"/>
      <c r="C7527" s="4"/>
    </row>
    <row r="7528" spans="1:3" x14ac:dyDescent="0.25">
      <c r="A7528" s="5"/>
      <c r="B7528" s="5"/>
      <c r="C7528" s="4"/>
    </row>
    <row r="7529" spans="1:3" x14ac:dyDescent="0.25">
      <c r="A7529" s="5"/>
      <c r="B7529" s="5"/>
      <c r="C7529" s="4"/>
    </row>
    <row r="7530" spans="1:3" x14ac:dyDescent="0.25">
      <c r="A7530" s="5"/>
      <c r="B7530" s="5"/>
      <c r="C7530" s="4"/>
    </row>
    <row r="7531" spans="1:3" x14ac:dyDescent="0.25">
      <c r="A7531" s="5"/>
      <c r="B7531" s="5"/>
      <c r="C7531" s="4"/>
    </row>
    <row r="7532" spans="1:3" x14ac:dyDescent="0.25">
      <c r="A7532" s="5"/>
      <c r="B7532" s="5"/>
      <c r="C7532" s="4"/>
    </row>
    <row r="7533" spans="1:3" x14ac:dyDescent="0.25">
      <c r="A7533" s="5"/>
      <c r="B7533" s="5"/>
      <c r="C7533" s="4"/>
    </row>
    <row r="7534" spans="1:3" x14ac:dyDescent="0.25">
      <c r="A7534" s="5"/>
      <c r="B7534" s="5"/>
      <c r="C7534" s="4"/>
    </row>
    <row r="7535" spans="1:3" x14ac:dyDescent="0.25">
      <c r="A7535" s="5"/>
      <c r="B7535" s="5"/>
      <c r="C7535" s="4"/>
    </row>
    <row r="7536" spans="1:3" x14ac:dyDescent="0.25">
      <c r="A7536" s="5"/>
      <c r="B7536" s="5"/>
      <c r="C7536" s="4"/>
    </row>
    <row r="7537" spans="1:3" x14ac:dyDescent="0.25">
      <c r="A7537" s="5"/>
      <c r="B7537" s="5"/>
      <c r="C7537" s="4"/>
    </row>
    <row r="7538" spans="1:3" x14ac:dyDescent="0.25">
      <c r="A7538" s="5"/>
      <c r="B7538" s="5"/>
      <c r="C7538" s="4"/>
    </row>
    <row r="7539" spans="1:3" x14ac:dyDescent="0.25">
      <c r="A7539" s="5"/>
      <c r="B7539" s="5"/>
      <c r="C7539" s="4"/>
    </row>
    <row r="7540" spans="1:3" x14ac:dyDescent="0.25">
      <c r="A7540" s="5"/>
      <c r="B7540" s="5"/>
      <c r="C7540" s="4"/>
    </row>
    <row r="7541" spans="1:3" x14ac:dyDescent="0.25">
      <c r="A7541" s="5"/>
      <c r="B7541" s="5"/>
      <c r="C7541" s="4"/>
    </row>
    <row r="7542" spans="1:3" x14ac:dyDescent="0.25">
      <c r="A7542" s="5"/>
      <c r="B7542" s="5"/>
      <c r="C7542" s="4"/>
    </row>
    <row r="7543" spans="1:3" x14ac:dyDescent="0.25">
      <c r="A7543" s="5"/>
      <c r="B7543" s="5"/>
      <c r="C7543" s="4"/>
    </row>
    <row r="7544" spans="1:3" x14ac:dyDescent="0.25">
      <c r="A7544" s="5"/>
      <c r="B7544" s="5"/>
      <c r="C7544" s="4"/>
    </row>
    <row r="7545" spans="1:3" x14ac:dyDescent="0.25">
      <c r="A7545" s="5"/>
      <c r="B7545" s="5"/>
      <c r="C7545" s="4"/>
    </row>
    <row r="7546" spans="1:3" x14ac:dyDescent="0.25">
      <c r="A7546" s="5"/>
      <c r="B7546" s="5"/>
      <c r="C7546" s="4"/>
    </row>
    <row r="7547" spans="1:3" x14ac:dyDescent="0.25">
      <c r="A7547" s="5"/>
      <c r="B7547" s="5"/>
      <c r="C7547" s="4"/>
    </row>
    <row r="7548" spans="1:3" x14ac:dyDescent="0.25">
      <c r="A7548" s="5"/>
      <c r="B7548" s="5"/>
      <c r="C7548" s="4"/>
    </row>
    <row r="7549" spans="1:3" x14ac:dyDescent="0.25">
      <c r="A7549" s="5"/>
      <c r="B7549" s="5"/>
      <c r="C7549" s="4"/>
    </row>
    <row r="7550" spans="1:3" x14ac:dyDescent="0.25">
      <c r="A7550" s="5"/>
      <c r="B7550" s="5"/>
      <c r="C7550" s="4"/>
    </row>
    <row r="7551" spans="1:3" x14ac:dyDescent="0.25">
      <c r="A7551" s="5"/>
      <c r="B7551" s="5"/>
      <c r="C7551" s="4"/>
    </row>
    <row r="7552" spans="1:3" x14ac:dyDescent="0.25">
      <c r="A7552" s="5"/>
      <c r="B7552" s="5"/>
      <c r="C7552" s="4"/>
    </row>
    <row r="7553" spans="1:3" x14ac:dyDescent="0.25">
      <c r="A7553" s="5"/>
      <c r="B7553" s="5"/>
      <c r="C7553" s="4"/>
    </row>
    <row r="7554" spans="1:3" x14ac:dyDescent="0.25">
      <c r="A7554" s="5"/>
      <c r="B7554" s="5"/>
      <c r="C7554" s="4"/>
    </row>
    <row r="7555" spans="1:3" x14ac:dyDescent="0.25">
      <c r="A7555" s="5"/>
      <c r="B7555" s="5"/>
      <c r="C7555" s="4"/>
    </row>
    <row r="7556" spans="1:3" x14ac:dyDescent="0.25">
      <c r="A7556" s="5"/>
      <c r="B7556" s="5"/>
      <c r="C7556" s="4"/>
    </row>
    <row r="7557" spans="1:3" x14ac:dyDescent="0.25">
      <c r="A7557" s="5"/>
      <c r="B7557" s="5"/>
      <c r="C7557" s="4"/>
    </row>
    <row r="7558" spans="1:3" x14ac:dyDescent="0.25">
      <c r="A7558" s="5"/>
      <c r="B7558" s="5"/>
      <c r="C7558" s="4"/>
    </row>
    <row r="7559" spans="1:3" x14ac:dyDescent="0.25">
      <c r="A7559" s="5"/>
      <c r="B7559" s="5"/>
      <c r="C7559" s="4"/>
    </row>
    <row r="7560" spans="1:3" x14ac:dyDescent="0.25">
      <c r="A7560" s="5"/>
      <c r="B7560" s="5"/>
      <c r="C7560" s="4"/>
    </row>
    <row r="7561" spans="1:3" x14ac:dyDescent="0.25">
      <c r="A7561" s="5"/>
      <c r="B7561" s="5"/>
      <c r="C7561" s="4"/>
    </row>
    <row r="7562" spans="1:3" x14ac:dyDescent="0.25">
      <c r="A7562" s="5"/>
      <c r="B7562" s="5"/>
      <c r="C7562" s="4"/>
    </row>
    <row r="7563" spans="1:3" x14ac:dyDescent="0.25">
      <c r="A7563" s="5"/>
      <c r="B7563" s="5"/>
      <c r="C7563" s="4"/>
    </row>
    <row r="7564" spans="1:3" x14ac:dyDescent="0.25">
      <c r="A7564" s="5"/>
      <c r="B7564" s="5"/>
      <c r="C7564" s="4"/>
    </row>
    <row r="7565" spans="1:3" x14ac:dyDescent="0.25">
      <c r="A7565" s="5"/>
      <c r="B7565" s="5"/>
      <c r="C7565" s="4"/>
    </row>
    <row r="7566" spans="1:3" x14ac:dyDescent="0.25">
      <c r="A7566" s="5"/>
      <c r="B7566" s="5"/>
      <c r="C7566" s="4"/>
    </row>
    <row r="7567" spans="1:3" x14ac:dyDescent="0.25">
      <c r="A7567" s="5"/>
      <c r="B7567" s="5"/>
      <c r="C7567" s="4"/>
    </row>
    <row r="7568" spans="1:3" x14ac:dyDescent="0.25">
      <c r="A7568" s="5"/>
      <c r="B7568" s="5"/>
      <c r="C7568" s="4"/>
    </row>
    <row r="7569" spans="1:3" x14ac:dyDescent="0.25">
      <c r="A7569" s="5"/>
      <c r="B7569" s="5"/>
      <c r="C7569" s="4"/>
    </row>
    <row r="7570" spans="1:3" x14ac:dyDescent="0.25">
      <c r="A7570" s="5"/>
      <c r="B7570" s="5"/>
      <c r="C7570" s="4"/>
    </row>
    <row r="7571" spans="1:3" x14ac:dyDescent="0.25">
      <c r="A7571" s="5"/>
      <c r="B7571" s="5"/>
      <c r="C7571" s="4"/>
    </row>
    <row r="7572" spans="1:3" x14ac:dyDescent="0.25">
      <c r="A7572" s="5"/>
      <c r="B7572" s="5"/>
      <c r="C7572" s="4"/>
    </row>
    <row r="7573" spans="1:3" x14ac:dyDescent="0.25">
      <c r="A7573" s="5"/>
      <c r="B7573" s="5"/>
      <c r="C7573" s="4"/>
    </row>
    <row r="7574" spans="1:3" x14ac:dyDescent="0.25">
      <c r="A7574" s="5"/>
      <c r="B7574" s="5"/>
      <c r="C7574" s="4"/>
    </row>
    <row r="7575" spans="1:3" x14ac:dyDescent="0.25">
      <c r="A7575" s="5"/>
      <c r="B7575" s="5"/>
      <c r="C7575" s="4"/>
    </row>
    <row r="7576" spans="1:3" x14ac:dyDescent="0.25">
      <c r="A7576" s="5"/>
      <c r="B7576" s="5"/>
      <c r="C7576" s="4"/>
    </row>
    <row r="7577" spans="1:3" x14ac:dyDescent="0.25">
      <c r="A7577" s="5"/>
      <c r="B7577" s="5"/>
      <c r="C7577" s="4"/>
    </row>
    <row r="7578" spans="1:3" x14ac:dyDescent="0.25">
      <c r="A7578" s="5"/>
      <c r="B7578" s="5"/>
      <c r="C7578" s="4"/>
    </row>
    <row r="7579" spans="1:3" x14ac:dyDescent="0.25">
      <c r="A7579" s="5"/>
      <c r="B7579" s="5"/>
      <c r="C7579" s="4"/>
    </row>
    <row r="7580" spans="1:3" x14ac:dyDescent="0.25">
      <c r="A7580" s="5"/>
      <c r="B7580" s="5"/>
      <c r="C7580" s="4"/>
    </row>
    <row r="7581" spans="1:3" x14ac:dyDescent="0.25">
      <c r="A7581" s="5"/>
      <c r="B7581" s="5"/>
      <c r="C7581" s="4"/>
    </row>
    <row r="7582" spans="1:3" x14ac:dyDescent="0.25">
      <c r="A7582" s="5"/>
      <c r="B7582" s="5"/>
      <c r="C7582" s="4"/>
    </row>
    <row r="7583" spans="1:3" x14ac:dyDescent="0.25">
      <c r="A7583" s="5"/>
      <c r="B7583" s="5"/>
      <c r="C7583" s="4"/>
    </row>
    <row r="7584" spans="1:3" x14ac:dyDescent="0.25">
      <c r="A7584" s="5"/>
      <c r="B7584" s="5"/>
      <c r="C7584" s="4"/>
    </row>
    <row r="7585" spans="1:3" x14ac:dyDescent="0.25">
      <c r="A7585" s="5"/>
      <c r="B7585" s="5"/>
      <c r="C7585" s="4"/>
    </row>
    <row r="7586" spans="1:3" x14ac:dyDescent="0.25">
      <c r="A7586" s="5"/>
      <c r="B7586" s="5"/>
      <c r="C7586" s="4"/>
    </row>
    <row r="7587" spans="1:3" x14ac:dyDescent="0.25">
      <c r="A7587" s="5"/>
      <c r="B7587" s="5"/>
      <c r="C7587" s="4"/>
    </row>
    <row r="7588" spans="1:3" x14ac:dyDescent="0.25">
      <c r="A7588" s="5"/>
      <c r="B7588" s="5"/>
      <c r="C7588" s="4"/>
    </row>
    <row r="7589" spans="1:3" x14ac:dyDescent="0.25">
      <c r="A7589" s="5"/>
      <c r="B7589" s="5"/>
      <c r="C7589" s="4"/>
    </row>
    <row r="7590" spans="1:3" x14ac:dyDescent="0.25">
      <c r="A7590" s="5"/>
      <c r="B7590" s="5"/>
      <c r="C7590" s="4"/>
    </row>
    <row r="7591" spans="1:3" x14ac:dyDescent="0.25">
      <c r="A7591" s="3"/>
      <c r="B7591" s="3"/>
      <c r="C7591" s="2"/>
    </row>
    <row r="7592" spans="1:3" x14ac:dyDescent="0.25">
      <c r="A7592" s="3"/>
      <c r="B7592" s="3"/>
      <c r="C7592" s="2"/>
    </row>
    <row r="7593" spans="1:3" x14ac:dyDescent="0.25">
      <c r="A7593" s="3"/>
      <c r="B7593" s="3"/>
      <c r="C7593" s="2"/>
    </row>
    <row r="7594" spans="1:3" x14ac:dyDescent="0.25">
      <c r="A7594" s="3"/>
      <c r="B7594" s="3"/>
      <c r="C7594" s="2"/>
    </row>
    <row r="7595" spans="1:3" x14ac:dyDescent="0.25">
      <c r="A7595" s="3"/>
      <c r="B7595" s="3"/>
      <c r="C7595" s="2"/>
    </row>
    <row r="7596" spans="1:3" x14ac:dyDescent="0.25">
      <c r="A7596" s="3"/>
      <c r="B7596" s="3"/>
      <c r="C7596" s="2"/>
    </row>
    <row r="7597" spans="1:3" x14ac:dyDescent="0.25">
      <c r="A7597" s="3"/>
      <c r="B7597" s="3"/>
      <c r="C7597" s="2"/>
    </row>
    <row r="7598" spans="1:3" x14ac:dyDescent="0.25">
      <c r="A7598" s="3"/>
      <c r="B7598" s="3"/>
      <c r="C7598" s="2"/>
    </row>
    <row r="7599" spans="1:3" x14ac:dyDescent="0.25">
      <c r="A7599" s="3"/>
      <c r="B7599" s="3"/>
      <c r="C7599" s="2"/>
    </row>
    <row r="7600" spans="1:3" x14ac:dyDescent="0.25">
      <c r="A7600" s="3"/>
      <c r="B7600" s="3"/>
      <c r="C7600" s="2"/>
    </row>
    <row r="7601" spans="1:3" x14ac:dyDescent="0.25">
      <c r="A7601" s="3"/>
      <c r="B7601" s="3"/>
      <c r="C7601" s="2"/>
    </row>
    <row r="7602" spans="1:3" x14ac:dyDescent="0.25">
      <c r="A7602" s="3"/>
      <c r="B7602" s="3"/>
      <c r="C7602" s="2"/>
    </row>
    <row r="7603" spans="1:3" x14ac:dyDescent="0.25">
      <c r="A7603" s="3"/>
      <c r="B7603" s="3"/>
      <c r="C7603" s="2"/>
    </row>
    <row r="7604" spans="1:3" x14ac:dyDescent="0.25">
      <c r="A7604" s="3"/>
      <c r="B7604" s="3"/>
      <c r="C7604" s="2"/>
    </row>
    <row r="7605" spans="1:3" x14ac:dyDescent="0.25">
      <c r="A7605" s="3"/>
      <c r="B7605" s="3"/>
      <c r="C7605" s="2"/>
    </row>
    <row r="7606" spans="1:3" x14ac:dyDescent="0.25">
      <c r="A7606" s="3"/>
      <c r="B7606" s="3"/>
      <c r="C7606" s="2"/>
    </row>
    <row r="7607" spans="1:3" x14ac:dyDescent="0.25">
      <c r="A7607" s="3"/>
      <c r="B7607" s="3"/>
      <c r="C7607" s="2"/>
    </row>
    <row r="7608" spans="1:3" x14ac:dyDescent="0.25">
      <c r="A7608" s="3"/>
      <c r="B7608" s="3"/>
      <c r="C7608" s="2"/>
    </row>
    <row r="7609" spans="1:3" x14ac:dyDescent="0.25">
      <c r="A7609" s="3"/>
      <c r="B7609" s="3"/>
      <c r="C7609" s="2"/>
    </row>
    <row r="7610" spans="1:3" x14ac:dyDescent="0.25">
      <c r="A7610" s="3"/>
      <c r="B7610" s="3"/>
      <c r="C7610" s="2"/>
    </row>
    <row r="7611" spans="1:3" x14ac:dyDescent="0.25">
      <c r="A7611" s="3"/>
      <c r="B7611" s="3"/>
      <c r="C7611" s="2"/>
    </row>
    <row r="7612" spans="1:3" x14ac:dyDescent="0.25">
      <c r="A7612" s="3"/>
      <c r="B7612" s="3"/>
      <c r="C7612" s="2"/>
    </row>
    <row r="7613" spans="1:3" x14ac:dyDescent="0.25">
      <c r="A7613" s="3"/>
      <c r="B7613" s="3"/>
      <c r="C7613" s="2"/>
    </row>
    <row r="7614" spans="1:3" x14ac:dyDescent="0.25">
      <c r="A7614" s="3"/>
      <c r="B7614" s="3"/>
      <c r="C7614" s="2"/>
    </row>
    <row r="7615" spans="1:3" x14ac:dyDescent="0.25">
      <c r="A7615" s="3"/>
      <c r="B7615" s="3"/>
      <c r="C7615" s="2"/>
    </row>
    <row r="7616" spans="1:3" x14ac:dyDescent="0.25">
      <c r="A7616" s="3"/>
      <c r="B7616" s="3"/>
      <c r="C7616" s="2"/>
    </row>
    <row r="7617" spans="1:3" x14ac:dyDescent="0.25">
      <c r="A7617" s="3"/>
      <c r="B7617" s="3"/>
      <c r="C7617" s="2"/>
    </row>
    <row r="7618" spans="1:3" x14ac:dyDescent="0.25">
      <c r="A7618" s="3"/>
      <c r="B7618" s="3"/>
      <c r="C7618" s="2"/>
    </row>
    <row r="7619" spans="1:3" x14ac:dyDescent="0.25">
      <c r="A7619" s="3"/>
      <c r="B7619" s="3"/>
      <c r="C7619" s="2"/>
    </row>
    <row r="7620" spans="1:3" x14ac:dyDescent="0.25">
      <c r="A7620" s="3"/>
      <c r="B7620" s="3"/>
      <c r="C7620" s="2"/>
    </row>
    <row r="7621" spans="1:3" x14ac:dyDescent="0.25">
      <c r="A7621" s="3"/>
      <c r="B7621" s="3"/>
      <c r="C7621" s="2"/>
    </row>
    <row r="7622" spans="1:3" x14ac:dyDescent="0.25">
      <c r="A7622" s="3"/>
      <c r="B7622" s="3"/>
      <c r="C7622" s="2"/>
    </row>
    <row r="7623" spans="1:3" x14ac:dyDescent="0.25">
      <c r="A7623" s="3"/>
      <c r="B7623" s="3"/>
      <c r="C7623" s="2"/>
    </row>
    <row r="7624" spans="1:3" x14ac:dyDescent="0.25">
      <c r="A7624" s="3"/>
      <c r="B7624" s="3"/>
      <c r="C7624" s="2"/>
    </row>
    <row r="7625" spans="1:3" x14ac:dyDescent="0.25">
      <c r="A7625" s="3"/>
      <c r="B7625" s="3"/>
      <c r="C7625" s="2"/>
    </row>
    <row r="7626" spans="1:3" x14ac:dyDescent="0.25">
      <c r="A7626" s="3"/>
      <c r="B7626" s="3"/>
      <c r="C7626" s="2"/>
    </row>
    <row r="7627" spans="1:3" x14ac:dyDescent="0.25">
      <c r="A7627" s="3"/>
      <c r="B7627" s="3"/>
      <c r="C7627" s="2"/>
    </row>
    <row r="7628" spans="1:3" x14ac:dyDescent="0.25">
      <c r="A7628" s="3"/>
      <c r="B7628" s="3"/>
      <c r="C7628" s="2"/>
    </row>
    <row r="7629" spans="1:3" x14ac:dyDescent="0.25">
      <c r="A7629" s="3"/>
      <c r="B7629" s="3"/>
      <c r="C7629" s="2"/>
    </row>
    <row r="7630" spans="1:3" x14ac:dyDescent="0.25">
      <c r="A7630" s="3"/>
      <c r="B7630" s="3"/>
      <c r="C7630" s="2"/>
    </row>
    <row r="7631" spans="1:3" x14ac:dyDescent="0.25">
      <c r="A7631" s="3"/>
      <c r="B7631" s="3"/>
      <c r="C7631" s="2"/>
    </row>
    <row r="7632" spans="1:3" x14ac:dyDescent="0.25">
      <c r="A7632" s="3"/>
      <c r="B7632" s="3"/>
      <c r="C7632" s="2"/>
    </row>
    <row r="7633" spans="1:3" x14ac:dyDescent="0.25">
      <c r="A7633" s="3"/>
      <c r="B7633" s="3"/>
      <c r="C7633" s="2"/>
    </row>
    <row r="7634" spans="1:3" x14ac:dyDescent="0.25">
      <c r="A7634" s="3"/>
      <c r="B7634" s="3"/>
      <c r="C7634" s="2"/>
    </row>
    <row r="7635" spans="1:3" x14ac:dyDescent="0.25">
      <c r="A7635" s="3"/>
      <c r="B7635" s="3"/>
      <c r="C7635" s="2"/>
    </row>
    <row r="7636" spans="1:3" x14ac:dyDescent="0.25">
      <c r="A7636" s="3"/>
      <c r="B7636" s="3"/>
      <c r="C7636" s="2"/>
    </row>
    <row r="7637" spans="1:3" x14ac:dyDescent="0.25">
      <c r="A7637" s="3"/>
      <c r="B7637" s="3"/>
      <c r="C7637" s="2"/>
    </row>
    <row r="7638" spans="1:3" x14ac:dyDescent="0.25">
      <c r="A7638" s="3"/>
      <c r="B7638" s="3"/>
      <c r="C7638" s="2"/>
    </row>
    <row r="7639" spans="1:3" x14ac:dyDescent="0.25">
      <c r="A7639" s="3"/>
      <c r="B7639" s="3"/>
      <c r="C7639" s="2"/>
    </row>
    <row r="7640" spans="1:3" x14ac:dyDescent="0.25">
      <c r="A7640" s="3"/>
      <c r="B7640" s="3"/>
      <c r="C7640" s="2"/>
    </row>
    <row r="7641" spans="1:3" x14ac:dyDescent="0.25">
      <c r="A7641" s="3"/>
      <c r="B7641" s="3"/>
      <c r="C7641" s="2"/>
    </row>
    <row r="7642" spans="1:3" x14ac:dyDescent="0.25">
      <c r="A7642" s="3"/>
      <c r="B7642" s="3"/>
      <c r="C7642" s="2"/>
    </row>
    <row r="7643" spans="1:3" x14ac:dyDescent="0.25">
      <c r="A7643" s="3"/>
      <c r="B7643" s="3"/>
      <c r="C7643" s="2"/>
    </row>
    <row r="7644" spans="1:3" x14ac:dyDescent="0.25">
      <c r="A7644" s="3"/>
      <c r="B7644" s="3"/>
      <c r="C7644" s="2"/>
    </row>
    <row r="7645" spans="1:3" x14ac:dyDescent="0.25">
      <c r="A7645" s="3"/>
      <c r="B7645" s="3"/>
      <c r="C7645" s="2"/>
    </row>
    <row r="7646" spans="1:3" x14ac:dyDescent="0.25">
      <c r="A7646" s="3"/>
      <c r="B7646" s="3"/>
      <c r="C7646" s="2"/>
    </row>
    <row r="7647" spans="1:3" x14ac:dyDescent="0.25">
      <c r="A7647" s="3"/>
      <c r="B7647" s="3"/>
      <c r="C7647" s="2"/>
    </row>
    <row r="7648" spans="1:3" x14ac:dyDescent="0.25">
      <c r="A7648" s="3"/>
      <c r="B7648" s="3"/>
      <c r="C7648" s="2"/>
    </row>
    <row r="7649" spans="1:3" x14ac:dyDescent="0.25">
      <c r="A7649" s="3"/>
      <c r="B7649" s="3"/>
      <c r="C7649" s="2"/>
    </row>
    <row r="7650" spans="1:3" x14ac:dyDescent="0.25">
      <c r="A7650" s="3"/>
      <c r="B7650" s="3"/>
      <c r="C7650" s="2"/>
    </row>
    <row r="7651" spans="1:3" x14ac:dyDescent="0.25">
      <c r="A7651" s="3"/>
      <c r="B7651" s="3"/>
      <c r="C7651" s="2"/>
    </row>
    <row r="7652" spans="1:3" x14ac:dyDescent="0.25">
      <c r="A7652" s="3"/>
      <c r="B7652" s="3"/>
      <c r="C7652" s="2"/>
    </row>
    <row r="7653" spans="1:3" x14ac:dyDescent="0.25">
      <c r="A7653" s="3"/>
      <c r="B7653" s="3"/>
      <c r="C7653" s="2"/>
    </row>
    <row r="7654" spans="1:3" x14ac:dyDescent="0.25">
      <c r="A7654" s="3"/>
      <c r="B7654" s="3"/>
      <c r="C7654" s="2"/>
    </row>
    <row r="7655" spans="1:3" x14ac:dyDescent="0.25">
      <c r="A7655" s="3"/>
      <c r="B7655" s="3"/>
      <c r="C7655" s="2"/>
    </row>
    <row r="7656" spans="1:3" x14ac:dyDescent="0.25">
      <c r="A7656" s="3"/>
      <c r="B7656" s="3"/>
      <c r="C7656" s="2"/>
    </row>
    <row r="7657" spans="1:3" x14ac:dyDescent="0.25">
      <c r="A7657" s="3"/>
      <c r="B7657" s="3"/>
      <c r="C7657" s="2"/>
    </row>
    <row r="7658" spans="1:3" x14ac:dyDescent="0.25">
      <c r="A7658" s="3"/>
      <c r="B7658" s="3"/>
      <c r="C7658" s="2"/>
    </row>
    <row r="7659" spans="1:3" x14ac:dyDescent="0.25">
      <c r="A7659" s="3"/>
      <c r="B7659" s="3"/>
      <c r="C7659" s="2"/>
    </row>
    <row r="7660" spans="1:3" x14ac:dyDescent="0.25">
      <c r="A7660" s="3"/>
      <c r="B7660" s="3"/>
      <c r="C7660" s="2"/>
    </row>
    <row r="7661" spans="1:3" x14ac:dyDescent="0.25">
      <c r="A7661" s="3"/>
      <c r="B7661" s="3"/>
      <c r="C7661" s="2"/>
    </row>
    <row r="7662" spans="1:3" x14ac:dyDescent="0.25">
      <c r="A7662" s="3"/>
      <c r="B7662" s="3"/>
      <c r="C7662" s="2"/>
    </row>
    <row r="7663" spans="1:3" x14ac:dyDescent="0.25">
      <c r="A7663" s="3"/>
      <c r="B7663" s="3"/>
      <c r="C7663" s="2"/>
    </row>
    <row r="7664" spans="1:3" x14ac:dyDescent="0.25">
      <c r="A7664" s="3"/>
      <c r="B7664" s="3"/>
      <c r="C7664" s="2"/>
    </row>
    <row r="7665" spans="1:3" x14ac:dyDescent="0.25">
      <c r="A7665" s="3"/>
      <c r="B7665" s="3"/>
      <c r="C7665" s="2"/>
    </row>
    <row r="7666" spans="1:3" x14ac:dyDescent="0.25">
      <c r="A7666" s="3"/>
      <c r="B7666" s="3"/>
      <c r="C7666" s="2"/>
    </row>
    <row r="7667" spans="1:3" x14ac:dyDescent="0.25">
      <c r="A7667" s="3"/>
      <c r="B7667" s="3"/>
      <c r="C7667" s="2"/>
    </row>
    <row r="7668" spans="1:3" x14ac:dyDescent="0.25">
      <c r="A7668" s="3"/>
      <c r="B7668" s="3"/>
      <c r="C7668" s="2"/>
    </row>
    <row r="7669" spans="1:3" x14ac:dyDescent="0.25">
      <c r="A7669" s="3"/>
      <c r="B7669" s="3"/>
      <c r="C7669" s="2"/>
    </row>
    <row r="7670" spans="1:3" x14ac:dyDescent="0.25">
      <c r="A7670" s="3"/>
      <c r="B7670" s="3"/>
      <c r="C7670" s="2"/>
    </row>
    <row r="7671" spans="1:3" x14ac:dyDescent="0.25">
      <c r="A7671" s="3"/>
      <c r="B7671" s="3"/>
      <c r="C7671" s="2"/>
    </row>
    <row r="7672" spans="1:3" x14ac:dyDescent="0.25">
      <c r="A7672" s="3"/>
      <c r="B7672" s="3"/>
      <c r="C7672" s="2"/>
    </row>
    <row r="7673" spans="1:3" x14ac:dyDescent="0.25">
      <c r="A7673" s="3"/>
      <c r="B7673" s="3"/>
      <c r="C7673" s="2"/>
    </row>
    <row r="7674" spans="1:3" x14ac:dyDescent="0.25">
      <c r="A7674" s="3"/>
      <c r="B7674" s="3"/>
      <c r="C7674" s="2"/>
    </row>
    <row r="7675" spans="1:3" x14ac:dyDescent="0.25">
      <c r="A7675" s="3"/>
      <c r="B7675" s="3"/>
      <c r="C7675" s="2"/>
    </row>
    <row r="7676" spans="1:3" x14ac:dyDescent="0.25">
      <c r="A7676" s="3"/>
      <c r="B7676" s="3"/>
      <c r="C7676" s="2"/>
    </row>
    <row r="7677" spans="1:3" x14ac:dyDescent="0.25">
      <c r="A7677" s="3"/>
      <c r="B7677" s="3"/>
      <c r="C7677" s="2"/>
    </row>
    <row r="7678" spans="1:3" x14ac:dyDescent="0.25">
      <c r="A7678" s="3"/>
      <c r="B7678" s="3"/>
      <c r="C7678" s="2"/>
    </row>
    <row r="7679" spans="1:3" x14ac:dyDescent="0.25">
      <c r="A7679" s="3"/>
      <c r="B7679" s="3"/>
      <c r="C7679" s="2"/>
    </row>
    <row r="7680" spans="1:3" x14ac:dyDescent="0.25">
      <c r="A7680" s="3"/>
      <c r="B7680" s="3"/>
      <c r="C7680" s="2"/>
    </row>
    <row r="7681" spans="1:3" x14ac:dyDescent="0.25">
      <c r="A7681" s="3"/>
      <c r="B7681" s="3"/>
      <c r="C7681" s="2"/>
    </row>
    <row r="7682" spans="1:3" x14ac:dyDescent="0.25">
      <c r="A7682" s="3"/>
      <c r="B7682" s="3"/>
      <c r="C7682" s="2"/>
    </row>
    <row r="7683" spans="1:3" x14ac:dyDescent="0.25">
      <c r="A7683" s="3"/>
      <c r="B7683" s="3"/>
      <c r="C7683" s="2"/>
    </row>
    <row r="7684" spans="1:3" x14ac:dyDescent="0.25">
      <c r="A7684" s="3"/>
      <c r="B7684" s="3"/>
      <c r="C7684" s="2"/>
    </row>
    <row r="7685" spans="1:3" x14ac:dyDescent="0.25">
      <c r="A7685" s="3"/>
      <c r="B7685" s="3"/>
      <c r="C7685" s="2"/>
    </row>
    <row r="7686" spans="1:3" x14ac:dyDescent="0.25">
      <c r="A7686" s="3"/>
      <c r="B7686" s="3"/>
      <c r="C7686" s="2"/>
    </row>
    <row r="7687" spans="1:3" x14ac:dyDescent="0.25">
      <c r="A7687" s="3"/>
      <c r="B7687" s="3"/>
      <c r="C7687" s="2"/>
    </row>
    <row r="7688" spans="1:3" x14ac:dyDescent="0.25">
      <c r="A7688" s="3"/>
      <c r="B7688" s="3"/>
      <c r="C7688" s="2"/>
    </row>
    <row r="7689" spans="1:3" x14ac:dyDescent="0.25">
      <c r="A7689" s="3"/>
      <c r="B7689" s="3"/>
      <c r="C7689" s="2"/>
    </row>
    <row r="7690" spans="1:3" x14ac:dyDescent="0.25">
      <c r="A7690" s="3"/>
      <c r="B7690" s="3"/>
      <c r="C7690" s="2"/>
    </row>
    <row r="7691" spans="1:3" x14ac:dyDescent="0.25">
      <c r="A7691" s="3"/>
      <c r="B7691" s="3"/>
      <c r="C7691" s="2"/>
    </row>
    <row r="7692" spans="1:3" x14ac:dyDescent="0.25">
      <c r="A7692" s="3"/>
      <c r="B7692" s="3"/>
      <c r="C7692" s="2"/>
    </row>
    <row r="7693" spans="1:3" x14ac:dyDescent="0.25">
      <c r="A7693" s="3"/>
      <c r="B7693" s="3"/>
      <c r="C7693" s="2"/>
    </row>
    <row r="7694" spans="1:3" x14ac:dyDescent="0.25">
      <c r="A7694" s="3"/>
      <c r="B7694" s="3"/>
      <c r="C7694" s="2"/>
    </row>
    <row r="7695" spans="1:3" x14ac:dyDescent="0.25">
      <c r="A7695" s="3"/>
      <c r="B7695" s="3"/>
      <c r="C7695" s="2"/>
    </row>
    <row r="7696" spans="1:3" x14ac:dyDescent="0.25">
      <c r="A7696" s="3"/>
      <c r="B7696" s="3"/>
      <c r="C7696" s="2"/>
    </row>
    <row r="7697" spans="1:3" x14ac:dyDescent="0.25">
      <c r="A7697" s="3"/>
      <c r="B7697" s="3"/>
      <c r="C7697" s="2"/>
    </row>
    <row r="7698" spans="1:3" x14ac:dyDescent="0.25">
      <c r="A7698" s="3"/>
      <c r="B7698" s="3"/>
      <c r="C7698" s="2"/>
    </row>
    <row r="7699" spans="1:3" x14ac:dyDescent="0.25">
      <c r="A7699" s="3"/>
      <c r="B7699" s="3"/>
      <c r="C7699" s="2"/>
    </row>
    <row r="7700" spans="1:3" x14ac:dyDescent="0.25">
      <c r="A7700" s="3"/>
      <c r="B7700" s="3"/>
      <c r="C7700" s="2"/>
    </row>
    <row r="7701" spans="1:3" x14ac:dyDescent="0.25">
      <c r="A7701" s="3"/>
      <c r="B7701" s="3"/>
      <c r="C7701" s="2"/>
    </row>
    <row r="7702" spans="1:3" x14ac:dyDescent="0.25">
      <c r="A7702" s="3"/>
      <c r="B7702" s="3"/>
      <c r="C7702" s="2"/>
    </row>
    <row r="7703" spans="1:3" x14ac:dyDescent="0.25">
      <c r="A7703" s="3"/>
      <c r="B7703" s="3"/>
      <c r="C7703" s="2"/>
    </row>
    <row r="7704" spans="1:3" x14ac:dyDescent="0.25">
      <c r="A7704" s="3"/>
      <c r="B7704" s="3"/>
      <c r="C7704" s="2"/>
    </row>
    <row r="7705" spans="1:3" x14ac:dyDescent="0.25">
      <c r="A7705" s="3"/>
      <c r="B7705" s="3"/>
      <c r="C7705" s="2"/>
    </row>
    <row r="7706" spans="1:3" x14ac:dyDescent="0.25">
      <c r="A7706" s="3"/>
      <c r="B7706" s="3"/>
      <c r="C7706" s="2"/>
    </row>
    <row r="7707" spans="1:3" x14ac:dyDescent="0.25">
      <c r="A7707" s="3"/>
      <c r="B7707" s="3"/>
      <c r="C7707" s="2"/>
    </row>
    <row r="7708" spans="1:3" x14ac:dyDescent="0.25">
      <c r="A7708" s="3"/>
      <c r="B7708" s="3"/>
      <c r="C7708" s="2"/>
    </row>
    <row r="7709" spans="1:3" x14ac:dyDescent="0.25">
      <c r="A7709" s="3"/>
      <c r="B7709" s="3"/>
      <c r="C7709" s="2"/>
    </row>
    <row r="7710" spans="1:3" x14ac:dyDescent="0.25">
      <c r="A7710" s="3"/>
      <c r="B7710" s="3"/>
      <c r="C7710" s="2"/>
    </row>
    <row r="7711" spans="1:3" x14ac:dyDescent="0.25">
      <c r="A7711" s="3"/>
      <c r="B7711" s="3"/>
      <c r="C7711" s="2"/>
    </row>
    <row r="7712" spans="1:3" x14ac:dyDescent="0.25">
      <c r="A7712" s="3"/>
      <c r="B7712" s="3"/>
      <c r="C7712" s="2"/>
    </row>
    <row r="7713" spans="1:3" x14ac:dyDescent="0.25">
      <c r="A7713" s="3"/>
      <c r="B7713" s="3"/>
      <c r="C7713" s="2"/>
    </row>
    <row r="7714" spans="1:3" x14ac:dyDescent="0.25">
      <c r="A7714" s="3"/>
      <c r="B7714" s="3"/>
      <c r="C7714" s="2"/>
    </row>
    <row r="7715" spans="1:3" x14ac:dyDescent="0.25">
      <c r="A7715" s="3"/>
      <c r="B7715" s="3"/>
      <c r="C7715" s="2"/>
    </row>
    <row r="7716" spans="1:3" x14ac:dyDescent="0.25">
      <c r="A7716" s="3"/>
      <c r="B7716" s="3"/>
      <c r="C7716" s="2"/>
    </row>
    <row r="7717" spans="1:3" x14ac:dyDescent="0.25">
      <c r="A7717" s="3"/>
      <c r="B7717" s="3"/>
      <c r="C7717" s="2"/>
    </row>
    <row r="7718" spans="1:3" x14ac:dyDescent="0.25">
      <c r="A7718" s="3"/>
      <c r="B7718" s="3"/>
      <c r="C7718" s="2"/>
    </row>
    <row r="7719" spans="1:3" x14ac:dyDescent="0.25">
      <c r="A7719" s="3"/>
      <c r="B7719" s="3"/>
      <c r="C7719" s="2"/>
    </row>
    <row r="7720" spans="1:3" x14ac:dyDescent="0.25">
      <c r="A7720" s="3"/>
      <c r="B7720" s="3"/>
      <c r="C7720" s="2"/>
    </row>
    <row r="7721" spans="1:3" x14ac:dyDescent="0.25">
      <c r="A7721" s="3"/>
      <c r="B7721" s="3"/>
      <c r="C7721" s="2"/>
    </row>
    <row r="7722" spans="1:3" x14ac:dyDescent="0.25">
      <c r="A7722" s="3"/>
      <c r="B7722" s="3"/>
      <c r="C7722" s="2"/>
    </row>
    <row r="7723" spans="1:3" x14ac:dyDescent="0.25">
      <c r="A7723" s="3"/>
      <c r="B7723" s="3"/>
      <c r="C7723" s="2"/>
    </row>
    <row r="7724" spans="1:3" x14ac:dyDescent="0.25">
      <c r="A7724" s="3"/>
      <c r="B7724" s="3"/>
      <c r="C7724" s="2"/>
    </row>
    <row r="7725" spans="1:3" x14ac:dyDescent="0.25">
      <c r="A7725" s="3"/>
      <c r="B7725" s="3"/>
      <c r="C7725" s="2"/>
    </row>
    <row r="7726" spans="1:3" x14ac:dyDescent="0.25">
      <c r="A7726" s="3"/>
      <c r="B7726" s="3"/>
      <c r="C7726" s="2"/>
    </row>
    <row r="7727" spans="1:3" x14ac:dyDescent="0.25">
      <c r="A7727" s="3"/>
      <c r="B7727" s="3"/>
      <c r="C7727" s="2"/>
    </row>
    <row r="7728" spans="1:3" x14ac:dyDescent="0.25">
      <c r="A7728" s="3"/>
      <c r="B7728" s="3"/>
      <c r="C7728" s="2"/>
    </row>
    <row r="7729" spans="1:3" x14ac:dyDescent="0.25">
      <c r="A7729" s="3"/>
      <c r="B7729" s="3"/>
      <c r="C7729" s="2"/>
    </row>
    <row r="7730" spans="1:3" x14ac:dyDescent="0.25">
      <c r="A7730" s="3"/>
      <c r="B7730" s="3"/>
      <c r="C7730" s="2"/>
    </row>
    <row r="7731" spans="1:3" x14ac:dyDescent="0.25">
      <c r="A7731" s="3"/>
      <c r="B7731" s="3"/>
      <c r="C7731" s="2"/>
    </row>
    <row r="7732" spans="1:3" x14ac:dyDescent="0.25">
      <c r="A7732" s="3"/>
      <c r="B7732" s="3"/>
      <c r="C7732" s="2"/>
    </row>
    <row r="7733" spans="1:3" x14ac:dyDescent="0.25">
      <c r="A7733" s="3"/>
      <c r="B7733" s="3"/>
      <c r="C7733" s="2"/>
    </row>
    <row r="7734" spans="1:3" x14ac:dyDescent="0.25">
      <c r="A7734" s="3"/>
      <c r="B7734" s="3"/>
      <c r="C7734" s="2"/>
    </row>
    <row r="7735" spans="1:3" x14ac:dyDescent="0.25">
      <c r="A7735" s="3"/>
      <c r="B7735" s="3"/>
      <c r="C7735" s="2"/>
    </row>
    <row r="7736" spans="1:3" x14ac:dyDescent="0.25">
      <c r="A7736" s="3"/>
      <c r="B7736" s="3"/>
      <c r="C7736" s="2"/>
    </row>
    <row r="7737" spans="1:3" x14ac:dyDescent="0.25">
      <c r="A7737" s="3"/>
      <c r="B7737" s="3"/>
      <c r="C7737" s="2"/>
    </row>
    <row r="7738" spans="1:3" x14ac:dyDescent="0.25">
      <c r="A7738" s="3"/>
      <c r="B7738" s="3"/>
      <c r="C7738" s="2"/>
    </row>
    <row r="7739" spans="1:3" x14ac:dyDescent="0.25">
      <c r="A7739" s="3"/>
      <c r="B7739" s="3"/>
      <c r="C7739" s="2"/>
    </row>
    <row r="7740" spans="1:3" x14ac:dyDescent="0.25">
      <c r="A7740" s="3"/>
      <c r="B7740" s="3"/>
      <c r="C7740" s="2"/>
    </row>
    <row r="7741" spans="1:3" x14ac:dyDescent="0.25">
      <c r="A7741" s="3"/>
      <c r="B7741" s="3"/>
      <c r="C7741" s="2"/>
    </row>
    <row r="7742" spans="1:3" x14ac:dyDescent="0.25">
      <c r="A7742" s="3"/>
      <c r="B7742" s="3"/>
      <c r="C7742" s="2"/>
    </row>
    <row r="7743" spans="1:3" x14ac:dyDescent="0.25">
      <c r="A7743" s="3"/>
      <c r="B7743" s="3"/>
      <c r="C7743" s="2"/>
    </row>
    <row r="7744" spans="1:3" x14ac:dyDescent="0.25">
      <c r="A7744" s="3"/>
      <c r="B7744" s="3"/>
      <c r="C7744" s="2"/>
    </row>
    <row r="7745" spans="1:3" x14ac:dyDescent="0.25">
      <c r="A7745" s="3"/>
      <c r="B7745" s="3"/>
      <c r="C7745" s="2"/>
    </row>
    <row r="7746" spans="1:3" x14ac:dyDescent="0.25">
      <c r="A7746" s="3"/>
      <c r="B7746" s="3"/>
      <c r="C7746" s="2"/>
    </row>
    <row r="7747" spans="1:3" x14ac:dyDescent="0.25">
      <c r="A7747" s="3"/>
      <c r="B7747" s="3"/>
      <c r="C7747" s="2"/>
    </row>
    <row r="7748" spans="1:3" x14ac:dyDescent="0.25">
      <c r="A7748" s="3"/>
      <c r="B7748" s="3"/>
      <c r="C7748" s="2"/>
    </row>
    <row r="7749" spans="1:3" x14ac:dyDescent="0.25">
      <c r="A7749" s="3"/>
      <c r="B7749" s="3"/>
      <c r="C7749" s="2"/>
    </row>
    <row r="7750" spans="1:3" x14ac:dyDescent="0.25">
      <c r="A7750" s="3"/>
      <c r="B7750" s="3"/>
      <c r="C7750" s="2"/>
    </row>
    <row r="7751" spans="1:3" x14ac:dyDescent="0.25">
      <c r="A7751" s="3"/>
      <c r="B7751" s="3"/>
      <c r="C7751" s="2"/>
    </row>
    <row r="7752" spans="1:3" x14ac:dyDescent="0.25">
      <c r="A7752" s="3"/>
      <c r="B7752" s="3"/>
      <c r="C7752" s="2"/>
    </row>
    <row r="7753" spans="1:3" x14ac:dyDescent="0.25">
      <c r="A7753" s="3"/>
      <c r="B7753" s="3"/>
      <c r="C7753" s="2"/>
    </row>
    <row r="7754" spans="1:3" x14ac:dyDescent="0.25">
      <c r="A7754" s="3"/>
      <c r="B7754" s="3"/>
      <c r="C7754" s="2"/>
    </row>
    <row r="7755" spans="1:3" x14ac:dyDescent="0.25">
      <c r="A7755" s="3"/>
      <c r="B7755" s="3"/>
      <c r="C7755" s="2"/>
    </row>
    <row r="7756" spans="1:3" x14ac:dyDescent="0.25">
      <c r="A7756" s="3"/>
      <c r="B7756" s="3"/>
      <c r="C7756" s="2"/>
    </row>
    <row r="7757" spans="1:3" x14ac:dyDescent="0.25">
      <c r="A7757" s="3"/>
      <c r="B7757" s="3"/>
      <c r="C7757" s="2"/>
    </row>
    <row r="7758" spans="1:3" x14ac:dyDescent="0.25">
      <c r="A7758" s="3"/>
      <c r="B7758" s="3"/>
      <c r="C7758" s="2"/>
    </row>
    <row r="7759" spans="1:3" x14ac:dyDescent="0.25">
      <c r="A7759" s="3"/>
      <c r="B7759" s="3"/>
      <c r="C7759" s="2"/>
    </row>
    <row r="7760" spans="1:3" x14ac:dyDescent="0.25">
      <c r="A7760" s="3"/>
      <c r="B7760" s="3"/>
      <c r="C7760" s="2"/>
    </row>
    <row r="7761" spans="1:3" x14ac:dyDescent="0.25">
      <c r="A7761" s="3"/>
      <c r="B7761" s="3"/>
      <c r="C7761" s="2"/>
    </row>
    <row r="7762" spans="1:3" x14ac:dyDescent="0.25">
      <c r="A7762" s="3"/>
      <c r="B7762" s="3"/>
      <c r="C7762" s="2"/>
    </row>
    <row r="7763" spans="1:3" x14ac:dyDescent="0.25">
      <c r="A7763" s="3"/>
      <c r="B7763" s="3"/>
      <c r="C7763" s="2"/>
    </row>
    <row r="7764" spans="1:3" x14ac:dyDescent="0.25">
      <c r="A7764" s="3"/>
      <c r="B7764" s="3"/>
      <c r="C7764" s="2"/>
    </row>
    <row r="7765" spans="1:3" x14ac:dyDescent="0.25">
      <c r="A7765" s="3"/>
      <c r="B7765" s="3"/>
      <c r="C7765" s="2"/>
    </row>
    <row r="7766" spans="1:3" x14ac:dyDescent="0.25">
      <c r="A7766" s="3"/>
      <c r="B7766" s="3"/>
      <c r="C7766" s="2"/>
    </row>
    <row r="7767" spans="1:3" x14ac:dyDescent="0.25">
      <c r="A7767" s="3"/>
      <c r="B7767" s="3"/>
      <c r="C7767" s="2"/>
    </row>
    <row r="7768" spans="1:3" x14ac:dyDescent="0.25">
      <c r="A7768" s="3"/>
      <c r="B7768" s="3"/>
      <c r="C7768" s="2"/>
    </row>
    <row r="7769" spans="1:3" x14ac:dyDescent="0.25">
      <c r="A7769" s="3"/>
      <c r="B7769" s="3"/>
      <c r="C7769" s="2"/>
    </row>
    <row r="7770" spans="1:3" x14ac:dyDescent="0.25">
      <c r="A7770" s="3"/>
      <c r="B7770" s="3"/>
      <c r="C7770" s="2"/>
    </row>
    <row r="7771" spans="1:3" x14ac:dyDescent="0.25">
      <c r="A7771" s="3"/>
      <c r="B7771" s="3"/>
      <c r="C7771" s="2"/>
    </row>
    <row r="7772" spans="1:3" x14ac:dyDescent="0.25">
      <c r="A7772" s="3"/>
      <c r="B7772" s="3"/>
      <c r="C7772" s="2"/>
    </row>
    <row r="7773" spans="1:3" x14ac:dyDescent="0.25">
      <c r="A7773" s="3"/>
      <c r="B7773" s="3"/>
      <c r="C7773" s="2"/>
    </row>
    <row r="7774" spans="1:3" x14ac:dyDescent="0.25">
      <c r="A7774" s="3"/>
      <c r="B7774" s="3"/>
      <c r="C7774" s="2"/>
    </row>
    <row r="7775" spans="1:3" x14ac:dyDescent="0.25">
      <c r="A7775" s="3"/>
      <c r="B7775" s="3"/>
      <c r="C7775" s="2"/>
    </row>
    <row r="7776" spans="1:3" x14ac:dyDescent="0.25">
      <c r="A7776" s="3"/>
      <c r="B7776" s="3"/>
      <c r="C7776" s="2"/>
    </row>
    <row r="7777" spans="1:3" x14ac:dyDescent="0.25">
      <c r="A7777" s="3"/>
      <c r="B7777" s="3"/>
      <c r="C7777" s="2"/>
    </row>
    <row r="7778" spans="1:3" x14ac:dyDescent="0.25">
      <c r="A7778" s="3"/>
      <c r="B7778" s="3"/>
      <c r="C7778" s="2"/>
    </row>
    <row r="7779" spans="1:3" x14ac:dyDescent="0.25">
      <c r="A7779" s="3"/>
      <c r="B7779" s="3"/>
      <c r="C7779" s="2"/>
    </row>
    <row r="7780" spans="1:3" x14ac:dyDescent="0.25">
      <c r="A7780" s="3"/>
      <c r="B7780" s="3"/>
      <c r="C7780" s="2"/>
    </row>
    <row r="7781" spans="1:3" x14ac:dyDescent="0.25">
      <c r="A7781" s="3"/>
      <c r="B7781" s="3"/>
      <c r="C7781" s="2"/>
    </row>
    <row r="7782" spans="1:3" x14ac:dyDescent="0.25">
      <c r="A7782" s="3"/>
      <c r="B7782" s="3"/>
      <c r="C7782" s="2"/>
    </row>
    <row r="7783" spans="1:3" x14ac:dyDescent="0.25">
      <c r="A7783" s="3"/>
      <c r="B7783" s="3"/>
      <c r="C7783" s="2"/>
    </row>
    <row r="7784" spans="1:3" x14ac:dyDescent="0.25">
      <c r="A7784" s="3"/>
      <c r="B7784" s="3"/>
      <c r="C7784" s="2"/>
    </row>
    <row r="7785" spans="1:3" x14ac:dyDescent="0.25">
      <c r="A7785" s="3"/>
      <c r="B7785" s="3"/>
      <c r="C7785" s="2"/>
    </row>
    <row r="7786" spans="1:3" x14ac:dyDescent="0.25">
      <c r="A7786" s="3"/>
      <c r="B7786" s="3"/>
      <c r="C7786" s="2"/>
    </row>
    <row r="7787" spans="1:3" x14ac:dyDescent="0.25">
      <c r="A7787" s="3"/>
      <c r="B7787" s="3"/>
      <c r="C7787" s="2"/>
    </row>
    <row r="7788" spans="1:3" x14ac:dyDescent="0.25">
      <c r="A7788" s="3"/>
      <c r="B7788" s="3"/>
      <c r="C7788" s="2"/>
    </row>
    <row r="7789" spans="1:3" x14ac:dyDescent="0.25">
      <c r="A7789" s="3"/>
      <c r="B7789" s="3"/>
      <c r="C7789" s="2"/>
    </row>
    <row r="7790" spans="1:3" x14ac:dyDescent="0.25">
      <c r="A7790" s="3"/>
      <c r="B7790" s="3"/>
      <c r="C7790" s="2"/>
    </row>
    <row r="7791" spans="1:3" x14ac:dyDescent="0.25">
      <c r="A7791" s="3"/>
      <c r="B7791" s="3"/>
      <c r="C7791" s="2"/>
    </row>
    <row r="7792" spans="1:3" x14ac:dyDescent="0.25">
      <c r="A7792" s="3"/>
      <c r="B7792" s="3"/>
      <c r="C7792" s="2"/>
    </row>
    <row r="7793" spans="1:3" x14ac:dyDescent="0.25">
      <c r="A7793" s="3"/>
      <c r="B7793" s="3"/>
      <c r="C7793" s="2"/>
    </row>
    <row r="7794" spans="1:3" x14ac:dyDescent="0.25">
      <c r="A7794" s="3"/>
      <c r="B7794" s="3"/>
      <c r="C7794" s="2"/>
    </row>
    <row r="7795" spans="1:3" x14ac:dyDescent="0.25">
      <c r="A7795" s="3"/>
      <c r="B7795" s="3"/>
      <c r="C7795" s="2"/>
    </row>
    <row r="7796" spans="1:3" x14ac:dyDescent="0.25">
      <c r="A7796" s="3"/>
      <c r="B7796" s="3"/>
      <c r="C7796" s="2"/>
    </row>
    <row r="7797" spans="1:3" x14ac:dyDescent="0.25">
      <c r="A7797" s="3"/>
      <c r="B7797" s="3"/>
      <c r="C7797" s="2"/>
    </row>
    <row r="7798" spans="1:3" x14ac:dyDescent="0.25">
      <c r="A7798" s="3"/>
      <c r="B7798" s="3"/>
      <c r="C7798" s="2"/>
    </row>
    <row r="7799" spans="1:3" x14ac:dyDescent="0.25">
      <c r="A7799" s="3"/>
      <c r="B7799" s="3"/>
      <c r="C7799" s="2"/>
    </row>
    <row r="7800" spans="1:3" x14ac:dyDescent="0.25">
      <c r="A7800" s="3"/>
      <c r="B7800" s="3"/>
      <c r="C7800" s="2"/>
    </row>
    <row r="7801" spans="1:3" x14ac:dyDescent="0.25">
      <c r="A7801" s="3"/>
      <c r="B7801" s="3"/>
      <c r="C7801" s="2"/>
    </row>
    <row r="7802" spans="1:3" x14ac:dyDescent="0.25">
      <c r="A7802" s="3"/>
      <c r="B7802" s="3"/>
      <c r="C7802" s="2"/>
    </row>
    <row r="7803" spans="1:3" x14ac:dyDescent="0.25">
      <c r="A7803" s="3"/>
      <c r="B7803" s="3"/>
      <c r="C7803" s="2"/>
    </row>
    <row r="7804" spans="1:3" x14ac:dyDescent="0.25">
      <c r="A7804" s="3"/>
      <c r="B7804" s="3"/>
      <c r="C7804" s="2"/>
    </row>
    <row r="7805" spans="1:3" x14ac:dyDescent="0.25">
      <c r="A7805" s="3"/>
      <c r="B7805" s="3"/>
      <c r="C7805" s="2"/>
    </row>
    <row r="7806" spans="1:3" x14ac:dyDescent="0.25">
      <c r="A7806" s="3"/>
      <c r="B7806" s="3"/>
      <c r="C7806" s="2"/>
    </row>
    <row r="7807" spans="1:3" x14ac:dyDescent="0.25">
      <c r="A7807" s="3"/>
      <c r="B7807" s="3"/>
      <c r="C7807" s="2"/>
    </row>
    <row r="7808" spans="1:3" x14ac:dyDescent="0.25">
      <c r="A7808" s="3"/>
      <c r="B7808" s="3"/>
      <c r="C7808" s="2"/>
    </row>
    <row r="7809" spans="1:3" x14ac:dyDescent="0.25">
      <c r="A7809" s="3"/>
      <c r="B7809" s="3"/>
      <c r="C7809" s="2"/>
    </row>
    <row r="7810" spans="1:3" x14ac:dyDescent="0.25">
      <c r="A7810" s="3"/>
      <c r="B7810" s="3"/>
      <c r="C7810" s="2"/>
    </row>
    <row r="7811" spans="1:3" x14ac:dyDescent="0.25">
      <c r="A7811" s="3"/>
      <c r="B7811" s="3"/>
      <c r="C7811" s="2"/>
    </row>
    <row r="7812" spans="1:3" x14ac:dyDescent="0.25">
      <c r="A7812" s="3"/>
      <c r="B7812" s="3"/>
      <c r="C7812" s="2"/>
    </row>
    <row r="7813" spans="1:3" x14ac:dyDescent="0.25">
      <c r="A7813" s="3"/>
      <c r="B7813" s="3"/>
      <c r="C7813" s="2"/>
    </row>
    <row r="7814" spans="1:3" x14ac:dyDescent="0.25">
      <c r="A7814" s="3"/>
      <c r="B7814" s="3"/>
      <c r="C7814" s="2"/>
    </row>
    <row r="7815" spans="1:3" x14ac:dyDescent="0.25">
      <c r="A7815" s="3"/>
      <c r="B7815" s="3"/>
      <c r="C7815" s="2"/>
    </row>
    <row r="7816" spans="1:3" x14ac:dyDescent="0.25">
      <c r="A7816" s="3"/>
      <c r="B7816" s="3"/>
      <c r="C7816" s="2"/>
    </row>
    <row r="7817" spans="1:3" x14ac:dyDescent="0.25">
      <c r="A7817" s="3"/>
      <c r="B7817" s="3"/>
      <c r="C7817" s="2"/>
    </row>
    <row r="7818" spans="1:3" x14ac:dyDescent="0.25">
      <c r="A7818" s="3"/>
      <c r="B7818" s="3"/>
      <c r="C7818" s="2"/>
    </row>
    <row r="7819" spans="1:3" x14ac:dyDescent="0.25">
      <c r="A7819" s="3"/>
      <c r="B7819" s="3"/>
      <c r="C7819" s="2"/>
    </row>
    <row r="7820" spans="1:3" x14ac:dyDescent="0.25">
      <c r="A7820" s="3"/>
      <c r="B7820" s="3"/>
      <c r="C7820" s="2"/>
    </row>
    <row r="7821" spans="1:3" x14ac:dyDescent="0.25">
      <c r="A7821" s="3"/>
      <c r="B7821" s="3"/>
      <c r="C7821" s="2"/>
    </row>
    <row r="7822" spans="1:3" x14ac:dyDescent="0.25">
      <c r="A7822" s="3"/>
      <c r="B7822" s="3"/>
      <c r="C7822" s="2"/>
    </row>
    <row r="7823" spans="1:3" x14ac:dyDescent="0.25">
      <c r="A7823" s="3"/>
      <c r="B7823" s="3"/>
      <c r="C7823" s="2"/>
    </row>
    <row r="7824" spans="1:3" x14ac:dyDescent="0.25">
      <c r="A7824" s="3"/>
      <c r="B7824" s="3"/>
      <c r="C7824" s="2"/>
    </row>
    <row r="7825" spans="1:3" x14ac:dyDescent="0.25">
      <c r="A7825" s="3"/>
      <c r="B7825" s="3"/>
      <c r="C7825" s="2"/>
    </row>
    <row r="7826" spans="1:3" x14ac:dyDescent="0.25">
      <c r="A7826" s="3"/>
      <c r="B7826" s="3"/>
      <c r="C7826" s="2"/>
    </row>
    <row r="7827" spans="1:3" x14ac:dyDescent="0.25">
      <c r="A7827" s="3"/>
      <c r="B7827" s="3"/>
      <c r="C7827" s="2"/>
    </row>
    <row r="7828" spans="1:3" x14ac:dyDescent="0.25">
      <c r="A7828" s="3"/>
      <c r="B7828" s="3"/>
      <c r="C7828" s="2"/>
    </row>
    <row r="7829" spans="1:3" x14ac:dyDescent="0.25">
      <c r="A7829" s="3"/>
      <c r="B7829" s="3"/>
      <c r="C7829" s="2"/>
    </row>
    <row r="7830" spans="1:3" x14ac:dyDescent="0.25">
      <c r="A7830" s="3"/>
      <c r="B7830" s="3"/>
      <c r="C7830" s="2"/>
    </row>
    <row r="7831" spans="1:3" x14ac:dyDescent="0.25">
      <c r="A7831" s="3"/>
      <c r="B7831" s="3"/>
      <c r="C7831" s="2"/>
    </row>
    <row r="7832" spans="1:3" x14ac:dyDescent="0.25">
      <c r="A7832" s="3"/>
      <c r="B7832" s="3"/>
      <c r="C7832" s="2"/>
    </row>
    <row r="7833" spans="1:3" x14ac:dyDescent="0.25">
      <c r="A7833" s="3"/>
      <c r="B7833" s="3"/>
      <c r="C7833" s="2"/>
    </row>
    <row r="7834" spans="1:3" x14ac:dyDescent="0.25">
      <c r="A7834" s="3"/>
      <c r="B7834" s="3"/>
      <c r="C7834" s="2"/>
    </row>
    <row r="7835" spans="1:3" x14ac:dyDescent="0.25">
      <c r="A7835" s="3"/>
      <c r="B7835" s="3"/>
      <c r="C7835" s="2"/>
    </row>
    <row r="7836" spans="1:3" x14ac:dyDescent="0.25">
      <c r="A7836" s="3"/>
      <c r="B7836" s="3"/>
      <c r="C7836" s="2"/>
    </row>
    <row r="7837" spans="1:3" x14ac:dyDescent="0.25">
      <c r="A7837" s="3"/>
      <c r="B7837" s="3"/>
      <c r="C7837" s="2"/>
    </row>
    <row r="7838" spans="1:3" x14ac:dyDescent="0.25">
      <c r="A7838" s="3"/>
      <c r="B7838" s="3"/>
      <c r="C7838" s="2"/>
    </row>
    <row r="7839" spans="1:3" x14ac:dyDescent="0.25">
      <c r="A7839" s="3"/>
      <c r="B7839" s="3"/>
      <c r="C7839" s="2"/>
    </row>
    <row r="7840" spans="1:3" x14ac:dyDescent="0.25">
      <c r="A7840" s="3"/>
      <c r="B7840" s="3"/>
      <c r="C7840" s="2"/>
    </row>
    <row r="7841" spans="1:3" x14ac:dyDescent="0.25">
      <c r="A7841" s="3"/>
      <c r="B7841" s="3"/>
      <c r="C7841" s="2"/>
    </row>
    <row r="7842" spans="1:3" x14ac:dyDescent="0.25">
      <c r="A7842" s="3"/>
      <c r="B7842" s="3"/>
      <c r="C7842" s="2"/>
    </row>
    <row r="7843" spans="1:3" x14ac:dyDescent="0.25">
      <c r="A7843" s="3"/>
      <c r="B7843" s="3"/>
      <c r="C7843" s="2"/>
    </row>
    <row r="7844" spans="1:3" x14ac:dyDescent="0.25">
      <c r="A7844" s="3"/>
      <c r="B7844" s="3"/>
      <c r="C7844" s="2"/>
    </row>
    <row r="7845" spans="1:3" x14ac:dyDescent="0.25">
      <c r="A7845" s="3"/>
      <c r="B7845" s="3"/>
      <c r="C7845" s="2"/>
    </row>
    <row r="7846" spans="1:3" x14ac:dyDescent="0.25">
      <c r="A7846" s="3"/>
      <c r="B7846" s="3"/>
      <c r="C7846" s="2"/>
    </row>
    <row r="7847" spans="1:3" x14ac:dyDescent="0.25">
      <c r="A7847" s="3"/>
      <c r="B7847" s="3"/>
      <c r="C7847" s="2"/>
    </row>
    <row r="7848" spans="1:3" x14ac:dyDescent="0.25">
      <c r="A7848" s="3"/>
      <c r="B7848" s="3"/>
      <c r="C7848" s="2"/>
    </row>
    <row r="7849" spans="1:3" x14ac:dyDescent="0.25">
      <c r="A7849" s="3"/>
      <c r="B7849" s="3"/>
      <c r="C7849" s="2"/>
    </row>
    <row r="7850" spans="1:3" x14ac:dyDescent="0.25">
      <c r="A7850" s="3"/>
      <c r="B7850" s="3"/>
      <c r="C7850" s="2"/>
    </row>
    <row r="7851" spans="1:3" x14ac:dyDescent="0.25">
      <c r="A7851" s="3"/>
      <c r="B7851" s="3"/>
      <c r="C7851" s="2"/>
    </row>
    <row r="7852" spans="1:3" x14ac:dyDescent="0.25">
      <c r="A7852" s="3"/>
      <c r="B7852" s="3"/>
      <c r="C7852" s="2"/>
    </row>
    <row r="7853" spans="1:3" x14ac:dyDescent="0.25">
      <c r="A7853" s="3"/>
      <c r="B7853" s="3"/>
      <c r="C7853" s="2"/>
    </row>
    <row r="7854" spans="1:3" x14ac:dyDescent="0.25">
      <c r="A7854" s="3"/>
      <c r="B7854" s="3"/>
      <c r="C7854" s="2"/>
    </row>
    <row r="7855" spans="1:3" x14ac:dyDescent="0.25">
      <c r="A7855" s="3"/>
      <c r="B7855" s="3"/>
      <c r="C7855" s="2"/>
    </row>
    <row r="7856" spans="1:3" x14ac:dyDescent="0.25">
      <c r="A7856" s="3"/>
      <c r="B7856" s="3"/>
      <c r="C7856" s="2"/>
    </row>
    <row r="7857" spans="1:4" x14ac:dyDescent="0.25">
      <c r="A7857" s="3"/>
      <c r="B7857" s="3"/>
      <c r="C7857" s="2"/>
    </row>
    <row r="7858" spans="1:4" x14ac:dyDescent="0.25">
      <c r="A7858" s="3"/>
      <c r="B7858" s="3"/>
      <c r="C7858" s="2"/>
      <c r="D7858" s="3"/>
    </row>
    <row r="7859" spans="1:4" x14ac:dyDescent="0.25">
      <c r="A7859" s="3"/>
      <c r="B7859" s="3"/>
      <c r="C7859" s="2"/>
      <c r="D7859" s="3"/>
    </row>
    <row r="7860" spans="1:4" x14ac:dyDescent="0.25">
      <c r="A7860" s="3"/>
      <c r="B7860" s="3"/>
      <c r="C7860" s="2"/>
      <c r="D7860" s="3"/>
    </row>
    <row r="7861" spans="1:4" x14ac:dyDescent="0.25">
      <c r="A7861" s="3"/>
      <c r="B7861" s="3"/>
      <c r="C7861" s="2"/>
      <c r="D7861" s="3"/>
    </row>
    <row r="7862" spans="1:4" x14ac:dyDescent="0.25">
      <c r="A7862" s="3"/>
      <c r="B7862" s="3"/>
      <c r="C7862" s="2"/>
      <c r="D7862" s="3"/>
    </row>
    <row r="7863" spans="1:4" x14ac:dyDescent="0.25">
      <c r="A7863" s="3"/>
      <c r="B7863" s="3"/>
      <c r="C7863" s="2"/>
      <c r="D7863" s="3"/>
    </row>
    <row r="7864" spans="1:4" x14ac:dyDescent="0.25">
      <c r="A7864" s="3"/>
      <c r="B7864" s="3"/>
      <c r="C7864" s="2"/>
      <c r="D7864" s="3"/>
    </row>
    <row r="7865" spans="1:4" x14ac:dyDescent="0.25">
      <c r="A7865" s="3"/>
      <c r="B7865" s="3"/>
      <c r="C7865" s="2"/>
      <c r="D7865" s="3"/>
    </row>
    <row r="7866" spans="1:4" x14ac:dyDescent="0.25">
      <c r="A7866" s="3"/>
      <c r="B7866" s="3"/>
      <c r="C7866" s="2"/>
      <c r="D7866" s="3"/>
    </row>
    <row r="7867" spans="1:4" x14ac:dyDescent="0.25">
      <c r="A7867" s="3"/>
      <c r="B7867" s="3"/>
      <c r="C7867" s="2"/>
      <c r="D7867" s="3"/>
    </row>
    <row r="7868" spans="1:4" x14ac:dyDescent="0.25">
      <c r="A7868" s="3"/>
      <c r="B7868" s="3"/>
      <c r="C7868" s="2"/>
      <c r="D7868" s="3"/>
    </row>
    <row r="7869" spans="1:4" x14ac:dyDescent="0.25">
      <c r="A7869" s="3"/>
      <c r="B7869" s="3"/>
      <c r="C7869" s="2"/>
      <c r="D7869" s="3"/>
    </row>
    <row r="7870" spans="1:4" x14ac:dyDescent="0.25">
      <c r="A7870" s="3"/>
      <c r="B7870" s="3"/>
      <c r="C7870" s="2"/>
      <c r="D7870" s="3"/>
    </row>
    <row r="7871" spans="1:4" x14ac:dyDescent="0.25">
      <c r="A7871" s="3"/>
      <c r="B7871" s="3"/>
      <c r="C7871" s="2"/>
      <c r="D7871" s="3"/>
    </row>
    <row r="7872" spans="1:4" x14ac:dyDescent="0.25">
      <c r="A7872" s="3"/>
      <c r="B7872" s="3"/>
      <c r="C7872" s="2"/>
      <c r="D7872" s="3"/>
    </row>
    <row r="7873" spans="1:4" x14ac:dyDescent="0.25">
      <c r="A7873" s="3"/>
      <c r="B7873" s="3"/>
      <c r="C7873" s="2"/>
      <c r="D7873" s="3"/>
    </row>
    <row r="7874" spans="1:4" x14ac:dyDescent="0.25">
      <c r="A7874" s="3"/>
      <c r="B7874" s="3"/>
      <c r="C7874" s="2"/>
      <c r="D7874" s="3"/>
    </row>
    <row r="7875" spans="1:4" x14ac:dyDescent="0.25">
      <c r="A7875" s="3"/>
      <c r="B7875" s="3"/>
      <c r="C7875" s="2"/>
      <c r="D7875" s="3"/>
    </row>
    <row r="7876" spans="1:4" x14ac:dyDescent="0.25">
      <c r="A7876" s="3"/>
      <c r="B7876" s="3"/>
      <c r="C7876" s="2"/>
      <c r="D7876" s="3"/>
    </row>
    <row r="7877" spans="1:4" x14ac:dyDescent="0.25">
      <c r="A7877" s="3"/>
      <c r="B7877" s="3"/>
      <c r="C7877" s="2"/>
      <c r="D7877" s="3"/>
    </row>
    <row r="7878" spans="1:4" x14ac:dyDescent="0.25">
      <c r="A7878" s="3"/>
      <c r="B7878" s="3"/>
      <c r="C7878" s="2"/>
      <c r="D7878" s="3"/>
    </row>
    <row r="7879" spans="1:4" x14ac:dyDescent="0.25">
      <c r="A7879" s="3"/>
      <c r="B7879" s="3"/>
      <c r="C7879" s="2"/>
      <c r="D7879" s="3"/>
    </row>
    <row r="7880" spans="1:4" x14ac:dyDescent="0.25">
      <c r="A7880" s="3"/>
      <c r="B7880" s="3"/>
      <c r="C7880" s="2"/>
      <c r="D7880" s="3"/>
    </row>
    <row r="7881" spans="1:4" x14ac:dyDescent="0.25">
      <c r="A7881" s="3"/>
      <c r="B7881" s="3"/>
      <c r="C7881" s="2"/>
      <c r="D7881" s="3"/>
    </row>
    <row r="7882" spans="1:4" x14ac:dyDescent="0.25">
      <c r="A7882" s="3"/>
      <c r="B7882" s="3"/>
      <c r="C7882" s="2"/>
      <c r="D7882" s="3"/>
    </row>
    <row r="7883" spans="1:4" x14ac:dyDescent="0.25">
      <c r="A7883" s="3"/>
      <c r="B7883" s="3"/>
      <c r="C7883" s="2"/>
      <c r="D7883" s="3"/>
    </row>
    <row r="7884" spans="1:4" x14ac:dyDescent="0.25">
      <c r="A7884" s="3"/>
      <c r="B7884" s="3"/>
      <c r="C7884" s="2"/>
      <c r="D7884" s="3"/>
    </row>
    <row r="7885" spans="1:4" x14ac:dyDescent="0.25">
      <c r="A7885" s="3"/>
      <c r="B7885" s="3"/>
      <c r="C7885" s="2"/>
      <c r="D7885" s="3"/>
    </row>
    <row r="7886" spans="1:4" x14ac:dyDescent="0.25">
      <c r="A7886" s="3"/>
      <c r="B7886" s="3"/>
      <c r="C7886" s="2"/>
      <c r="D7886" s="3"/>
    </row>
    <row r="7887" spans="1:4" x14ac:dyDescent="0.25">
      <c r="A7887" s="3"/>
      <c r="B7887" s="3"/>
      <c r="C7887" s="2"/>
      <c r="D7887" s="3"/>
    </row>
    <row r="7888" spans="1:4" x14ac:dyDescent="0.25">
      <c r="A7888" s="3"/>
      <c r="B7888" s="3"/>
      <c r="C7888" s="2"/>
      <c r="D7888" s="3"/>
    </row>
    <row r="7889" spans="1:4" x14ac:dyDescent="0.25">
      <c r="A7889" s="3"/>
      <c r="B7889" s="3"/>
      <c r="C7889" s="2"/>
      <c r="D7889" s="3"/>
    </row>
    <row r="7890" spans="1:4" x14ac:dyDescent="0.25">
      <c r="A7890" s="3"/>
      <c r="B7890" s="3"/>
      <c r="C7890" s="2"/>
      <c r="D7890" s="3"/>
    </row>
    <row r="7891" spans="1:4" x14ac:dyDescent="0.25">
      <c r="A7891" s="3"/>
      <c r="B7891" s="3"/>
      <c r="C7891" s="2"/>
      <c r="D7891" s="3"/>
    </row>
    <row r="7892" spans="1:4" x14ac:dyDescent="0.25">
      <c r="A7892" s="3"/>
      <c r="B7892" s="3"/>
      <c r="C7892" s="2"/>
      <c r="D7892" s="3"/>
    </row>
    <row r="7893" spans="1:4" x14ac:dyDescent="0.25">
      <c r="A7893" s="3"/>
      <c r="B7893" s="3"/>
      <c r="C7893" s="2"/>
      <c r="D7893" s="3"/>
    </row>
    <row r="7894" spans="1:4" x14ac:dyDescent="0.25">
      <c r="A7894" s="3"/>
      <c r="B7894" s="3"/>
      <c r="C7894" s="2"/>
      <c r="D7894" s="3"/>
    </row>
    <row r="7895" spans="1:4" x14ac:dyDescent="0.25">
      <c r="A7895" s="3"/>
      <c r="B7895" s="3"/>
      <c r="C7895" s="2"/>
      <c r="D7895" s="3"/>
    </row>
    <row r="7896" spans="1:4" x14ac:dyDescent="0.25">
      <c r="A7896" s="3"/>
      <c r="B7896" s="3"/>
      <c r="C7896" s="2"/>
      <c r="D7896" s="3"/>
    </row>
    <row r="7897" spans="1:4" x14ac:dyDescent="0.25">
      <c r="A7897" s="3"/>
      <c r="B7897" s="3"/>
      <c r="C7897" s="2"/>
      <c r="D7897" s="3"/>
    </row>
    <row r="7898" spans="1:4" x14ac:dyDescent="0.25">
      <c r="A7898" s="3"/>
      <c r="B7898" s="3"/>
      <c r="C7898" s="2"/>
      <c r="D7898" s="3"/>
    </row>
    <row r="7899" spans="1:4" x14ac:dyDescent="0.25">
      <c r="A7899" s="3"/>
      <c r="B7899" s="3"/>
      <c r="C7899" s="2"/>
      <c r="D7899" s="3"/>
    </row>
    <row r="7900" spans="1:4" x14ac:dyDescent="0.25">
      <c r="A7900" s="3"/>
      <c r="B7900" s="3"/>
      <c r="C7900" s="2"/>
      <c r="D7900" s="3"/>
    </row>
    <row r="7901" spans="1:4" x14ac:dyDescent="0.25">
      <c r="A7901" s="3"/>
      <c r="B7901" s="3"/>
      <c r="C7901" s="2"/>
      <c r="D7901" s="3"/>
    </row>
    <row r="7902" spans="1:4" x14ac:dyDescent="0.25">
      <c r="A7902" s="3"/>
      <c r="B7902" s="3"/>
      <c r="C7902" s="2"/>
      <c r="D7902" s="3"/>
    </row>
    <row r="7903" spans="1:4" x14ac:dyDescent="0.25">
      <c r="A7903" s="3"/>
      <c r="B7903" s="3"/>
      <c r="C7903" s="2"/>
      <c r="D7903" s="3"/>
    </row>
    <row r="7904" spans="1:4" x14ac:dyDescent="0.25">
      <c r="A7904" s="3"/>
      <c r="B7904" s="3"/>
      <c r="C7904" s="2"/>
      <c r="D7904" s="3"/>
    </row>
    <row r="7905" spans="1:4" x14ac:dyDescent="0.25">
      <c r="A7905" s="3"/>
      <c r="B7905" s="3"/>
      <c r="C7905" s="2"/>
      <c r="D7905" s="3"/>
    </row>
    <row r="7906" spans="1:4" x14ac:dyDescent="0.25">
      <c r="A7906" s="3"/>
      <c r="B7906" s="3"/>
      <c r="C7906" s="2"/>
      <c r="D7906" s="3"/>
    </row>
    <row r="7907" spans="1:4" x14ac:dyDescent="0.25">
      <c r="A7907" s="3"/>
      <c r="B7907" s="3"/>
      <c r="C7907" s="2"/>
      <c r="D7907" s="3"/>
    </row>
    <row r="7908" spans="1:4" x14ac:dyDescent="0.25">
      <c r="A7908" s="3"/>
      <c r="B7908" s="3"/>
      <c r="C7908" s="2"/>
      <c r="D7908" s="3"/>
    </row>
    <row r="7909" spans="1:4" x14ac:dyDescent="0.25">
      <c r="A7909" s="3"/>
      <c r="B7909" s="3"/>
      <c r="C7909" s="2"/>
      <c r="D7909" s="3"/>
    </row>
    <row r="7910" spans="1:4" x14ac:dyDescent="0.25">
      <c r="A7910" s="3"/>
      <c r="B7910" s="3"/>
      <c r="C7910" s="2"/>
      <c r="D7910" s="3"/>
    </row>
    <row r="7911" spans="1:4" x14ac:dyDescent="0.25">
      <c r="A7911" s="3"/>
      <c r="B7911" s="3"/>
      <c r="C7911" s="2"/>
      <c r="D7911" s="3"/>
    </row>
    <row r="7912" spans="1:4" x14ac:dyDescent="0.25">
      <c r="A7912" s="3"/>
      <c r="B7912" s="3"/>
      <c r="C7912" s="2"/>
      <c r="D7912" s="3"/>
    </row>
    <row r="7913" spans="1:4" x14ac:dyDescent="0.25">
      <c r="A7913" s="3"/>
      <c r="B7913" s="3"/>
      <c r="C7913" s="2"/>
      <c r="D7913" s="3"/>
    </row>
    <row r="7914" spans="1:4" x14ac:dyDescent="0.25">
      <c r="A7914" s="3"/>
      <c r="B7914" s="3"/>
      <c r="C7914" s="2"/>
      <c r="D7914" s="3"/>
    </row>
    <row r="7915" spans="1:4" x14ac:dyDescent="0.25">
      <c r="A7915" s="3"/>
      <c r="B7915" s="3"/>
      <c r="C7915" s="2"/>
      <c r="D7915" s="3"/>
    </row>
    <row r="7916" spans="1:4" x14ac:dyDescent="0.25">
      <c r="A7916" s="3"/>
      <c r="B7916" s="3"/>
      <c r="C7916" s="2"/>
      <c r="D7916" s="3"/>
    </row>
    <row r="7917" spans="1:4" x14ac:dyDescent="0.25">
      <c r="A7917" s="3"/>
      <c r="B7917" s="3"/>
      <c r="C7917" s="2"/>
      <c r="D7917" s="3"/>
    </row>
    <row r="7918" spans="1:4" x14ac:dyDescent="0.25">
      <c r="A7918" s="3"/>
      <c r="B7918" s="3"/>
      <c r="C7918" s="2"/>
      <c r="D7918" s="3"/>
    </row>
    <row r="7919" spans="1:4" x14ac:dyDescent="0.25">
      <c r="A7919" s="3"/>
      <c r="B7919" s="3"/>
      <c r="C7919" s="2"/>
      <c r="D7919" s="3"/>
    </row>
    <row r="7920" spans="1:4" x14ac:dyDescent="0.25">
      <c r="A7920" s="3"/>
      <c r="B7920" s="3"/>
      <c r="C7920" s="2"/>
      <c r="D7920" s="3"/>
    </row>
    <row r="7921" spans="1:4" x14ac:dyDescent="0.25">
      <c r="A7921" s="3"/>
      <c r="B7921" s="3"/>
      <c r="C7921" s="2"/>
      <c r="D7921" s="3"/>
    </row>
    <row r="7922" spans="1:4" x14ac:dyDescent="0.25">
      <c r="A7922" s="3"/>
      <c r="B7922" s="3"/>
      <c r="C7922" s="2"/>
      <c r="D7922" s="3"/>
    </row>
    <row r="7923" spans="1:4" x14ac:dyDescent="0.25">
      <c r="A7923" s="3"/>
      <c r="B7923" s="3"/>
      <c r="C7923" s="2"/>
      <c r="D7923" s="3"/>
    </row>
    <row r="7924" spans="1:4" x14ac:dyDescent="0.25">
      <c r="A7924" s="3"/>
      <c r="B7924" s="3"/>
      <c r="C7924" s="2"/>
      <c r="D7924" s="3"/>
    </row>
    <row r="7925" spans="1:4" x14ac:dyDescent="0.25">
      <c r="A7925" s="3"/>
      <c r="B7925" s="3"/>
      <c r="C7925" s="2"/>
      <c r="D7925" s="3"/>
    </row>
    <row r="7926" spans="1:4" x14ac:dyDescent="0.25">
      <c r="A7926" s="3"/>
      <c r="B7926" s="3"/>
      <c r="C7926" s="2"/>
      <c r="D7926" s="3"/>
    </row>
    <row r="7927" spans="1:4" x14ac:dyDescent="0.25">
      <c r="A7927" s="3"/>
      <c r="B7927" s="3"/>
      <c r="C7927" s="2"/>
      <c r="D7927" s="3"/>
    </row>
    <row r="7928" spans="1:4" x14ac:dyDescent="0.25">
      <c r="A7928" s="3"/>
      <c r="B7928" s="3"/>
      <c r="C7928" s="2"/>
      <c r="D7928" s="3"/>
    </row>
    <row r="7929" spans="1:4" x14ac:dyDescent="0.25">
      <c r="A7929" s="3"/>
      <c r="B7929" s="3"/>
      <c r="C7929" s="2"/>
      <c r="D7929" s="3"/>
    </row>
    <row r="7930" spans="1:4" x14ac:dyDescent="0.25">
      <c r="A7930" s="3"/>
      <c r="B7930" s="3"/>
      <c r="C7930" s="2"/>
      <c r="D7930" s="3"/>
    </row>
    <row r="7931" spans="1:4" x14ac:dyDescent="0.25">
      <c r="A7931" s="3"/>
      <c r="B7931" s="3"/>
      <c r="C7931" s="2"/>
      <c r="D7931" s="3"/>
    </row>
    <row r="7932" spans="1:4" x14ac:dyDescent="0.25">
      <c r="A7932" s="3"/>
      <c r="B7932" s="3"/>
      <c r="C7932" s="2"/>
      <c r="D7932" s="3"/>
    </row>
    <row r="7933" spans="1:4" x14ac:dyDescent="0.25">
      <c r="A7933" s="3"/>
      <c r="B7933" s="3"/>
      <c r="C7933" s="2"/>
      <c r="D7933" s="3"/>
    </row>
    <row r="7934" spans="1:4" x14ac:dyDescent="0.25">
      <c r="A7934" s="3"/>
      <c r="B7934" s="3"/>
      <c r="C7934" s="2"/>
      <c r="D7934" s="3"/>
    </row>
    <row r="7935" spans="1:4" x14ac:dyDescent="0.25">
      <c r="A7935" s="3"/>
      <c r="B7935" s="3"/>
      <c r="C7935" s="2"/>
      <c r="D7935" s="3"/>
    </row>
    <row r="7936" spans="1:4" x14ac:dyDescent="0.25">
      <c r="A7936" s="3"/>
      <c r="B7936" s="3"/>
      <c r="C7936" s="2"/>
      <c r="D7936" s="3"/>
    </row>
    <row r="7937" spans="1:4" x14ac:dyDescent="0.25">
      <c r="A7937" s="3"/>
      <c r="B7937" s="3"/>
      <c r="C7937" s="2"/>
      <c r="D7937" s="3"/>
    </row>
    <row r="7938" spans="1:4" x14ac:dyDescent="0.25">
      <c r="A7938" s="3"/>
      <c r="B7938" s="3"/>
      <c r="C7938" s="2"/>
      <c r="D7938" s="3"/>
    </row>
    <row r="7939" spans="1:4" x14ac:dyDescent="0.25">
      <c r="A7939" s="3"/>
      <c r="B7939" s="3"/>
      <c r="C7939" s="2"/>
      <c r="D7939" s="3"/>
    </row>
    <row r="7940" spans="1:4" x14ac:dyDescent="0.25">
      <c r="A7940" s="3"/>
      <c r="B7940" s="3"/>
      <c r="C7940" s="2"/>
      <c r="D7940" s="3"/>
    </row>
    <row r="7941" spans="1:4" x14ac:dyDescent="0.25">
      <c r="A7941" s="3"/>
      <c r="B7941" s="3"/>
      <c r="C7941" s="2"/>
      <c r="D7941" s="3"/>
    </row>
    <row r="7942" spans="1:4" x14ac:dyDescent="0.25">
      <c r="A7942" s="3"/>
      <c r="B7942" s="3"/>
      <c r="C7942" s="2"/>
      <c r="D7942" s="3"/>
    </row>
    <row r="7943" spans="1:4" x14ac:dyDescent="0.25">
      <c r="A7943" s="3"/>
      <c r="B7943" s="3"/>
      <c r="C7943" s="2"/>
      <c r="D7943" s="3"/>
    </row>
    <row r="7944" spans="1:4" x14ac:dyDescent="0.25">
      <c r="A7944" s="3"/>
      <c r="B7944" s="3"/>
      <c r="C7944" s="2"/>
      <c r="D7944" s="3"/>
    </row>
    <row r="7945" spans="1:4" x14ac:dyDescent="0.25">
      <c r="A7945" s="3"/>
      <c r="B7945" s="3"/>
      <c r="C7945" s="2"/>
      <c r="D7945" s="3"/>
    </row>
    <row r="7946" spans="1:4" x14ac:dyDescent="0.25">
      <c r="A7946" s="3"/>
      <c r="B7946" s="3"/>
      <c r="C7946" s="2"/>
      <c r="D7946" s="3"/>
    </row>
    <row r="7947" spans="1:4" x14ac:dyDescent="0.25">
      <c r="A7947" s="3"/>
      <c r="B7947" s="3"/>
      <c r="C7947" s="2"/>
      <c r="D7947" s="3"/>
    </row>
    <row r="7948" spans="1:4" x14ac:dyDescent="0.25">
      <c r="A7948" s="3"/>
      <c r="B7948" s="3"/>
      <c r="C7948" s="2"/>
      <c r="D7948" s="3"/>
    </row>
    <row r="7949" spans="1:4" x14ac:dyDescent="0.25">
      <c r="A7949" s="3"/>
      <c r="B7949" s="3"/>
      <c r="C7949" s="2"/>
      <c r="D7949" s="3"/>
    </row>
    <row r="7950" spans="1:4" x14ac:dyDescent="0.25">
      <c r="A7950" s="3"/>
      <c r="B7950" s="3"/>
      <c r="C7950" s="2"/>
      <c r="D7950" s="3"/>
    </row>
    <row r="7951" spans="1:4" x14ac:dyDescent="0.25">
      <c r="A7951" s="3"/>
      <c r="B7951" s="3"/>
      <c r="C7951" s="2"/>
      <c r="D7951" s="3"/>
    </row>
    <row r="7952" spans="1:4" x14ac:dyDescent="0.25">
      <c r="A7952" s="3"/>
      <c r="B7952" s="3"/>
      <c r="C7952" s="2"/>
      <c r="D7952" s="3"/>
    </row>
    <row r="7953" spans="1:4" x14ac:dyDescent="0.25">
      <c r="A7953" s="3"/>
      <c r="B7953" s="3"/>
      <c r="C7953" s="2"/>
      <c r="D7953" s="3"/>
    </row>
    <row r="7954" spans="1:4" x14ac:dyDescent="0.25">
      <c r="A7954" s="3"/>
      <c r="B7954" s="3"/>
      <c r="C7954" s="2"/>
      <c r="D7954" s="3"/>
    </row>
    <row r="7955" spans="1:4" x14ac:dyDescent="0.25">
      <c r="A7955" s="3"/>
      <c r="B7955" s="3"/>
      <c r="C7955" s="2"/>
      <c r="D7955" s="3"/>
    </row>
    <row r="7956" spans="1:4" x14ac:dyDescent="0.25">
      <c r="A7956" s="3"/>
      <c r="B7956" s="3"/>
      <c r="C7956" s="2"/>
      <c r="D7956" s="3"/>
    </row>
    <row r="7957" spans="1:4" x14ac:dyDescent="0.25">
      <c r="A7957" s="3"/>
      <c r="B7957" s="3"/>
      <c r="C7957" s="2"/>
      <c r="D7957" s="3"/>
    </row>
    <row r="7958" spans="1:4" x14ac:dyDescent="0.25">
      <c r="A7958" s="3"/>
      <c r="B7958" s="3"/>
      <c r="C7958" s="2"/>
      <c r="D7958" s="3"/>
    </row>
    <row r="7959" spans="1:4" x14ac:dyDescent="0.25">
      <c r="A7959" s="3"/>
      <c r="B7959" s="3"/>
      <c r="C7959" s="2"/>
      <c r="D7959" s="3"/>
    </row>
    <row r="7960" spans="1:4" x14ac:dyDescent="0.25">
      <c r="A7960" s="3"/>
      <c r="B7960" s="3"/>
      <c r="C7960" s="2"/>
      <c r="D7960" s="3"/>
    </row>
    <row r="7961" spans="1:4" x14ac:dyDescent="0.25">
      <c r="A7961" s="3"/>
      <c r="B7961" s="3"/>
      <c r="C7961" s="2"/>
      <c r="D7961" s="3"/>
    </row>
    <row r="7962" spans="1:4" x14ac:dyDescent="0.25">
      <c r="A7962" s="3"/>
      <c r="B7962" s="3"/>
      <c r="C7962" s="2"/>
      <c r="D7962" s="3"/>
    </row>
    <row r="7963" spans="1:4" x14ac:dyDescent="0.25">
      <c r="A7963" s="3"/>
      <c r="B7963" s="3"/>
      <c r="C7963" s="2"/>
      <c r="D7963" s="3"/>
    </row>
    <row r="7964" spans="1:4" x14ac:dyDescent="0.25">
      <c r="A7964" s="3"/>
      <c r="B7964" s="3"/>
      <c r="C7964" s="2"/>
      <c r="D7964" s="3"/>
    </row>
    <row r="7965" spans="1:4" x14ac:dyDescent="0.25">
      <c r="A7965" s="3"/>
      <c r="B7965" s="3"/>
      <c r="C7965" s="2"/>
      <c r="D7965" s="3"/>
    </row>
    <row r="7966" spans="1:4" x14ac:dyDescent="0.25">
      <c r="A7966" s="3"/>
      <c r="B7966" s="3"/>
      <c r="C7966" s="2"/>
      <c r="D7966" s="3"/>
    </row>
    <row r="7967" spans="1:4" x14ac:dyDescent="0.25">
      <c r="A7967" s="3"/>
      <c r="B7967" s="3"/>
      <c r="C7967" s="2"/>
      <c r="D7967" s="3"/>
    </row>
    <row r="7968" spans="1:4" x14ac:dyDescent="0.25">
      <c r="A7968" s="3"/>
      <c r="B7968" s="3"/>
      <c r="C7968" s="2"/>
      <c r="D7968" s="3"/>
    </row>
    <row r="7969" spans="1:4" x14ac:dyDescent="0.25">
      <c r="A7969" s="3"/>
      <c r="B7969" s="3"/>
      <c r="C7969" s="2"/>
      <c r="D7969" s="3"/>
    </row>
    <row r="7970" spans="1:4" x14ac:dyDescent="0.25">
      <c r="A7970" s="3"/>
      <c r="B7970" s="3"/>
      <c r="C7970" s="2"/>
      <c r="D7970" s="3"/>
    </row>
    <row r="7971" spans="1:4" x14ac:dyDescent="0.25">
      <c r="A7971" s="3"/>
      <c r="B7971" s="3"/>
      <c r="C7971" s="2"/>
      <c r="D7971" s="3"/>
    </row>
    <row r="7972" spans="1:4" x14ac:dyDescent="0.25">
      <c r="A7972" s="3"/>
      <c r="B7972" s="3"/>
      <c r="C7972" s="2"/>
      <c r="D7972" s="3"/>
    </row>
    <row r="7973" spans="1:4" x14ac:dyDescent="0.25">
      <c r="A7973" s="3"/>
      <c r="B7973" s="3"/>
      <c r="C7973" s="2"/>
      <c r="D7973" s="3"/>
    </row>
    <row r="7974" spans="1:4" x14ac:dyDescent="0.25">
      <c r="A7974" s="3"/>
      <c r="B7974" s="3"/>
      <c r="C7974" s="2"/>
      <c r="D7974" s="3"/>
    </row>
    <row r="7975" spans="1:4" x14ac:dyDescent="0.25">
      <c r="A7975" s="3"/>
      <c r="B7975" s="3"/>
      <c r="C7975" s="2"/>
      <c r="D7975" s="3"/>
    </row>
    <row r="7976" spans="1:4" x14ac:dyDescent="0.25">
      <c r="A7976" s="3"/>
      <c r="B7976" s="3"/>
      <c r="C7976" s="2"/>
      <c r="D7976" s="3"/>
    </row>
    <row r="7977" spans="1:4" x14ac:dyDescent="0.25">
      <c r="A7977" s="3"/>
      <c r="B7977" s="3"/>
      <c r="C7977" s="2"/>
      <c r="D7977" s="3"/>
    </row>
    <row r="7978" spans="1:4" x14ac:dyDescent="0.25">
      <c r="A7978" s="3"/>
      <c r="B7978" s="3"/>
      <c r="C7978" s="2"/>
      <c r="D7978" s="3"/>
    </row>
    <row r="7979" spans="1:4" x14ac:dyDescent="0.25">
      <c r="A7979" s="3"/>
      <c r="B7979" s="3"/>
      <c r="C7979" s="2"/>
      <c r="D7979" s="3"/>
    </row>
    <row r="7980" spans="1:4" x14ac:dyDescent="0.25">
      <c r="A7980" s="3"/>
      <c r="B7980" s="3"/>
      <c r="C7980" s="2"/>
      <c r="D7980" s="3"/>
    </row>
    <row r="7981" spans="1:4" x14ac:dyDescent="0.25">
      <c r="A7981" s="3"/>
      <c r="B7981" s="3"/>
      <c r="C7981" s="2"/>
      <c r="D7981" s="3"/>
    </row>
    <row r="7982" spans="1:4" x14ac:dyDescent="0.25">
      <c r="A7982" s="3"/>
      <c r="B7982" s="3"/>
      <c r="C7982" s="2"/>
      <c r="D7982" s="3"/>
    </row>
    <row r="7983" spans="1:4" x14ac:dyDescent="0.25">
      <c r="A7983" s="3"/>
      <c r="B7983" s="3"/>
      <c r="C7983" s="2"/>
      <c r="D7983" s="3"/>
    </row>
    <row r="7984" spans="1:4" x14ac:dyDescent="0.25">
      <c r="A7984" s="3"/>
      <c r="B7984" s="3"/>
      <c r="C7984" s="2"/>
      <c r="D7984" s="3"/>
    </row>
    <row r="7985" spans="1:4" x14ac:dyDescent="0.25">
      <c r="A7985" s="3"/>
      <c r="B7985" s="3"/>
      <c r="C7985" s="2"/>
      <c r="D7985" s="3"/>
    </row>
    <row r="7986" spans="1:4" x14ac:dyDescent="0.25">
      <c r="A7986" s="3"/>
      <c r="B7986" s="3"/>
      <c r="C7986" s="2"/>
      <c r="D7986" s="3"/>
    </row>
    <row r="7987" spans="1:4" x14ac:dyDescent="0.25">
      <c r="A7987" s="3"/>
      <c r="B7987" s="3"/>
      <c r="C7987" s="2"/>
      <c r="D7987" s="3"/>
    </row>
    <row r="7988" spans="1:4" x14ac:dyDescent="0.25">
      <c r="A7988" s="3"/>
      <c r="B7988" s="3"/>
      <c r="C7988" s="2"/>
      <c r="D7988" s="3"/>
    </row>
    <row r="7989" spans="1:4" x14ac:dyDescent="0.25">
      <c r="A7989" s="3"/>
      <c r="B7989" s="3"/>
      <c r="C7989" s="2"/>
      <c r="D7989" s="3"/>
    </row>
    <row r="7990" spans="1:4" x14ac:dyDescent="0.25">
      <c r="A7990" s="3"/>
      <c r="B7990" s="3"/>
      <c r="C7990" s="2"/>
      <c r="D7990" s="3"/>
    </row>
    <row r="7991" spans="1:4" x14ac:dyDescent="0.25">
      <c r="A7991" s="3"/>
      <c r="B7991" s="3"/>
      <c r="C7991" s="2"/>
      <c r="D7991" s="3"/>
    </row>
    <row r="7992" spans="1:4" x14ac:dyDescent="0.25">
      <c r="A7992" s="3"/>
      <c r="B7992" s="3"/>
      <c r="C7992" s="2"/>
      <c r="D7992" s="3"/>
    </row>
    <row r="7993" spans="1:4" x14ac:dyDescent="0.25">
      <c r="A7993" s="3"/>
      <c r="B7993" s="3"/>
      <c r="C7993" s="2"/>
      <c r="D7993" s="3"/>
    </row>
    <row r="7994" spans="1:4" x14ac:dyDescent="0.25">
      <c r="A7994" s="3"/>
      <c r="B7994" s="3"/>
      <c r="C7994" s="2"/>
      <c r="D7994" s="3"/>
    </row>
    <row r="7995" spans="1:4" x14ac:dyDescent="0.25">
      <c r="A7995" s="3"/>
      <c r="B7995" s="3"/>
      <c r="C7995" s="2"/>
      <c r="D7995" s="3"/>
    </row>
    <row r="7996" spans="1:4" x14ac:dyDescent="0.25">
      <c r="A7996" s="3"/>
      <c r="B7996" s="3"/>
      <c r="C7996" s="2"/>
      <c r="D7996" s="3"/>
    </row>
    <row r="7997" spans="1:4" x14ac:dyDescent="0.25">
      <c r="A7997" s="3"/>
      <c r="B7997" s="3"/>
      <c r="C7997" s="2"/>
      <c r="D7997" s="3"/>
    </row>
    <row r="7998" spans="1:4" x14ac:dyDescent="0.25">
      <c r="A7998" s="3"/>
      <c r="B7998" s="3"/>
      <c r="C7998" s="2"/>
      <c r="D7998" s="3"/>
    </row>
    <row r="7999" spans="1:4" x14ac:dyDescent="0.25">
      <c r="A7999" s="3"/>
      <c r="B7999" s="3"/>
      <c r="C7999" s="2"/>
      <c r="D7999" s="3"/>
    </row>
    <row r="8000" spans="1:4" x14ac:dyDescent="0.25">
      <c r="A8000" s="3"/>
      <c r="B8000" s="3"/>
      <c r="C8000" s="2"/>
      <c r="D8000" s="3"/>
    </row>
    <row r="8001" spans="1:4" x14ac:dyDescent="0.25">
      <c r="A8001" s="3"/>
      <c r="B8001" s="3"/>
      <c r="C8001" s="2"/>
      <c r="D8001" s="3"/>
    </row>
    <row r="8002" spans="1:4" x14ac:dyDescent="0.25">
      <c r="A8002" s="3"/>
      <c r="B8002" s="3"/>
      <c r="C8002" s="2"/>
      <c r="D8002" s="3"/>
    </row>
    <row r="8003" spans="1:4" x14ac:dyDescent="0.25">
      <c r="A8003" s="3"/>
      <c r="B8003" s="3"/>
      <c r="C8003" s="2"/>
      <c r="D8003" s="3"/>
    </row>
    <row r="8004" spans="1:4" x14ac:dyDescent="0.25">
      <c r="A8004" s="3"/>
      <c r="B8004" s="3"/>
      <c r="C8004" s="2"/>
      <c r="D8004" s="3"/>
    </row>
    <row r="8005" spans="1:4" x14ac:dyDescent="0.25">
      <c r="A8005" s="3"/>
      <c r="B8005" s="3"/>
      <c r="C8005" s="2"/>
      <c r="D8005" s="3"/>
    </row>
    <row r="8006" spans="1:4" x14ac:dyDescent="0.25">
      <c r="A8006" s="3"/>
      <c r="B8006" s="3"/>
      <c r="C8006" s="2"/>
      <c r="D8006" s="3"/>
    </row>
    <row r="8007" spans="1:4" x14ac:dyDescent="0.25">
      <c r="A8007" s="3"/>
      <c r="B8007" s="3"/>
      <c r="C8007" s="2"/>
      <c r="D8007" s="3"/>
    </row>
    <row r="8008" spans="1:4" x14ac:dyDescent="0.25">
      <c r="A8008" s="3"/>
      <c r="B8008" s="3"/>
      <c r="C8008" s="2"/>
      <c r="D8008" s="3"/>
    </row>
    <row r="8009" spans="1:4" x14ac:dyDescent="0.25">
      <c r="A8009" s="3"/>
      <c r="B8009" s="3"/>
      <c r="C8009" s="2"/>
      <c r="D8009" s="3"/>
    </row>
    <row r="8010" spans="1:4" x14ac:dyDescent="0.25">
      <c r="A8010" s="3"/>
      <c r="B8010" s="3"/>
      <c r="C8010" s="2"/>
      <c r="D8010" s="3"/>
    </row>
    <row r="8011" spans="1:4" x14ac:dyDescent="0.25">
      <c r="A8011" s="3"/>
      <c r="B8011" s="3"/>
      <c r="C8011" s="2"/>
      <c r="D8011" s="3"/>
    </row>
    <row r="8012" spans="1:4" x14ac:dyDescent="0.25">
      <c r="A8012" s="3"/>
      <c r="B8012" s="3"/>
      <c r="C8012" s="2"/>
      <c r="D8012" s="3"/>
    </row>
    <row r="8013" spans="1:4" x14ac:dyDescent="0.25">
      <c r="A8013" s="3"/>
      <c r="B8013" s="3"/>
      <c r="C8013" s="2"/>
      <c r="D8013" s="3"/>
    </row>
    <row r="8014" spans="1:4" x14ac:dyDescent="0.25">
      <c r="A8014" s="3"/>
      <c r="B8014" s="3"/>
      <c r="C8014" s="2"/>
      <c r="D8014" s="3"/>
    </row>
    <row r="8015" spans="1:4" x14ac:dyDescent="0.25">
      <c r="A8015" s="3"/>
      <c r="B8015" s="3"/>
      <c r="C8015" s="2"/>
      <c r="D8015" s="3"/>
    </row>
    <row r="8016" spans="1:4" x14ac:dyDescent="0.25">
      <c r="A8016" s="3"/>
      <c r="B8016" s="3"/>
      <c r="C8016" s="2"/>
      <c r="D8016" s="3"/>
    </row>
    <row r="8017" spans="1:4" x14ac:dyDescent="0.25">
      <c r="A8017" s="3"/>
      <c r="B8017" s="3"/>
      <c r="C8017" s="2"/>
      <c r="D8017" s="3"/>
    </row>
    <row r="8018" spans="1:4" x14ac:dyDescent="0.25">
      <c r="A8018" s="3"/>
      <c r="B8018" s="3"/>
      <c r="C8018" s="2"/>
      <c r="D8018" s="3"/>
    </row>
    <row r="8019" spans="1:4" x14ac:dyDescent="0.25">
      <c r="A8019" s="3"/>
      <c r="B8019" s="3"/>
      <c r="C8019" s="2"/>
      <c r="D8019" s="3"/>
    </row>
    <row r="8020" spans="1:4" x14ac:dyDescent="0.25">
      <c r="A8020" s="3"/>
      <c r="B8020" s="3"/>
      <c r="C8020" s="2"/>
      <c r="D8020" s="3"/>
    </row>
    <row r="8021" spans="1:4" x14ac:dyDescent="0.25">
      <c r="A8021" s="3"/>
      <c r="B8021" s="3"/>
      <c r="C8021" s="2"/>
      <c r="D8021" s="3"/>
    </row>
    <row r="8022" spans="1:4" x14ac:dyDescent="0.25">
      <c r="A8022" s="3"/>
      <c r="B8022" s="3"/>
      <c r="C8022" s="2"/>
      <c r="D8022" s="3"/>
    </row>
    <row r="8023" spans="1:4" x14ac:dyDescent="0.25">
      <c r="A8023" s="3"/>
      <c r="B8023" s="3"/>
      <c r="C8023" s="2"/>
      <c r="D8023" s="3"/>
    </row>
    <row r="8024" spans="1:4" x14ac:dyDescent="0.25">
      <c r="A8024" s="3"/>
      <c r="B8024" s="3"/>
      <c r="C8024" s="2"/>
      <c r="D8024" s="3"/>
    </row>
    <row r="8025" spans="1:4" x14ac:dyDescent="0.25">
      <c r="A8025" s="3"/>
      <c r="B8025" s="3"/>
      <c r="C8025" s="2"/>
      <c r="D8025" s="3"/>
    </row>
    <row r="8026" spans="1:4" x14ac:dyDescent="0.25">
      <c r="A8026" s="3"/>
      <c r="B8026" s="3"/>
      <c r="C8026" s="2"/>
      <c r="D8026" s="3"/>
    </row>
    <row r="8027" spans="1:4" x14ac:dyDescent="0.25">
      <c r="A8027" s="3"/>
      <c r="B8027" s="3"/>
      <c r="C8027" s="2"/>
      <c r="D8027" s="3"/>
    </row>
    <row r="8028" spans="1:4" x14ac:dyDescent="0.25">
      <c r="A8028" s="3"/>
      <c r="B8028" s="3"/>
      <c r="C8028" s="2"/>
      <c r="D8028" s="3"/>
    </row>
    <row r="8029" spans="1:4" x14ac:dyDescent="0.25">
      <c r="A8029" s="3"/>
      <c r="B8029" s="3"/>
      <c r="C8029" s="2"/>
      <c r="D8029" s="3"/>
    </row>
    <row r="8030" spans="1:4" x14ac:dyDescent="0.25">
      <c r="A8030" s="3"/>
      <c r="B8030" s="3"/>
      <c r="C8030" s="2"/>
      <c r="D8030" s="3"/>
    </row>
    <row r="8031" spans="1:4" x14ac:dyDescent="0.25">
      <c r="A8031" s="3"/>
      <c r="B8031" s="3"/>
      <c r="C8031" s="2"/>
      <c r="D8031" s="3"/>
    </row>
    <row r="8032" spans="1:4" x14ac:dyDescent="0.25">
      <c r="A8032" s="3"/>
      <c r="B8032" s="3"/>
      <c r="C8032" s="2"/>
      <c r="D8032" s="3"/>
    </row>
    <row r="8033" spans="1:4" x14ac:dyDescent="0.25">
      <c r="A8033" s="3"/>
      <c r="B8033" s="3"/>
      <c r="C8033" s="2"/>
      <c r="D8033" s="3"/>
    </row>
    <row r="8034" spans="1:4" x14ac:dyDescent="0.25">
      <c r="A8034" s="3"/>
      <c r="B8034" s="3"/>
      <c r="C8034" s="2"/>
      <c r="D8034" s="3"/>
    </row>
    <row r="8035" spans="1:4" x14ac:dyDescent="0.25">
      <c r="A8035" s="3"/>
      <c r="B8035" s="3"/>
      <c r="C8035" s="2"/>
      <c r="D8035" s="3"/>
    </row>
    <row r="8036" spans="1:4" x14ac:dyDescent="0.25">
      <c r="A8036" s="3"/>
      <c r="B8036" s="3"/>
      <c r="C8036" s="2"/>
      <c r="D8036" s="3"/>
    </row>
    <row r="8037" spans="1:4" x14ac:dyDescent="0.25">
      <c r="A8037" s="3"/>
      <c r="B8037" s="3"/>
      <c r="C8037" s="2"/>
      <c r="D8037" s="3"/>
    </row>
    <row r="8038" spans="1:4" x14ac:dyDescent="0.25">
      <c r="A8038" s="3"/>
      <c r="B8038" s="3"/>
      <c r="C8038" s="2"/>
      <c r="D8038" s="3"/>
    </row>
    <row r="8039" spans="1:4" x14ac:dyDescent="0.25">
      <c r="A8039" s="3"/>
      <c r="B8039" s="3"/>
      <c r="C8039" s="2"/>
      <c r="D8039" s="3"/>
    </row>
    <row r="8040" spans="1:4" x14ac:dyDescent="0.25">
      <c r="A8040" s="3"/>
      <c r="B8040" s="3"/>
      <c r="C8040" s="2"/>
      <c r="D8040" s="3"/>
    </row>
    <row r="8041" spans="1:4" x14ac:dyDescent="0.25">
      <c r="A8041" s="3"/>
      <c r="B8041" s="3"/>
      <c r="C8041" s="2"/>
      <c r="D8041" s="3"/>
    </row>
    <row r="8042" spans="1:4" x14ac:dyDescent="0.25">
      <c r="A8042" s="3"/>
      <c r="B8042" s="3"/>
      <c r="C8042" s="2"/>
      <c r="D8042" s="3"/>
    </row>
    <row r="8043" spans="1:4" x14ac:dyDescent="0.25">
      <c r="A8043" s="3"/>
      <c r="B8043" s="3"/>
      <c r="C8043" s="2"/>
      <c r="D8043" s="3"/>
    </row>
    <row r="8044" spans="1:4" x14ac:dyDescent="0.25">
      <c r="A8044" s="3"/>
      <c r="B8044" s="3"/>
      <c r="C8044" s="2"/>
      <c r="D8044" s="3"/>
    </row>
    <row r="8045" spans="1:4" x14ac:dyDescent="0.25">
      <c r="A8045" s="3"/>
      <c r="B8045" s="3"/>
      <c r="C8045" s="2"/>
      <c r="D8045" s="3"/>
    </row>
    <row r="8046" spans="1:4" x14ac:dyDescent="0.25">
      <c r="A8046" s="3"/>
      <c r="B8046" s="3"/>
      <c r="C8046" s="2"/>
      <c r="D8046" s="3"/>
    </row>
    <row r="8047" spans="1:4" x14ac:dyDescent="0.25">
      <c r="A8047" s="3"/>
      <c r="B8047" s="3"/>
      <c r="C8047" s="2"/>
      <c r="D8047" s="3"/>
    </row>
    <row r="8048" spans="1:4" x14ac:dyDescent="0.25">
      <c r="A8048" s="3"/>
      <c r="B8048" s="3"/>
      <c r="C8048" s="2"/>
      <c r="D8048" s="3"/>
    </row>
    <row r="8049" spans="1:4" x14ac:dyDescent="0.25">
      <c r="A8049" s="3"/>
      <c r="B8049" s="3"/>
      <c r="C8049" s="2"/>
      <c r="D8049" s="3"/>
    </row>
    <row r="8050" spans="1:4" x14ac:dyDescent="0.25">
      <c r="A8050" s="3"/>
      <c r="B8050" s="3"/>
      <c r="C8050" s="2"/>
      <c r="D8050" s="3"/>
    </row>
    <row r="8051" spans="1:4" x14ac:dyDescent="0.25">
      <c r="A8051" s="3"/>
      <c r="B8051" s="3"/>
      <c r="C8051" s="2"/>
      <c r="D8051" s="3"/>
    </row>
    <row r="8052" spans="1:4" x14ac:dyDescent="0.25">
      <c r="A8052" s="3"/>
      <c r="B8052" s="3"/>
      <c r="C8052" s="2"/>
      <c r="D8052" s="3"/>
    </row>
    <row r="8053" spans="1:4" x14ac:dyDescent="0.25">
      <c r="A8053" s="3"/>
      <c r="B8053" s="3"/>
      <c r="C8053" s="2"/>
      <c r="D8053" s="3"/>
    </row>
    <row r="8054" spans="1:4" x14ac:dyDescent="0.25">
      <c r="A8054" s="3"/>
      <c r="B8054" s="3"/>
      <c r="C8054" s="2"/>
      <c r="D8054" s="3"/>
    </row>
    <row r="8055" spans="1:4" x14ac:dyDescent="0.25">
      <c r="A8055" s="3"/>
      <c r="B8055" s="3"/>
      <c r="C8055" s="2"/>
      <c r="D8055" s="3"/>
    </row>
    <row r="8056" spans="1:4" x14ac:dyDescent="0.25">
      <c r="A8056" s="3"/>
      <c r="B8056" s="3"/>
      <c r="C8056" s="2"/>
      <c r="D8056" s="3"/>
    </row>
    <row r="8057" spans="1:4" x14ac:dyDescent="0.25">
      <c r="A8057" s="3"/>
      <c r="B8057" s="3"/>
      <c r="C8057" s="2"/>
      <c r="D8057" s="3"/>
    </row>
    <row r="8058" spans="1:4" x14ac:dyDescent="0.25">
      <c r="A8058" s="3"/>
      <c r="B8058" s="3"/>
      <c r="C8058" s="2"/>
      <c r="D8058" s="3"/>
    </row>
    <row r="8059" spans="1:4" x14ac:dyDescent="0.25">
      <c r="A8059" s="3"/>
      <c r="B8059" s="3"/>
      <c r="C8059" s="2"/>
      <c r="D8059" s="3"/>
    </row>
    <row r="8060" spans="1:4" x14ac:dyDescent="0.25">
      <c r="A8060" s="3"/>
      <c r="B8060" s="3"/>
      <c r="C8060" s="2"/>
      <c r="D8060" s="3"/>
    </row>
    <row r="8061" spans="1:4" x14ac:dyDescent="0.25">
      <c r="A8061" s="3"/>
      <c r="B8061" s="3"/>
      <c r="C8061" s="2"/>
      <c r="D8061" s="3"/>
    </row>
    <row r="8062" spans="1:4" x14ac:dyDescent="0.25">
      <c r="A8062" s="3"/>
      <c r="B8062" s="3"/>
      <c r="C8062" s="2"/>
      <c r="D8062" s="3"/>
    </row>
    <row r="8063" spans="1:4" x14ac:dyDescent="0.25">
      <c r="A8063" s="3"/>
      <c r="B8063" s="3"/>
      <c r="C8063" s="2"/>
      <c r="D8063" s="3"/>
    </row>
    <row r="8064" spans="1:4" x14ac:dyDescent="0.25">
      <c r="A8064" s="3"/>
      <c r="B8064" s="3"/>
      <c r="C8064" s="2"/>
      <c r="D8064" s="3"/>
    </row>
    <row r="8065" spans="1:4" x14ac:dyDescent="0.25">
      <c r="A8065" s="3"/>
      <c r="B8065" s="3"/>
      <c r="C8065" s="2"/>
      <c r="D8065" s="3"/>
    </row>
    <row r="8066" spans="1:4" x14ac:dyDescent="0.25">
      <c r="A8066" s="3"/>
      <c r="B8066" s="3"/>
      <c r="C8066" s="2"/>
      <c r="D8066" s="3"/>
    </row>
    <row r="8067" spans="1:4" x14ac:dyDescent="0.25">
      <c r="A8067" s="3"/>
      <c r="B8067" s="3"/>
      <c r="C8067" s="2"/>
      <c r="D8067" s="3"/>
    </row>
    <row r="8068" spans="1:4" x14ac:dyDescent="0.25">
      <c r="A8068" s="3"/>
      <c r="B8068" s="3"/>
      <c r="C8068" s="2"/>
      <c r="D8068" s="3"/>
    </row>
    <row r="8069" spans="1:4" x14ac:dyDescent="0.25">
      <c r="A8069" s="3"/>
      <c r="B8069" s="3"/>
      <c r="C8069" s="2"/>
      <c r="D8069" s="3"/>
    </row>
    <row r="8070" spans="1:4" x14ac:dyDescent="0.25">
      <c r="A8070" s="3"/>
      <c r="B8070" s="3"/>
      <c r="C8070" s="2"/>
      <c r="D8070" s="3"/>
    </row>
    <row r="8071" spans="1:4" x14ac:dyDescent="0.25">
      <c r="A8071" s="3"/>
      <c r="B8071" s="3"/>
      <c r="C8071" s="2"/>
      <c r="D8071" s="3"/>
    </row>
    <row r="8072" spans="1:4" x14ac:dyDescent="0.25">
      <c r="A8072" s="3"/>
      <c r="B8072" s="3"/>
      <c r="C8072" s="2"/>
      <c r="D8072" s="3"/>
    </row>
    <row r="8073" spans="1:4" x14ac:dyDescent="0.25">
      <c r="A8073" s="3"/>
      <c r="B8073" s="3"/>
      <c r="C8073" s="2"/>
      <c r="D8073" s="3"/>
    </row>
    <row r="8074" spans="1:4" x14ac:dyDescent="0.25">
      <c r="A8074" s="3"/>
      <c r="B8074" s="3"/>
      <c r="C8074" s="2"/>
      <c r="D8074" s="3"/>
    </row>
    <row r="8075" spans="1:4" x14ac:dyDescent="0.25">
      <c r="A8075" s="3"/>
      <c r="B8075" s="3"/>
      <c r="C8075" s="2"/>
      <c r="D8075" s="3"/>
    </row>
    <row r="8076" spans="1:4" x14ac:dyDescent="0.25">
      <c r="A8076" s="3"/>
      <c r="B8076" s="3"/>
      <c r="C8076" s="2"/>
      <c r="D8076" s="3"/>
    </row>
    <row r="8077" spans="1:4" x14ac:dyDescent="0.25">
      <c r="A8077" s="3"/>
      <c r="B8077" s="3"/>
      <c r="C8077" s="2"/>
      <c r="D8077" s="3"/>
    </row>
    <row r="8078" spans="1:4" x14ac:dyDescent="0.25">
      <c r="A8078" s="3"/>
      <c r="B8078" s="3"/>
      <c r="C8078" s="2"/>
      <c r="D8078" s="3"/>
    </row>
    <row r="8079" spans="1:4" x14ac:dyDescent="0.25">
      <c r="A8079" s="3"/>
      <c r="B8079" s="3"/>
      <c r="C8079" s="2"/>
      <c r="D8079" s="3"/>
    </row>
    <row r="8080" spans="1:4" x14ac:dyDescent="0.25">
      <c r="A8080" s="3"/>
      <c r="B8080" s="3"/>
      <c r="C8080" s="2"/>
      <c r="D8080" s="3"/>
    </row>
    <row r="8081" spans="1:4" x14ac:dyDescent="0.25">
      <c r="A8081" s="3"/>
      <c r="B8081" s="3"/>
      <c r="C8081" s="2"/>
      <c r="D8081" s="3"/>
    </row>
    <row r="8082" spans="1:4" x14ac:dyDescent="0.25">
      <c r="A8082" s="3"/>
      <c r="B8082" s="3"/>
      <c r="C8082" s="2"/>
      <c r="D8082" s="3"/>
    </row>
    <row r="8083" spans="1:4" x14ac:dyDescent="0.25">
      <c r="A8083" s="3"/>
      <c r="B8083" s="3"/>
      <c r="C8083" s="2"/>
      <c r="D8083" s="3"/>
    </row>
    <row r="8084" spans="1:4" x14ac:dyDescent="0.25">
      <c r="A8084" s="3"/>
      <c r="B8084" s="3"/>
      <c r="C8084" s="2"/>
      <c r="D8084" s="3"/>
    </row>
    <row r="8085" spans="1:4" x14ac:dyDescent="0.25">
      <c r="A8085" s="3"/>
      <c r="B8085" s="3"/>
      <c r="C8085" s="2"/>
      <c r="D8085" s="3"/>
    </row>
    <row r="8086" spans="1:4" x14ac:dyDescent="0.25">
      <c r="A8086" s="3"/>
      <c r="B8086" s="3"/>
      <c r="C8086" s="2"/>
      <c r="D8086" s="3"/>
    </row>
    <row r="8087" spans="1:4" x14ac:dyDescent="0.25">
      <c r="A8087" s="3"/>
      <c r="B8087" s="3"/>
      <c r="C8087" s="2"/>
      <c r="D8087" s="3"/>
    </row>
    <row r="8088" spans="1:4" x14ac:dyDescent="0.25">
      <c r="A8088" s="3"/>
      <c r="B8088" s="3"/>
      <c r="C8088" s="2"/>
      <c r="D8088" s="3"/>
    </row>
    <row r="8089" spans="1:4" x14ac:dyDescent="0.25">
      <c r="A8089" s="3"/>
      <c r="B8089" s="3"/>
      <c r="C8089" s="2"/>
      <c r="D8089" s="3"/>
    </row>
    <row r="8090" spans="1:4" x14ac:dyDescent="0.25">
      <c r="A8090" s="3"/>
      <c r="B8090" s="3"/>
      <c r="C8090" s="2"/>
      <c r="D8090" s="3"/>
    </row>
    <row r="8091" spans="1:4" x14ac:dyDescent="0.25">
      <c r="A8091" s="3"/>
      <c r="B8091" s="3"/>
      <c r="C8091" s="2"/>
      <c r="D8091" s="3"/>
    </row>
    <row r="8092" spans="1:4" x14ac:dyDescent="0.25">
      <c r="A8092" s="3"/>
      <c r="B8092" s="3"/>
      <c r="C8092" s="2"/>
      <c r="D8092" s="3"/>
    </row>
    <row r="8093" spans="1:4" x14ac:dyDescent="0.25">
      <c r="A8093" s="3"/>
      <c r="B8093" s="3"/>
      <c r="C8093" s="2"/>
      <c r="D8093" s="3"/>
    </row>
    <row r="8094" spans="1:4" x14ac:dyDescent="0.25">
      <c r="A8094" s="3"/>
      <c r="B8094" s="3"/>
      <c r="C8094" s="2"/>
      <c r="D8094" s="3"/>
    </row>
    <row r="8095" spans="1:4" x14ac:dyDescent="0.25">
      <c r="A8095" s="3"/>
      <c r="B8095" s="3"/>
      <c r="C8095" s="2"/>
      <c r="D8095" s="3"/>
    </row>
    <row r="8096" spans="1:4" x14ac:dyDescent="0.25">
      <c r="A8096" s="3"/>
      <c r="B8096" s="3"/>
      <c r="C8096" s="2"/>
      <c r="D8096" s="3"/>
    </row>
    <row r="8097" spans="1:4" x14ac:dyDescent="0.25">
      <c r="A8097" s="3"/>
      <c r="B8097" s="3"/>
      <c r="C8097" s="2"/>
      <c r="D8097" s="3"/>
    </row>
    <row r="8098" spans="1:4" x14ac:dyDescent="0.25">
      <c r="A8098" s="3"/>
      <c r="B8098" s="3"/>
      <c r="C8098" s="2"/>
      <c r="D8098" s="3"/>
    </row>
    <row r="8099" spans="1:4" x14ac:dyDescent="0.25">
      <c r="A8099" s="3"/>
      <c r="B8099" s="3"/>
      <c r="C8099" s="2"/>
      <c r="D8099" s="3"/>
    </row>
    <row r="8100" spans="1:4" x14ac:dyDescent="0.25">
      <c r="A8100" s="3"/>
      <c r="B8100" s="3"/>
      <c r="C8100" s="2"/>
      <c r="D8100" s="3"/>
    </row>
    <row r="8101" spans="1:4" x14ac:dyDescent="0.25">
      <c r="A8101" s="3"/>
      <c r="B8101" s="3"/>
      <c r="C8101" s="2"/>
      <c r="D8101" s="3"/>
    </row>
    <row r="8102" spans="1:4" x14ac:dyDescent="0.25">
      <c r="A8102" s="3"/>
      <c r="B8102" s="3"/>
      <c r="C8102" s="2"/>
      <c r="D8102" s="3"/>
    </row>
    <row r="8103" spans="1:4" x14ac:dyDescent="0.25">
      <c r="A8103" s="3"/>
      <c r="B8103" s="3"/>
      <c r="C8103" s="2"/>
      <c r="D8103" s="3"/>
    </row>
    <row r="8104" spans="1:4" x14ac:dyDescent="0.25">
      <c r="A8104" s="3"/>
      <c r="B8104" s="3"/>
      <c r="C8104" s="2"/>
      <c r="D8104" s="3"/>
    </row>
    <row r="8105" spans="1:4" x14ac:dyDescent="0.25">
      <c r="A8105" s="3"/>
      <c r="B8105" s="3"/>
      <c r="C8105" s="2"/>
      <c r="D8105" s="3"/>
    </row>
    <row r="8106" spans="1:4" x14ac:dyDescent="0.25">
      <c r="A8106" s="3"/>
      <c r="B8106" s="3"/>
      <c r="C8106" s="2"/>
      <c r="D8106" s="3"/>
    </row>
    <row r="8107" spans="1:4" x14ac:dyDescent="0.25">
      <c r="A8107" s="3"/>
      <c r="B8107" s="3"/>
      <c r="C8107" s="2"/>
      <c r="D8107" s="3"/>
    </row>
    <row r="8108" spans="1:4" x14ac:dyDescent="0.25">
      <c r="A8108" s="3"/>
      <c r="B8108" s="3"/>
      <c r="C8108" s="2"/>
      <c r="D8108" s="3"/>
    </row>
    <row r="8109" spans="1:4" x14ac:dyDescent="0.25">
      <c r="A8109" s="3"/>
      <c r="B8109" s="3"/>
      <c r="C8109" s="2"/>
      <c r="D8109" s="3"/>
    </row>
    <row r="8110" spans="1:4" x14ac:dyDescent="0.25">
      <c r="A8110" s="3"/>
      <c r="B8110" s="3"/>
      <c r="C8110" s="2"/>
      <c r="D8110" s="3"/>
    </row>
    <row r="8111" spans="1:4" x14ac:dyDescent="0.25">
      <c r="A8111" s="3"/>
      <c r="B8111" s="3"/>
      <c r="C8111" s="2"/>
      <c r="D8111" s="3"/>
    </row>
    <row r="8112" spans="1:4" x14ac:dyDescent="0.25">
      <c r="A8112" s="3"/>
      <c r="B8112" s="3"/>
      <c r="C8112" s="2"/>
      <c r="D8112" s="3"/>
    </row>
    <row r="8113" spans="1:4" x14ac:dyDescent="0.25">
      <c r="A8113" s="3"/>
      <c r="B8113" s="3"/>
      <c r="C8113" s="2"/>
      <c r="D8113" s="3"/>
    </row>
    <row r="8114" spans="1:4" x14ac:dyDescent="0.25">
      <c r="A8114" s="3"/>
      <c r="B8114" s="3"/>
      <c r="C8114" s="2"/>
      <c r="D8114" s="3"/>
    </row>
    <row r="8115" spans="1:4" x14ac:dyDescent="0.25">
      <c r="A8115" s="3"/>
      <c r="B8115" s="3"/>
      <c r="C8115" s="2"/>
      <c r="D8115" s="3"/>
    </row>
    <row r="8116" spans="1:4" x14ac:dyDescent="0.25">
      <c r="A8116" s="3"/>
      <c r="B8116" s="3"/>
      <c r="C8116" s="2"/>
      <c r="D8116" s="3"/>
    </row>
    <row r="8117" spans="1:4" x14ac:dyDescent="0.25">
      <c r="A8117" s="3"/>
      <c r="B8117" s="3"/>
      <c r="C8117" s="2"/>
      <c r="D8117" s="3"/>
    </row>
    <row r="8118" spans="1:4" x14ac:dyDescent="0.25">
      <c r="A8118" s="3"/>
      <c r="B8118" s="3"/>
      <c r="C8118" s="2"/>
      <c r="D8118" s="3"/>
    </row>
    <row r="8119" spans="1:4" x14ac:dyDescent="0.25">
      <c r="A8119" s="3"/>
      <c r="B8119" s="3"/>
      <c r="C8119" s="2"/>
      <c r="D8119" s="3"/>
    </row>
    <row r="8120" spans="1:4" x14ac:dyDescent="0.25">
      <c r="A8120" s="3"/>
      <c r="B8120" s="3"/>
      <c r="C8120" s="2"/>
      <c r="D8120" s="3"/>
    </row>
    <row r="8121" spans="1:4" x14ac:dyDescent="0.25">
      <c r="A8121" s="3"/>
      <c r="B8121" s="3"/>
      <c r="C8121" s="2"/>
      <c r="D8121" s="3"/>
    </row>
    <row r="8122" spans="1:4" x14ac:dyDescent="0.25">
      <c r="A8122" s="3"/>
      <c r="B8122" s="3"/>
      <c r="C8122" s="2"/>
      <c r="D8122" s="3"/>
    </row>
    <row r="8123" spans="1:4" x14ac:dyDescent="0.25">
      <c r="A8123" s="3"/>
      <c r="B8123" s="3"/>
      <c r="C8123" s="2"/>
      <c r="D8123" s="3"/>
    </row>
    <row r="8124" spans="1:4" x14ac:dyDescent="0.25">
      <c r="A8124" s="3"/>
      <c r="B8124" s="3"/>
      <c r="C8124" s="2"/>
      <c r="D8124" s="3"/>
    </row>
    <row r="8125" spans="1:4" x14ac:dyDescent="0.25">
      <c r="A8125" s="3"/>
      <c r="B8125" s="3"/>
      <c r="C8125" s="2"/>
      <c r="D8125" s="3"/>
    </row>
    <row r="8126" spans="1:4" x14ac:dyDescent="0.25">
      <c r="A8126" s="3"/>
      <c r="B8126" s="3"/>
      <c r="C8126" s="2"/>
      <c r="D8126" s="3"/>
    </row>
    <row r="8127" spans="1:4" x14ac:dyDescent="0.25">
      <c r="A8127" s="3"/>
      <c r="B8127" s="3"/>
      <c r="C8127" s="2"/>
      <c r="D8127" s="3"/>
    </row>
    <row r="8128" spans="1:4" x14ac:dyDescent="0.25">
      <c r="A8128" s="3"/>
      <c r="B8128" s="3"/>
      <c r="C8128" s="2"/>
      <c r="D8128" s="3"/>
    </row>
    <row r="8129" spans="1:4" x14ac:dyDescent="0.25">
      <c r="A8129" s="3"/>
      <c r="B8129" s="3"/>
      <c r="C8129" s="2"/>
      <c r="D8129" s="3"/>
    </row>
    <row r="8130" spans="1:4" x14ac:dyDescent="0.25">
      <c r="A8130" s="3"/>
      <c r="B8130" s="3"/>
      <c r="C8130" s="2"/>
      <c r="D8130" s="3"/>
    </row>
    <row r="8131" spans="1:4" x14ac:dyDescent="0.25">
      <c r="A8131" s="3"/>
      <c r="B8131" s="3"/>
      <c r="C8131" s="2"/>
      <c r="D8131" s="3"/>
    </row>
    <row r="8132" spans="1:4" x14ac:dyDescent="0.25">
      <c r="A8132" s="3"/>
      <c r="B8132" s="3"/>
      <c r="C8132" s="2"/>
      <c r="D8132" s="3"/>
    </row>
    <row r="8133" spans="1:4" x14ac:dyDescent="0.25">
      <c r="A8133" s="3"/>
      <c r="B8133" s="3"/>
      <c r="C8133" s="2"/>
      <c r="D8133" s="3"/>
    </row>
    <row r="8134" spans="1:4" x14ac:dyDescent="0.25">
      <c r="A8134" s="3"/>
      <c r="B8134" s="3"/>
      <c r="C8134" s="2"/>
      <c r="D8134" s="3"/>
    </row>
    <row r="8135" spans="1:4" x14ac:dyDescent="0.25">
      <c r="A8135" s="3"/>
      <c r="B8135" s="3"/>
      <c r="C8135" s="2"/>
      <c r="D8135" s="3"/>
    </row>
    <row r="8136" spans="1:4" x14ac:dyDescent="0.25">
      <c r="A8136" s="3"/>
      <c r="B8136" s="3"/>
      <c r="C8136" s="2"/>
      <c r="D8136" s="3"/>
    </row>
    <row r="8137" spans="1:4" x14ac:dyDescent="0.25">
      <c r="A8137" s="3"/>
      <c r="B8137" s="3"/>
      <c r="C8137" s="2"/>
      <c r="D8137" s="3"/>
    </row>
    <row r="8138" spans="1:4" x14ac:dyDescent="0.25">
      <c r="A8138" s="3"/>
      <c r="B8138" s="3"/>
      <c r="C8138" s="2"/>
      <c r="D8138" s="3"/>
    </row>
    <row r="8139" spans="1:4" x14ac:dyDescent="0.25">
      <c r="A8139" s="3"/>
      <c r="B8139" s="3"/>
      <c r="C8139" s="2"/>
      <c r="D8139" s="3"/>
    </row>
    <row r="8140" spans="1:4" x14ac:dyDescent="0.25">
      <c r="A8140" s="3"/>
      <c r="B8140" s="3"/>
      <c r="C8140" s="2"/>
      <c r="D8140" s="3"/>
    </row>
    <row r="8141" spans="1:4" x14ac:dyDescent="0.25">
      <c r="A8141" s="3"/>
      <c r="B8141" s="3"/>
      <c r="C8141" s="2"/>
      <c r="D8141" s="3"/>
    </row>
    <row r="8142" spans="1:4" x14ac:dyDescent="0.25">
      <c r="A8142" s="3"/>
      <c r="B8142" s="3"/>
      <c r="C8142" s="2"/>
      <c r="D8142" s="3"/>
    </row>
    <row r="8143" spans="1:4" x14ac:dyDescent="0.25">
      <c r="A8143" s="3"/>
      <c r="B8143" s="3"/>
      <c r="C8143" s="2"/>
      <c r="D8143" s="3"/>
    </row>
    <row r="8144" spans="1:4" x14ac:dyDescent="0.25">
      <c r="A8144" s="3"/>
      <c r="B8144" s="3"/>
      <c r="C8144" s="2"/>
      <c r="D8144" s="3"/>
    </row>
    <row r="8145" spans="1:4" x14ac:dyDescent="0.25">
      <c r="A8145" s="3"/>
      <c r="B8145" s="3"/>
      <c r="C8145" s="2"/>
      <c r="D8145" s="3"/>
    </row>
    <row r="8146" spans="1:4" x14ac:dyDescent="0.25">
      <c r="A8146" s="3"/>
      <c r="B8146" s="3"/>
      <c r="C8146" s="2"/>
      <c r="D8146" s="3"/>
    </row>
    <row r="8147" spans="1:4" x14ac:dyDescent="0.25">
      <c r="A8147" s="3"/>
      <c r="B8147" s="3"/>
      <c r="C8147" s="2"/>
      <c r="D8147" s="3"/>
    </row>
    <row r="8148" spans="1:4" x14ac:dyDescent="0.25">
      <c r="A8148" s="3"/>
      <c r="B8148" s="3"/>
      <c r="C8148" s="2"/>
      <c r="D8148" s="3"/>
    </row>
    <row r="8149" spans="1:4" x14ac:dyDescent="0.25">
      <c r="A8149" s="3"/>
      <c r="B8149" s="3"/>
      <c r="C8149" s="2"/>
      <c r="D8149" s="3"/>
    </row>
    <row r="8150" spans="1:4" x14ac:dyDescent="0.25">
      <c r="A8150" s="3"/>
      <c r="B8150" s="3"/>
      <c r="C8150" s="2"/>
      <c r="D8150" s="3"/>
    </row>
    <row r="8151" spans="1:4" x14ac:dyDescent="0.25">
      <c r="A8151" s="3"/>
      <c r="B8151" s="3"/>
      <c r="C8151" s="2"/>
      <c r="D8151" s="3"/>
    </row>
    <row r="8152" spans="1:4" x14ac:dyDescent="0.25">
      <c r="A8152" s="3"/>
      <c r="B8152" s="3"/>
      <c r="C8152" s="2"/>
      <c r="D8152" s="3"/>
    </row>
    <row r="8153" spans="1:4" x14ac:dyDescent="0.25">
      <c r="A8153" s="3"/>
      <c r="B8153" s="3"/>
      <c r="C8153" s="2"/>
      <c r="D8153" s="3"/>
    </row>
    <row r="8154" spans="1:4" x14ac:dyDescent="0.25">
      <c r="A8154" s="3"/>
      <c r="B8154" s="3"/>
      <c r="C8154" s="2"/>
      <c r="D8154" s="3"/>
    </row>
    <row r="8155" spans="1:4" x14ac:dyDescent="0.25">
      <c r="A8155" s="3"/>
      <c r="B8155" s="3"/>
      <c r="C8155" s="2"/>
      <c r="D8155" s="3"/>
    </row>
    <row r="8156" spans="1:4" x14ac:dyDescent="0.25">
      <c r="A8156" s="3"/>
      <c r="B8156" s="3"/>
      <c r="C8156" s="2"/>
      <c r="D8156" s="3"/>
    </row>
    <row r="8157" spans="1:4" x14ac:dyDescent="0.25">
      <c r="A8157" s="3"/>
      <c r="B8157" s="3"/>
      <c r="C8157" s="2"/>
      <c r="D8157" s="3"/>
    </row>
    <row r="8158" spans="1:4" x14ac:dyDescent="0.25">
      <c r="A8158" s="3"/>
      <c r="B8158" s="3"/>
      <c r="C8158" s="2"/>
      <c r="D8158" s="3"/>
    </row>
    <row r="8159" spans="1:4" x14ac:dyDescent="0.25">
      <c r="A8159" s="3"/>
      <c r="B8159" s="3"/>
      <c r="C8159" s="2"/>
      <c r="D8159" s="3"/>
    </row>
    <row r="8160" spans="1:4" x14ac:dyDescent="0.25">
      <c r="A8160" s="3"/>
      <c r="B8160" s="3"/>
      <c r="C8160" s="2"/>
      <c r="D8160" s="3"/>
    </row>
    <row r="8161" spans="1:4" x14ac:dyDescent="0.25">
      <c r="A8161" s="3"/>
      <c r="B8161" s="3"/>
      <c r="C8161" s="2"/>
      <c r="D8161" s="3"/>
    </row>
    <row r="8162" spans="1:4" x14ac:dyDescent="0.25">
      <c r="A8162" s="3"/>
      <c r="B8162" s="3"/>
      <c r="C8162" s="2"/>
      <c r="D8162" s="3"/>
    </row>
    <row r="8163" spans="1:4" x14ac:dyDescent="0.25">
      <c r="A8163" s="3"/>
      <c r="B8163" s="3"/>
      <c r="C8163" s="2"/>
      <c r="D8163" s="3"/>
    </row>
    <row r="8164" spans="1:4" x14ac:dyDescent="0.25">
      <c r="A8164" s="3"/>
      <c r="B8164" s="3"/>
      <c r="C8164" s="2"/>
      <c r="D8164" s="3"/>
    </row>
    <row r="8165" spans="1:4" x14ac:dyDescent="0.25">
      <c r="A8165" s="3"/>
      <c r="B8165" s="3"/>
      <c r="C8165" s="2"/>
      <c r="D8165" s="3"/>
    </row>
    <row r="8166" spans="1:4" x14ac:dyDescent="0.25">
      <c r="A8166" s="3"/>
      <c r="B8166" s="3"/>
      <c r="C8166" s="2"/>
      <c r="D8166" s="3"/>
    </row>
    <row r="8167" spans="1:4" x14ac:dyDescent="0.25">
      <c r="A8167" s="3"/>
      <c r="B8167" s="3"/>
      <c r="C8167" s="2"/>
      <c r="D8167" s="3"/>
    </row>
    <row r="8168" spans="1:4" x14ac:dyDescent="0.25">
      <c r="A8168" s="3"/>
      <c r="B8168" s="3"/>
      <c r="C8168" s="2"/>
      <c r="D8168" s="3"/>
    </row>
    <row r="8169" spans="1:4" x14ac:dyDescent="0.25">
      <c r="A8169" s="3"/>
      <c r="B8169" s="3"/>
      <c r="C8169" s="2"/>
      <c r="D8169" s="3"/>
    </row>
    <row r="8170" spans="1:4" x14ac:dyDescent="0.25">
      <c r="A8170" s="3"/>
      <c r="B8170" s="3"/>
      <c r="C8170" s="2"/>
      <c r="D8170" s="3"/>
    </row>
    <row r="8171" spans="1:4" x14ac:dyDescent="0.25">
      <c r="A8171" s="3"/>
      <c r="B8171" s="3"/>
      <c r="C8171" s="2"/>
      <c r="D8171" s="3"/>
    </row>
    <row r="8172" spans="1:4" x14ac:dyDescent="0.25">
      <c r="A8172" s="3"/>
      <c r="B8172" s="3"/>
      <c r="C8172" s="2"/>
      <c r="D8172" s="3"/>
    </row>
    <row r="8173" spans="1:4" x14ac:dyDescent="0.25">
      <c r="A8173" s="3"/>
      <c r="B8173" s="3"/>
      <c r="C8173" s="2"/>
      <c r="D8173" s="3"/>
    </row>
    <row r="8174" spans="1:4" x14ac:dyDescent="0.25">
      <c r="A8174" s="3"/>
      <c r="B8174" s="3"/>
      <c r="C8174" s="2"/>
      <c r="D8174" s="3"/>
    </row>
    <row r="8175" spans="1:4" x14ac:dyDescent="0.25">
      <c r="A8175" s="3"/>
      <c r="B8175" s="3"/>
      <c r="C8175" s="2"/>
      <c r="D8175" s="3"/>
    </row>
    <row r="8176" spans="1:4" x14ac:dyDescent="0.25">
      <c r="A8176" s="3"/>
      <c r="B8176" s="3"/>
      <c r="C8176" s="2"/>
      <c r="D8176" s="3"/>
    </row>
    <row r="8177" spans="1:4" x14ac:dyDescent="0.25">
      <c r="A8177" s="3"/>
      <c r="B8177" s="3"/>
      <c r="C8177" s="2"/>
      <c r="D8177" s="3"/>
    </row>
    <row r="8178" spans="1:4" x14ac:dyDescent="0.25">
      <c r="A8178" s="3"/>
      <c r="B8178" s="3"/>
      <c r="C8178" s="2"/>
      <c r="D8178" s="3"/>
    </row>
    <row r="8179" spans="1:4" x14ac:dyDescent="0.25">
      <c r="A8179" s="3"/>
      <c r="B8179" s="3"/>
      <c r="C8179" s="2"/>
      <c r="D8179" s="3"/>
    </row>
    <row r="8180" spans="1:4" x14ac:dyDescent="0.25">
      <c r="A8180" s="3"/>
      <c r="B8180" s="3"/>
      <c r="C8180" s="2"/>
      <c r="D8180" s="3"/>
    </row>
    <row r="8181" spans="1:4" x14ac:dyDescent="0.25">
      <c r="A8181" s="3"/>
      <c r="B8181" s="3"/>
      <c r="C8181" s="2"/>
      <c r="D8181" s="3"/>
    </row>
    <row r="8182" spans="1:4" x14ac:dyDescent="0.25">
      <c r="A8182" s="3"/>
      <c r="B8182" s="3"/>
      <c r="C8182" s="2"/>
      <c r="D8182" s="3"/>
    </row>
    <row r="8183" spans="1:4" x14ac:dyDescent="0.25">
      <c r="A8183" s="3"/>
      <c r="B8183" s="3"/>
      <c r="C8183" s="2"/>
      <c r="D8183" s="3"/>
    </row>
    <row r="8184" spans="1:4" x14ac:dyDescent="0.25">
      <c r="A8184" s="3"/>
      <c r="B8184" s="3"/>
      <c r="C8184" s="2"/>
      <c r="D8184" s="3"/>
    </row>
    <row r="8185" spans="1:4" x14ac:dyDescent="0.25">
      <c r="A8185" s="3"/>
      <c r="B8185" s="3"/>
      <c r="C8185" s="2"/>
      <c r="D8185" s="3"/>
    </row>
    <row r="8186" spans="1:4" x14ac:dyDescent="0.25">
      <c r="A8186" s="3"/>
      <c r="B8186" s="3"/>
      <c r="C8186" s="2"/>
      <c r="D8186" s="3"/>
    </row>
    <row r="8187" spans="1:4" x14ac:dyDescent="0.25">
      <c r="A8187" s="3"/>
      <c r="B8187" s="3"/>
      <c r="C8187" s="2"/>
      <c r="D8187" s="3"/>
    </row>
    <row r="8188" spans="1:4" x14ac:dyDescent="0.25">
      <c r="A8188" s="3"/>
      <c r="B8188" s="3"/>
      <c r="C8188" s="2"/>
      <c r="D8188" s="3"/>
    </row>
    <row r="8189" spans="1:4" x14ac:dyDescent="0.25">
      <c r="A8189" s="3"/>
      <c r="B8189" s="3"/>
      <c r="C8189" s="2"/>
      <c r="D8189" s="3"/>
    </row>
    <row r="8190" spans="1:4" x14ac:dyDescent="0.25">
      <c r="A8190" s="3"/>
      <c r="B8190" s="3"/>
      <c r="C8190" s="2"/>
      <c r="D8190" s="3"/>
    </row>
    <row r="8191" spans="1:4" x14ac:dyDescent="0.25">
      <c r="A8191" s="3"/>
      <c r="B8191" s="3"/>
      <c r="C8191" s="2"/>
      <c r="D8191" s="3"/>
    </row>
    <row r="8192" spans="1:4" x14ac:dyDescent="0.25">
      <c r="A8192" s="3"/>
      <c r="B8192" s="3"/>
      <c r="C8192" s="2"/>
      <c r="D8192" s="3"/>
    </row>
    <row r="8193" spans="1:4" x14ac:dyDescent="0.25">
      <c r="A8193" s="3"/>
      <c r="B8193" s="3"/>
      <c r="C8193" s="2"/>
      <c r="D8193" s="3"/>
    </row>
    <row r="8194" spans="1:4" x14ac:dyDescent="0.25">
      <c r="A8194" s="3"/>
      <c r="B8194" s="3"/>
      <c r="C8194" s="2"/>
      <c r="D8194" s="3"/>
    </row>
    <row r="8195" spans="1:4" x14ac:dyDescent="0.25">
      <c r="A8195" s="3"/>
      <c r="B8195" s="3"/>
      <c r="C8195" s="2"/>
      <c r="D8195" s="3"/>
    </row>
    <row r="8196" spans="1:4" x14ac:dyDescent="0.25">
      <c r="A8196" s="3"/>
      <c r="B8196" s="3"/>
      <c r="C8196" s="2"/>
      <c r="D8196" s="3"/>
    </row>
    <row r="8197" spans="1:4" x14ac:dyDescent="0.25">
      <c r="A8197" s="3"/>
      <c r="B8197" s="3"/>
      <c r="C8197" s="2"/>
      <c r="D8197" s="3"/>
    </row>
    <row r="8198" spans="1:4" x14ac:dyDescent="0.25">
      <c r="A8198" s="3"/>
      <c r="B8198" s="3"/>
      <c r="C8198" s="2"/>
      <c r="D8198" s="3"/>
    </row>
    <row r="8199" spans="1:4" x14ac:dyDescent="0.25">
      <c r="A8199" s="3"/>
      <c r="B8199" s="3"/>
      <c r="C8199" s="2"/>
      <c r="D8199" s="3"/>
    </row>
    <row r="8200" spans="1:4" x14ac:dyDescent="0.25">
      <c r="A8200" s="3"/>
      <c r="B8200" s="3"/>
      <c r="C8200" s="2"/>
      <c r="D8200" s="3"/>
    </row>
    <row r="8201" spans="1:4" x14ac:dyDescent="0.25">
      <c r="A8201" s="3"/>
      <c r="B8201" s="3"/>
      <c r="C8201" s="2"/>
      <c r="D8201" s="3"/>
    </row>
    <row r="8202" spans="1:4" x14ac:dyDescent="0.25">
      <c r="A8202" s="3"/>
      <c r="B8202" s="3"/>
      <c r="C8202" s="2"/>
      <c r="D8202" s="3"/>
    </row>
    <row r="8203" spans="1:4" x14ac:dyDescent="0.25">
      <c r="A8203" s="3"/>
      <c r="B8203" s="3"/>
      <c r="C8203" s="2"/>
      <c r="D8203" s="3"/>
    </row>
    <row r="8204" spans="1:4" x14ac:dyDescent="0.25">
      <c r="A8204" s="3"/>
      <c r="B8204" s="3"/>
      <c r="C8204" s="2"/>
      <c r="D8204" s="3"/>
    </row>
    <row r="8205" spans="1:4" x14ac:dyDescent="0.25">
      <c r="A8205" s="3"/>
      <c r="B8205" s="3"/>
      <c r="C8205" s="2"/>
      <c r="D8205" s="3"/>
    </row>
    <row r="8206" spans="1:4" x14ac:dyDescent="0.25">
      <c r="A8206" s="3"/>
      <c r="B8206" s="3"/>
      <c r="C8206" s="2"/>
      <c r="D8206" s="3"/>
    </row>
    <row r="8207" spans="1:4" x14ac:dyDescent="0.25">
      <c r="A8207" s="3"/>
      <c r="B8207" s="3"/>
      <c r="C8207" s="2"/>
      <c r="D8207" s="3"/>
    </row>
    <row r="8208" spans="1:4" x14ac:dyDescent="0.25">
      <c r="A8208" s="3"/>
      <c r="B8208" s="3"/>
      <c r="C8208" s="2"/>
      <c r="D8208" s="3"/>
    </row>
    <row r="8209" spans="1:4" x14ac:dyDescent="0.25">
      <c r="A8209" s="3"/>
      <c r="B8209" s="3"/>
      <c r="C8209" s="2"/>
      <c r="D8209" s="3"/>
    </row>
    <row r="8210" spans="1:4" x14ac:dyDescent="0.25">
      <c r="A8210" s="3"/>
      <c r="B8210" s="3"/>
      <c r="C8210" s="2"/>
      <c r="D8210" s="3"/>
    </row>
    <row r="8211" spans="1:4" x14ac:dyDescent="0.25">
      <c r="A8211" s="3"/>
      <c r="B8211" s="3"/>
      <c r="C8211" s="2"/>
      <c r="D8211" s="3"/>
    </row>
    <row r="8212" spans="1:4" x14ac:dyDescent="0.25">
      <c r="A8212" s="3"/>
      <c r="B8212" s="3"/>
      <c r="C8212" s="2"/>
      <c r="D8212" s="3"/>
    </row>
    <row r="8213" spans="1:4" x14ac:dyDescent="0.25">
      <c r="A8213" s="3"/>
      <c r="B8213" s="3"/>
      <c r="C8213" s="2"/>
      <c r="D8213" s="3"/>
    </row>
    <row r="8214" spans="1:4" x14ac:dyDescent="0.25">
      <c r="A8214" s="3"/>
      <c r="B8214" s="3"/>
      <c r="C8214" s="2"/>
      <c r="D8214" s="3"/>
    </row>
    <row r="8215" spans="1:4" x14ac:dyDescent="0.25">
      <c r="A8215" s="3"/>
      <c r="B8215" s="3"/>
      <c r="C8215" s="2"/>
      <c r="D8215" s="3"/>
    </row>
    <row r="8216" spans="1:4" x14ac:dyDescent="0.25">
      <c r="A8216" s="3"/>
      <c r="B8216" s="3"/>
      <c r="C8216" s="2"/>
      <c r="D8216" s="3"/>
    </row>
    <row r="8217" spans="1:4" x14ac:dyDescent="0.25">
      <c r="A8217" s="3"/>
      <c r="B8217" s="3"/>
      <c r="C8217" s="2"/>
      <c r="D8217" s="3"/>
    </row>
    <row r="8218" spans="1:4" x14ac:dyDescent="0.25">
      <c r="A8218" s="3"/>
      <c r="B8218" s="3"/>
      <c r="C8218" s="2"/>
      <c r="D8218" s="3"/>
    </row>
    <row r="8219" spans="1:4" x14ac:dyDescent="0.25">
      <c r="A8219" s="3"/>
      <c r="B8219" s="3"/>
      <c r="C8219" s="2"/>
      <c r="D8219" s="3"/>
    </row>
    <row r="8220" spans="1:4" x14ac:dyDescent="0.25">
      <c r="A8220" s="3"/>
      <c r="B8220" s="3"/>
      <c r="C8220" s="2"/>
      <c r="D8220" s="3"/>
    </row>
    <row r="8221" spans="1:4" x14ac:dyDescent="0.25">
      <c r="A8221" s="3"/>
      <c r="B8221" s="3"/>
      <c r="C8221" s="2"/>
      <c r="D8221" s="3"/>
    </row>
    <row r="8222" spans="1:4" x14ac:dyDescent="0.25">
      <c r="A8222" s="3"/>
      <c r="B8222" s="3"/>
      <c r="C8222" s="2"/>
      <c r="D8222" s="3"/>
    </row>
    <row r="8223" spans="1:4" x14ac:dyDescent="0.25">
      <c r="A8223" s="3"/>
      <c r="B8223" s="3"/>
      <c r="C8223" s="2"/>
      <c r="D8223" s="3"/>
    </row>
    <row r="8224" spans="1:4" x14ac:dyDescent="0.25">
      <c r="A8224" s="3"/>
      <c r="B8224" s="3"/>
      <c r="C8224" s="2"/>
      <c r="D8224" s="3"/>
    </row>
    <row r="8225" spans="1:4" x14ac:dyDescent="0.25">
      <c r="A8225" s="3"/>
      <c r="B8225" s="3"/>
      <c r="C8225" s="2"/>
      <c r="D8225" s="3"/>
    </row>
    <row r="8226" spans="1:4" x14ac:dyDescent="0.25">
      <c r="A8226" s="3"/>
      <c r="B8226" s="3"/>
      <c r="C8226" s="2"/>
      <c r="D8226" s="3"/>
    </row>
    <row r="8227" spans="1:4" x14ac:dyDescent="0.25">
      <c r="A8227" s="3"/>
      <c r="B8227" s="3"/>
      <c r="C8227" s="2"/>
      <c r="D8227" s="3"/>
    </row>
    <row r="8228" spans="1:4" x14ac:dyDescent="0.25">
      <c r="A8228" s="3"/>
      <c r="B8228" s="3"/>
      <c r="C8228" s="2"/>
      <c r="D8228" s="3"/>
    </row>
    <row r="8229" spans="1:4" x14ac:dyDescent="0.25">
      <c r="A8229" s="3"/>
      <c r="B8229" s="3"/>
      <c r="C8229" s="2"/>
      <c r="D8229" s="3"/>
    </row>
    <row r="8230" spans="1:4" x14ac:dyDescent="0.25">
      <c r="A8230" s="3"/>
      <c r="B8230" s="3"/>
      <c r="C8230" s="2"/>
      <c r="D8230" s="3"/>
    </row>
    <row r="8231" spans="1:4" x14ac:dyDescent="0.25">
      <c r="A8231" s="3"/>
      <c r="B8231" s="3"/>
      <c r="C8231" s="2"/>
      <c r="D8231" s="3"/>
    </row>
    <row r="8232" spans="1:4" x14ac:dyDescent="0.25">
      <c r="A8232" s="3"/>
      <c r="B8232" s="3"/>
      <c r="C8232" s="2"/>
      <c r="D8232" s="3"/>
    </row>
    <row r="8233" spans="1:4" x14ac:dyDescent="0.25">
      <c r="A8233" s="3"/>
      <c r="B8233" s="3"/>
      <c r="C8233" s="2"/>
      <c r="D8233" s="3"/>
    </row>
    <row r="8234" spans="1:4" x14ac:dyDescent="0.25">
      <c r="A8234" s="3"/>
      <c r="B8234" s="3"/>
      <c r="C8234" s="2"/>
      <c r="D8234" s="3"/>
    </row>
    <row r="8235" spans="1:4" x14ac:dyDescent="0.25">
      <c r="A8235" s="3"/>
      <c r="B8235" s="3"/>
      <c r="C8235" s="2"/>
      <c r="D8235" s="3"/>
    </row>
    <row r="8236" spans="1:4" x14ac:dyDescent="0.25">
      <c r="A8236" s="3"/>
      <c r="B8236" s="3"/>
      <c r="C8236" s="2"/>
      <c r="D8236" s="3"/>
    </row>
    <row r="8237" spans="1:4" x14ac:dyDescent="0.25">
      <c r="A8237" s="3"/>
      <c r="B8237" s="3"/>
      <c r="C8237" s="2"/>
      <c r="D8237" s="3"/>
    </row>
    <row r="8238" spans="1:4" x14ac:dyDescent="0.25">
      <c r="A8238" s="3"/>
      <c r="B8238" s="3"/>
      <c r="C8238" s="2"/>
      <c r="D8238" s="3"/>
    </row>
    <row r="8239" spans="1:4" x14ac:dyDescent="0.25">
      <c r="A8239" s="3"/>
      <c r="B8239" s="3"/>
      <c r="C8239" s="2"/>
      <c r="D8239" s="3"/>
    </row>
    <row r="8240" spans="1:4" x14ac:dyDescent="0.25">
      <c r="A8240" s="3"/>
      <c r="B8240" s="3"/>
      <c r="C8240" s="2"/>
      <c r="D8240" s="3"/>
    </row>
    <row r="8241" spans="1:4" x14ac:dyDescent="0.25">
      <c r="A8241" s="3"/>
      <c r="B8241" s="3"/>
      <c r="C8241" s="2"/>
      <c r="D8241" s="3"/>
    </row>
    <row r="8242" spans="1:4" x14ac:dyDescent="0.25">
      <c r="A8242" s="3"/>
      <c r="B8242" s="3"/>
      <c r="C8242" s="2"/>
      <c r="D8242" s="3"/>
    </row>
    <row r="8243" spans="1:4" x14ac:dyDescent="0.25">
      <c r="A8243" s="3"/>
      <c r="B8243" s="3"/>
      <c r="C8243" s="2"/>
      <c r="D8243" s="3"/>
    </row>
    <row r="8244" spans="1:4" x14ac:dyDescent="0.25">
      <c r="A8244" s="3"/>
      <c r="B8244" s="3"/>
      <c r="C8244" s="2"/>
      <c r="D8244" s="3"/>
    </row>
    <row r="8245" spans="1:4" x14ac:dyDescent="0.25">
      <c r="A8245" s="3"/>
      <c r="B8245" s="3"/>
      <c r="C8245" s="2"/>
      <c r="D8245" s="3"/>
    </row>
    <row r="8246" spans="1:4" x14ac:dyDescent="0.25">
      <c r="A8246" s="3"/>
      <c r="B8246" s="3"/>
      <c r="C8246" s="2"/>
      <c r="D8246" s="3"/>
    </row>
    <row r="8247" spans="1:4" x14ac:dyDescent="0.25">
      <c r="A8247" s="3"/>
      <c r="B8247" s="3"/>
      <c r="C8247" s="2"/>
      <c r="D8247" s="3"/>
    </row>
    <row r="8248" spans="1:4" x14ac:dyDescent="0.25">
      <c r="A8248" s="3"/>
      <c r="B8248" s="3"/>
      <c r="C8248" s="2"/>
      <c r="D8248" s="3"/>
    </row>
    <row r="8249" spans="1:4" x14ac:dyDescent="0.25">
      <c r="A8249" s="3"/>
      <c r="B8249" s="3"/>
      <c r="C8249" s="2"/>
      <c r="D8249" s="3"/>
    </row>
    <row r="8250" spans="1:4" x14ac:dyDescent="0.25">
      <c r="A8250" s="3"/>
      <c r="B8250" s="3"/>
      <c r="C8250" s="2"/>
      <c r="D8250" s="3"/>
    </row>
    <row r="8251" spans="1:4" x14ac:dyDescent="0.25">
      <c r="A8251" s="3"/>
      <c r="B8251" s="3"/>
      <c r="C8251" s="2"/>
      <c r="D8251" s="3"/>
    </row>
    <row r="8252" spans="1:4" x14ac:dyDescent="0.25">
      <c r="A8252" s="3"/>
      <c r="B8252" s="3"/>
      <c r="C8252" s="2"/>
      <c r="D8252" s="3"/>
    </row>
    <row r="8253" spans="1:4" x14ac:dyDescent="0.25">
      <c r="A8253" s="3"/>
      <c r="B8253" s="3"/>
      <c r="C8253" s="2"/>
      <c r="D8253" s="3"/>
    </row>
    <row r="8254" spans="1:4" x14ac:dyDescent="0.25">
      <c r="A8254" s="3"/>
      <c r="B8254" s="3"/>
      <c r="C8254" s="2"/>
      <c r="D8254" s="3"/>
    </row>
    <row r="8255" spans="1:4" x14ac:dyDescent="0.25">
      <c r="A8255" s="3"/>
      <c r="B8255" s="3"/>
      <c r="C8255" s="2"/>
      <c r="D8255" s="3"/>
    </row>
    <row r="8256" spans="1:4" x14ac:dyDescent="0.25">
      <c r="A8256" s="3"/>
      <c r="B8256" s="3"/>
      <c r="C8256" s="2"/>
      <c r="D8256" s="3"/>
    </row>
    <row r="8257" spans="1:4" x14ac:dyDescent="0.25">
      <c r="A8257" s="3"/>
      <c r="B8257" s="3"/>
      <c r="C8257" s="2"/>
      <c r="D8257" s="3"/>
    </row>
    <row r="8258" spans="1:4" x14ac:dyDescent="0.25">
      <c r="A8258" s="3"/>
      <c r="B8258" s="3"/>
      <c r="C8258" s="2"/>
      <c r="D8258" s="3"/>
    </row>
    <row r="8259" spans="1:4" x14ac:dyDescent="0.25">
      <c r="A8259" s="3"/>
      <c r="B8259" s="3"/>
      <c r="C8259" s="2"/>
      <c r="D8259" s="3"/>
    </row>
    <row r="8260" spans="1:4" x14ac:dyDescent="0.25">
      <c r="A8260" s="3"/>
      <c r="B8260" s="3"/>
      <c r="C8260" s="2"/>
      <c r="D8260" s="3"/>
    </row>
    <row r="8261" spans="1:4" x14ac:dyDescent="0.25">
      <c r="A8261" s="3"/>
      <c r="B8261" s="3"/>
      <c r="C8261" s="2"/>
      <c r="D8261" s="3"/>
    </row>
    <row r="8262" spans="1:4" x14ac:dyDescent="0.25">
      <c r="A8262" s="3"/>
      <c r="B8262" s="3"/>
      <c r="C8262" s="2"/>
      <c r="D8262" s="3"/>
    </row>
    <row r="8263" spans="1:4" x14ac:dyDescent="0.25">
      <c r="A8263" s="3"/>
      <c r="B8263" s="3"/>
      <c r="C8263" s="2"/>
      <c r="D8263" s="3"/>
    </row>
    <row r="8264" spans="1:4" x14ac:dyDescent="0.25">
      <c r="A8264" s="3"/>
      <c r="B8264" s="3"/>
      <c r="C8264" s="2"/>
      <c r="D8264" s="3"/>
    </row>
    <row r="8265" spans="1:4" x14ac:dyDescent="0.25">
      <c r="A8265" s="3"/>
      <c r="B8265" s="3"/>
      <c r="C8265" s="2"/>
      <c r="D8265" s="3"/>
    </row>
    <row r="8266" spans="1:4" x14ac:dyDescent="0.25">
      <c r="A8266" s="3"/>
      <c r="B8266" s="3"/>
      <c r="C8266" s="2"/>
      <c r="D8266" s="3"/>
    </row>
    <row r="8267" spans="1:4" x14ac:dyDescent="0.25">
      <c r="A8267" s="3"/>
      <c r="B8267" s="3"/>
      <c r="C8267" s="2"/>
      <c r="D8267" s="3"/>
    </row>
    <row r="8268" spans="1:4" x14ac:dyDescent="0.25">
      <c r="A8268" s="3"/>
      <c r="B8268" s="3"/>
      <c r="C8268" s="2"/>
      <c r="D8268" s="3"/>
    </row>
    <row r="8269" spans="1:4" x14ac:dyDescent="0.25">
      <c r="A8269" s="3"/>
      <c r="B8269" s="3"/>
      <c r="C8269" s="2"/>
      <c r="D8269" s="3"/>
    </row>
    <row r="8270" spans="1:4" x14ac:dyDescent="0.25">
      <c r="A8270" s="3"/>
      <c r="B8270" s="3"/>
      <c r="C8270" s="2"/>
      <c r="D8270" s="3"/>
    </row>
    <row r="8271" spans="1:4" x14ac:dyDescent="0.25">
      <c r="A8271" s="3"/>
      <c r="B8271" s="3"/>
      <c r="C8271" s="2"/>
      <c r="D8271" s="3"/>
    </row>
    <row r="8272" spans="1:4" x14ac:dyDescent="0.25">
      <c r="A8272" s="3"/>
      <c r="B8272" s="3"/>
      <c r="C8272" s="2"/>
      <c r="D8272" s="3"/>
    </row>
    <row r="8273" spans="1:4" x14ac:dyDescent="0.25">
      <c r="A8273" s="3"/>
      <c r="B8273" s="3"/>
      <c r="C8273" s="2"/>
      <c r="D8273" s="3"/>
    </row>
    <row r="8274" spans="1:4" x14ac:dyDescent="0.25">
      <c r="A8274" s="3"/>
      <c r="B8274" s="3"/>
      <c r="C8274" s="2"/>
      <c r="D8274" s="3"/>
    </row>
    <row r="8275" spans="1:4" x14ac:dyDescent="0.25">
      <c r="A8275" s="3"/>
      <c r="B8275" s="3"/>
      <c r="C8275" s="2"/>
      <c r="D8275" s="3"/>
    </row>
    <row r="8276" spans="1:4" x14ac:dyDescent="0.25">
      <c r="A8276" s="3"/>
      <c r="B8276" s="3"/>
      <c r="C8276" s="2"/>
      <c r="D8276" s="3"/>
    </row>
    <row r="8277" spans="1:4" x14ac:dyDescent="0.25">
      <c r="A8277" s="3"/>
      <c r="B8277" s="3"/>
      <c r="C8277" s="2"/>
      <c r="D8277" s="3"/>
    </row>
    <row r="8278" spans="1:4" x14ac:dyDescent="0.25">
      <c r="A8278" s="3"/>
      <c r="B8278" s="3"/>
      <c r="C8278" s="2"/>
      <c r="D8278" s="3"/>
    </row>
    <row r="8279" spans="1:4" x14ac:dyDescent="0.25">
      <c r="A8279" s="3"/>
      <c r="B8279" s="3"/>
      <c r="C8279" s="2"/>
      <c r="D8279" s="3"/>
    </row>
    <row r="8280" spans="1:4" x14ac:dyDescent="0.25">
      <c r="A8280" s="3"/>
      <c r="B8280" s="3"/>
      <c r="C8280" s="2"/>
      <c r="D8280" s="3"/>
    </row>
    <row r="8281" spans="1:4" x14ac:dyDescent="0.25">
      <c r="A8281" s="3"/>
      <c r="B8281" s="3"/>
      <c r="C8281" s="2"/>
      <c r="D8281" s="3"/>
    </row>
    <row r="8282" spans="1:4" x14ac:dyDescent="0.25">
      <c r="A8282" s="3"/>
      <c r="B8282" s="3"/>
      <c r="C8282" s="2"/>
      <c r="D8282" s="3"/>
    </row>
    <row r="8283" spans="1:4" x14ac:dyDescent="0.25">
      <c r="A8283" s="3"/>
      <c r="B8283" s="3"/>
      <c r="C8283" s="2"/>
      <c r="D8283" s="3"/>
    </row>
    <row r="8284" spans="1:4" x14ac:dyDescent="0.25">
      <c r="A8284" s="3"/>
      <c r="B8284" s="3"/>
      <c r="C8284" s="2"/>
      <c r="D8284" s="3"/>
    </row>
    <row r="8285" spans="1:4" x14ac:dyDescent="0.25">
      <c r="A8285" s="3"/>
      <c r="B8285" s="3"/>
      <c r="C8285" s="2"/>
      <c r="D8285" s="3"/>
    </row>
    <row r="8286" spans="1:4" x14ac:dyDescent="0.25">
      <c r="A8286" s="3"/>
      <c r="B8286" s="3"/>
      <c r="C8286" s="2"/>
      <c r="D8286" s="3"/>
    </row>
    <row r="8287" spans="1:4" x14ac:dyDescent="0.25">
      <c r="A8287" s="3"/>
      <c r="B8287" s="3"/>
      <c r="C8287" s="2"/>
      <c r="D8287" s="3"/>
    </row>
    <row r="8288" spans="1:4" x14ac:dyDescent="0.25">
      <c r="A8288" s="3"/>
      <c r="B8288" s="3"/>
      <c r="C8288" s="2"/>
      <c r="D8288" s="3"/>
    </row>
    <row r="8289" spans="1:4" x14ac:dyDescent="0.25">
      <c r="A8289" s="3"/>
      <c r="B8289" s="3"/>
      <c r="C8289" s="2"/>
      <c r="D8289" s="3"/>
    </row>
    <row r="8290" spans="1:4" x14ac:dyDescent="0.25">
      <c r="A8290" s="3"/>
      <c r="B8290" s="3"/>
      <c r="C8290" s="2"/>
      <c r="D8290" s="3"/>
    </row>
    <row r="8291" spans="1:4" x14ac:dyDescent="0.25">
      <c r="A8291" s="3"/>
      <c r="B8291" s="3"/>
      <c r="C8291" s="2"/>
      <c r="D8291" s="3"/>
    </row>
    <row r="8292" spans="1:4" x14ac:dyDescent="0.25">
      <c r="A8292" s="3"/>
      <c r="B8292" s="3"/>
      <c r="C8292" s="2"/>
      <c r="D8292" s="3"/>
    </row>
    <row r="8293" spans="1:4" x14ac:dyDescent="0.25">
      <c r="A8293" s="3"/>
      <c r="B8293" s="3"/>
      <c r="C8293" s="2"/>
      <c r="D8293" s="3"/>
    </row>
    <row r="8294" spans="1:4" x14ac:dyDescent="0.25">
      <c r="A8294" s="3"/>
      <c r="B8294" s="3"/>
      <c r="C8294" s="2"/>
      <c r="D8294" s="3"/>
    </row>
    <row r="8295" spans="1:4" x14ac:dyDescent="0.25">
      <c r="A8295" s="3"/>
      <c r="B8295" s="3"/>
      <c r="C8295" s="2"/>
      <c r="D8295" s="3"/>
    </row>
    <row r="8296" spans="1:4" x14ac:dyDescent="0.25">
      <c r="A8296" s="3"/>
      <c r="B8296" s="3"/>
      <c r="C8296" s="2"/>
      <c r="D8296" s="3"/>
    </row>
    <row r="8297" spans="1:4" x14ac:dyDescent="0.25">
      <c r="A8297" s="3"/>
      <c r="B8297" s="3"/>
      <c r="C8297" s="2"/>
      <c r="D8297" s="3"/>
    </row>
    <row r="8298" spans="1:4" x14ac:dyDescent="0.25">
      <c r="A8298" s="3"/>
      <c r="B8298" s="3"/>
      <c r="C8298" s="2"/>
      <c r="D8298" s="3"/>
    </row>
    <row r="8299" spans="1:4" x14ac:dyDescent="0.25">
      <c r="A8299" s="3"/>
      <c r="B8299" s="3"/>
      <c r="C8299" s="2"/>
      <c r="D8299" s="3"/>
    </row>
    <row r="8300" spans="1:4" x14ac:dyDescent="0.25">
      <c r="A8300" s="3"/>
      <c r="B8300" s="3"/>
      <c r="C8300" s="2"/>
      <c r="D8300" s="3"/>
    </row>
    <row r="8301" spans="1:4" x14ac:dyDescent="0.25">
      <c r="A8301" s="3"/>
      <c r="B8301" s="3"/>
      <c r="C8301" s="2"/>
      <c r="D8301" s="3"/>
    </row>
    <row r="8302" spans="1:4" x14ac:dyDescent="0.25">
      <c r="A8302" s="3"/>
      <c r="B8302" s="3"/>
      <c r="C8302" s="2"/>
      <c r="D8302" s="3"/>
    </row>
    <row r="8303" spans="1:4" x14ac:dyDescent="0.25">
      <c r="A8303" s="3"/>
      <c r="B8303" s="3"/>
      <c r="C8303" s="2"/>
      <c r="D8303" s="3"/>
    </row>
    <row r="8304" spans="1:4" x14ac:dyDescent="0.25">
      <c r="A8304" s="3"/>
      <c r="B8304" s="3"/>
      <c r="C8304" s="2"/>
      <c r="D8304" s="3"/>
    </row>
    <row r="8305" spans="1:4" x14ac:dyDescent="0.25">
      <c r="A8305" s="3"/>
      <c r="B8305" s="3"/>
      <c r="C8305" s="2"/>
      <c r="D8305" s="3"/>
    </row>
    <row r="8306" spans="1:4" x14ac:dyDescent="0.25">
      <c r="A8306" s="3"/>
      <c r="B8306" s="3"/>
      <c r="C8306" s="2"/>
      <c r="D8306" s="3"/>
    </row>
    <row r="8307" spans="1:4" x14ac:dyDescent="0.25">
      <c r="A8307" s="3"/>
      <c r="B8307" s="3"/>
      <c r="C8307" s="2"/>
      <c r="D8307" s="3"/>
    </row>
    <row r="8308" spans="1:4" x14ac:dyDescent="0.25">
      <c r="A8308" s="3"/>
      <c r="B8308" s="3"/>
      <c r="C8308" s="2"/>
      <c r="D8308" s="3"/>
    </row>
    <row r="8309" spans="1:4" x14ac:dyDescent="0.25">
      <c r="A8309" s="3"/>
      <c r="B8309" s="3"/>
      <c r="C8309" s="2"/>
      <c r="D8309" s="3"/>
    </row>
    <row r="8310" spans="1:4" x14ac:dyDescent="0.25">
      <c r="A8310" s="3"/>
      <c r="B8310" s="3"/>
      <c r="C8310" s="2"/>
      <c r="D8310" s="3"/>
    </row>
    <row r="8311" spans="1:4" x14ac:dyDescent="0.25">
      <c r="A8311" s="3"/>
      <c r="B8311" s="3"/>
      <c r="C8311" s="2"/>
      <c r="D8311" s="3"/>
    </row>
    <row r="8312" spans="1:4" x14ac:dyDescent="0.25">
      <c r="A8312" s="3"/>
      <c r="B8312" s="3"/>
      <c r="C8312" s="2"/>
      <c r="D8312" s="3"/>
    </row>
    <row r="8313" spans="1:4" x14ac:dyDescent="0.25">
      <c r="A8313" s="3"/>
      <c r="B8313" s="3"/>
      <c r="C8313" s="2"/>
      <c r="D8313" s="3"/>
    </row>
    <row r="8314" spans="1:4" x14ac:dyDescent="0.25">
      <c r="A8314" s="3"/>
      <c r="B8314" s="3"/>
      <c r="C8314" s="2"/>
      <c r="D8314" s="3"/>
    </row>
    <row r="8315" spans="1:4" x14ac:dyDescent="0.25">
      <c r="A8315" s="3"/>
      <c r="B8315" s="3"/>
      <c r="C8315" s="2"/>
      <c r="D8315" s="3"/>
    </row>
    <row r="8316" spans="1:4" x14ac:dyDescent="0.25">
      <c r="A8316" s="3"/>
      <c r="B8316" s="3"/>
      <c r="C8316" s="2"/>
      <c r="D8316" s="3"/>
    </row>
    <row r="8317" spans="1:4" x14ac:dyDescent="0.25">
      <c r="A8317" s="3"/>
      <c r="B8317" s="3"/>
      <c r="C8317" s="2"/>
      <c r="D8317" s="3"/>
    </row>
    <row r="8318" spans="1:4" x14ac:dyDescent="0.25">
      <c r="A8318" s="3"/>
      <c r="B8318" s="3"/>
      <c r="C8318" s="2"/>
      <c r="D8318" s="3"/>
    </row>
    <row r="8319" spans="1:4" x14ac:dyDescent="0.25">
      <c r="A8319" s="3"/>
      <c r="B8319" s="3"/>
      <c r="C8319" s="2"/>
      <c r="D8319" s="3"/>
    </row>
    <row r="8320" spans="1:4" x14ac:dyDescent="0.25">
      <c r="A8320" s="3"/>
      <c r="B8320" s="3"/>
      <c r="C8320" s="2"/>
      <c r="D8320" s="3"/>
    </row>
    <row r="8321" spans="1:4" x14ac:dyDescent="0.25">
      <c r="A8321" s="3"/>
      <c r="B8321" s="3"/>
      <c r="C8321" s="2"/>
      <c r="D8321" s="3"/>
    </row>
    <row r="8322" spans="1:4" x14ac:dyDescent="0.25">
      <c r="A8322" s="3"/>
      <c r="B8322" s="3"/>
      <c r="C8322" s="2"/>
      <c r="D8322" s="3"/>
    </row>
    <row r="8323" spans="1:4" x14ac:dyDescent="0.25">
      <c r="A8323" s="3"/>
      <c r="B8323" s="3"/>
      <c r="C8323" s="2"/>
      <c r="D8323" s="3"/>
    </row>
    <row r="8324" spans="1:4" x14ac:dyDescent="0.25">
      <c r="A8324" s="3"/>
      <c r="B8324" s="3"/>
      <c r="C8324" s="2"/>
      <c r="D8324" s="3"/>
    </row>
    <row r="8325" spans="1:4" x14ac:dyDescent="0.25">
      <c r="A8325" s="3"/>
      <c r="B8325" s="3"/>
      <c r="C8325" s="2"/>
      <c r="D8325" s="3"/>
    </row>
    <row r="8326" spans="1:4" x14ac:dyDescent="0.25">
      <c r="A8326" s="3"/>
      <c r="B8326" s="3"/>
      <c r="C8326" s="2"/>
      <c r="D8326" s="3"/>
    </row>
    <row r="8327" spans="1:4" x14ac:dyDescent="0.25">
      <c r="A8327" s="3"/>
      <c r="B8327" s="3"/>
      <c r="C8327" s="2"/>
      <c r="D8327" s="3"/>
    </row>
    <row r="8328" spans="1:4" x14ac:dyDescent="0.25">
      <c r="A8328" s="3"/>
      <c r="B8328" s="3"/>
      <c r="C8328" s="2"/>
      <c r="D8328" s="3"/>
    </row>
    <row r="8329" spans="1:4" x14ac:dyDescent="0.25">
      <c r="A8329" s="3"/>
      <c r="B8329" s="3"/>
      <c r="C8329" s="2"/>
      <c r="D8329" s="3"/>
    </row>
    <row r="8330" spans="1:4" x14ac:dyDescent="0.25">
      <c r="A8330" s="3"/>
      <c r="B8330" s="3"/>
      <c r="C8330" s="2"/>
      <c r="D8330" s="3"/>
    </row>
    <row r="8331" spans="1:4" x14ac:dyDescent="0.25">
      <c r="A8331" s="3"/>
      <c r="B8331" s="3"/>
      <c r="C8331" s="2"/>
      <c r="D8331" s="3"/>
    </row>
    <row r="8332" spans="1:4" x14ac:dyDescent="0.25">
      <c r="A8332" s="3"/>
      <c r="B8332" s="3"/>
      <c r="C8332" s="2"/>
      <c r="D8332" s="3"/>
    </row>
    <row r="8333" spans="1:4" x14ac:dyDescent="0.25">
      <c r="A8333" s="3"/>
      <c r="B8333" s="3"/>
      <c r="C8333" s="2"/>
      <c r="D8333" s="3"/>
    </row>
    <row r="8334" spans="1:4" x14ac:dyDescent="0.25">
      <c r="A8334" s="3"/>
      <c r="B8334" s="3"/>
      <c r="C8334" s="2"/>
      <c r="D8334" s="3"/>
    </row>
    <row r="8335" spans="1:4" x14ac:dyDescent="0.25">
      <c r="A8335" s="3"/>
      <c r="B8335" s="3"/>
      <c r="C8335" s="2"/>
      <c r="D8335" s="3"/>
    </row>
    <row r="8336" spans="1:4" x14ac:dyDescent="0.25">
      <c r="A8336" s="3"/>
      <c r="B8336" s="3"/>
      <c r="C8336" s="2"/>
      <c r="D8336" s="3"/>
    </row>
    <row r="8337" spans="1:4" x14ac:dyDescent="0.25">
      <c r="A8337" s="3"/>
      <c r="B8337" s="3"/>
      <c r="C8337" s="2"/>
      <c r="D8337" s="3"/>
    </row>
    <row r="8338" spans="1:4" x14ac:dyDescent="0.25">
      <c r="A8338" s="3"/>
      <c r="B8338" s="3"/>
      <c r="C8338" s="2"/>
      <c r="D8338" s="3"/>
    </row>
    <row r="8339" spans="1:4" x14ac:dyDescent="0.25">
      <c r="A8339" s="3"/>
      <c r="B8339" s="3"/>
      <c r="C8339" s="2"/>
      <c r="D8339" s="3"/>
    </row>
    <row r="8340" spans="1:4" x14ac:dyDescent="0.25">
      <c r="A8340" s="3"/>
      <c r="B8340" s="3"/>
      <c r="C8340" s="2"/>
      <c r="D8340" s="3"/>
    </row>
    <row r="8341" spans="1:4" x14ac:dyDescent="0.25">
      <c r="A8341" s="3"/>
      <c r="B8341" s="3"/>
      <c r="C8341" s="2"/>
      <c r="D8341" s="3"/>
    </row>
    <row r="8342" spans="1:4" x14ac:dyDescent="0.25">
      <c r="A8342" s="3"/>
      <c r="B8342" s="3"/>
      <c r="C8342" s="2"/>
      <c r="D8342" s="3"/>
    </row>
    <row r="8343" spans="1:4" x14ac:dyDescent="0.25">
      <c r="A8343" s="3"/>
      <c r="B8343" s="3"/>
      <c r="C8343" s="2"/>
      <c r="D8343" s="3"/>
    </row>
    <row r="8344" spans="1:4" x14ac:dyDescent="0.25">
      <c r="A8344" s="3"/>
      <c r="B8344" s="3"/>
      <c r="C8344" s="2"/>
      <c r="D8344" s="3"/>
    </row>
    <row r="8345" spans="1:4" x14ac:dyDescent="0.25">
      <c r="A8345" s="3"/>
      <c r="B8345" s="3"/>
      <c r="C8345" s="2"/>
      <c r="D8345" s="3"/>
    </row>
    <row r="8346" spans="1:4" x14ac:dyDescent="0.25">
      <c r="A8346" s="3"/>
      <c r="B8346" s="3"/>
      <c r="C8346" s="2"/>
      <c r="D8346" s="3"/>
    </row>
    <row r="8347" spans="1:4" x14ac:dyDescent="0.25">
      <c r="A8347" s="3"/>
      <c r="B8347" s="3"/>
      <c r="C8347" s="2"/>
      <c r="D8347" s="3"/>
    </row>
    <row r="8348" spans="1:4" x14ac:dyDescent="0.25">
      <c r="A8348" s="3"/>
      <c r="B8348" s="3"/>
      <c r="C8348" s="2"/>
      <c r="D8348" s="3"/>
    </row>
    <row r="8349" spans="1:4" x14ac:dyDescent="0.25">
      <c r="A8349" s="3"/>
      <c r="B8349" s="3"/>
      <c r="C8349" s="2"/>
      <c r="D8349" s="3"/>
    </row>
    <row r="8350" spans="1:4" x14ac:dyDescent="0.25">
      <c r="A8350" s="3"/>
      <c r="B8350" s="3"/>
      <c r="C8350" s="2"/>
      <c r="D8350" s="3"/>
    </row>
    <row r="8351" spans="1:4" x14ac:dyDescent="0.25">
      <c r="A8351" s="3"/>
      <c r="B8351" s="3"/>
      <c r="C8351" s="2"/>
      <c r="D8351" s="3"/>
    </row>
    <row r="8352" spans="1:4" x14ac:dyDescent="0.25">
      <c r="A8352" s="3"/>
      <c r="B8352" s="3"/>
      <c r="C8352" s="2"/>
      <c r="D8352" s="3"/>
    </row>
    <row r="8353" spans="1:4" x14ac:dyDescent="0.25">
      <c r="A8353" s="3"/>
      <c r="B8353" s="3"/>
      <c r="C8353" s="2"/>
      <c r="D8353" s="3"/>
    </row>
    <row r="8354" spans="1:4" x14ac:dyDescent="0.25">
      <c r="A8354" s="3"/>
      <c r="B8354" s="3"/>
      <c r="C8354" s="2"/>
      <c r="D8354" s="3"/>
    </row>
    <row r="8355" spans="1:4" x14ac:dyDescent="0.25">
      <c r="A8355" s="3"/>
      <c r="B8355" s="3"/>
      <c r="C8355" s="2"/>
      <c r="D8355" s="3"/>
    </row>
    <row r="8356" spans="1:4" x14ac:dyDescent="0.25">
      <c r="A8356" s="3"/>
      <c r="B8356" s="3"/>
      <c r="C8356" s="2"/>
      <c r="D8356" s="3"/>
    </row>
    <row r="8357" spans="1:4" x14ac:dyDescent="0.25">
      <c r="A8357" s="3"/>
      <c r="B8357" s="3"/>
      <c r="C8357" s="2"/>
      <c r="D8357" s="3"/>
    </row>
    <row r="8358" spans="1:4" x14ac:dyDescent="0.25">
      <c r="A8358" s="3"/>
      <c r="B8358" s="3"/>
      <c r="C8358" s="2"/>
      <c r="D8358" s="3"/>
    </row>
    <row r="8359" spans="1:4" x14ac:dyDescent="0.25">
      <c r="A8359" s="3"/>
      <c r="B8359" s="3"/>
      <c r="C8359" s="2"/>
      <c r="D8359" s="3"/>
    </row>
    <row r="8360" spans="1:4" x14ac:dyDescent="0.25">
      <c r="A8360" s="3"/>
      <c r="B8360" s="3"/>
      <c r="C8360" s="2"/>
      <c r="D8360" s="3"/>
    </row>
    <row r="8361" spans="1:4" x14ac:dyDescent="0.25">
      <c r="A8361" s="3"/>
      <c r="B8361" s="3"/>
      <c r="C8361" s="2"/>
      <c r="D8361" s="3"/>
    </row>
    <row r="8362" spans="1:4" x14ac:dyDescent="0.25">
      <c r="A8362" s="3"/>
      <c r="B8362" s="3"/>
      <c r="C8362" s="2"/>
      <c r="D8362" s="3"/>
    </row>
    <row r="8363" spans="1:4" x14ac:dyDescent="0.25">
      <c r="A8363" s="3"/>
      <c r="B8363" s="3"/>
      <c r="C8363" s="2"/>
      <c r="D8363" s="3"/>
    </row>
    <row r="8364" spans="1:4" x14ac:dyDescent="0.25">
      <c r="A8364" s="3"/>
      <c r="B8364" s="3"/>
      <c r="C8364" s="2"/>
      <c r="D8364" s="3"/>
    </row>
    <row r="8365" spans="1:4" x14ac:dyDescent="0.25">
      <c r="A8365" s="3"/>
      <c r="B8365" s="3"/>
      <c r="C8365" s="2"/>
      <c r="D8365" s="3"/>
    </row>
    <row r="8366" spans="1:4" x14ac:dyDescent="0.25">
      <c r="A8366" s="3"/>
      <c r="B8366" s="3"/>
      <c r="C8366" s="2"/>
      <c r="D8366" s="3"/>
    </row>
    <row r="8367" spans="1:4" x14ac:dyDescent="0.25">
      <c r="A8367" s="3"/>
      <c r="B8367" s="3"/>
      <c r="C8367" s="2"/>
      <c r="D8367" s="3"/>
    </row>
    <row r="8368" spans="1:4" x14ac:dyDescent="0.25">
      <c r="A8368" s="3"/>
      <c r="B8368" s="3"/>
      <c r="C8368" s="2"/>
      <c r="D8368" s="3"/>
    </row>
    <row r="8369" spans="1:4" x14ac:dyDescent="0.25">
      <c r="A8369" s="3"/>
      <c r="B8369" s="3"/>
      <c r="C8369" s="2"/>
      <c r="D8369" s="3"/>
    </row>
    <row r="8370" spans="1:4" x14ac:dyDescent="0.25">
      <c r="A8370" s="3"/>
      <c r="B8370" s="3"/>
      <c r="C8370" s="2"/>
      <c r="D8370" s="3"/>
    </row>
    <row r="8371" spans="1:4" x14ac:dyDescent="0.25">
      <c r="A8371" s="3"/>
      <c r="B8371" s="3"/>
      <c r="C8371" s="2"/>
      <c r="D8371" s="3"/>
    </row>
    <row r="8372" spans="1:4" x14ac:dyDescent="0.25">
      <c r="A8372" s="3"/>
      <c r="B8372" s="3"/>
      <c r="C8372" s="2"/>
      <c r="D8372" s="3"/>
    </row>
    <row r="8373" spans="1:4" x14ac:dyDescent="0.25">
      <c r="A8373" s="3"/>
      <c r="B8373" s="3"/>
      <c r="C8373" s="2"/>
      <c r="D8373" s="3"/>
    </row>
    <row r="8374" spans="1:4" x14ac:dyDescent="0.25">
      <c r="A8374" s="3"/>
      <c r="B8374" s="3"/>
      <c r="C8374" s="2"/>
      <c r="D8374" s="3"/>
    </row>
    <row r="8375" spans="1:4" x14ac:dyDescent="0.25">
      <c r="A8375" s="3"/>
      <c r="B8375" s="3"/>
      <c r="C8375" s="2"/>
      <c r="D8375" s="3"/>
    </row>
    <row r="8376" spans="1:4" x14ac:dyDescent="0.25">
      <c r="A8376" s="3"/>
      <c r="B8376" s="3"/>
      <c r="C8376" s="2"/>
      <c r="D8376" s="3"/>
    </row>
    <row r="8377" spans="1:4" x14ac:dyDescent="0.25">
      <c r="A8377" s="3"/>
      <c r="B8377" s="3"/>
      <c r="C8377" s="2"/>
      <c r="D8377" s="3"/>
    </row>
    <row r="8378" spans="1:4" x14ac:dyDescent="0.25">
      <c r="A8378" s="3"/>
      <c r="B8378" s="3"/>
      <c r="C8378" s="2"/>
      <c r="D8378" s="3"/>
    </row>
    <row r="8379" spans="1:4" x14ac:dyDescent="0.25">
      <c r="A8379" s="3"/>
      <c r="B8379" s="3"/>
      <c r="C8379" s="2"/>
      <c r="D8379" s="3"/>
    </row>
    <row r="8380" spans="1:4" x14ac:dyDescent="0.25">
      <c r="A8380" s="3"/>
      <c r="B8380" s="3"/>
      <c r="C8380" s="2"/>
      <c r="D8380" s="3"/>
    </row>
    <row r="8381" spans="1:4" x14ac:dyDescent="0.25">
      <c r="A8381" s="3"/>
      <c r="B8381" s="3"/>
      <c r="C8381" s="2"/>
      <c r="D8381" s="3"/>
    </row>
    <row r="8382" spans="1:4" x14ac:dyDescent="0.25">
      <c r="A8382" s="3"/>
      <c r="B8382" s="3"/>
      <c r="C8382" s="2"/>
      <c r="D8382" s="3"/>
    </row>
    <row r="8383" spans="1:4" x14ac:dyDescent="0.25">
      <c r="A8383" s="3"/>
      <c r="B8383" s="3"/>
      <c r="C8383" s="2"/>
      <c r="D8383" s="3"/>
    </row>
    <row r="8384" spans="1:4" x14ac:dyDescent="0.25">
      <c r="A8384" s="3"/>
      <c r="B8384" s="3"/>
      <c r="C8384" s="2"/>
      <c r="D8384" s="3"/>
    </row>
    <row r="8385" spans="1:4" x14ac:dyDescent="0.25">
      <c r="A8385" s="3"/>
      <c r="B8385" s="3"/>
      <c r="C8385" s="2"/>
      <c r="D8385" s="3"/>
    </row>
    <row r="8386" spans="1:4" x14ac:dyDescent="0.25">
      <c r="A8386" s="3"/>
      <c r="B8386" s="3"/>
      <c r="C8386" s="2"/>
      <c r="D8386" s="3"/>
    </row>
    <row r="8387" spans="1:4" x14ac:dyDescent="0.25">
      <c r="A8387" s="3"/>
      <c r="B8387" s="3"/>
      <c r="C8387" s="2"/>
      <c r="D8387" s="3"/>
    </row>
    <row r="8388" spans="1:4" x14ac:dyDescent="0.25">
      <c r="A8388" s="3"/>
      <c r="B8388" s="3"/>
      <c r="C8388" s="2"/>
      <c r="D8388" s="3"/>
    </row>
    <row r="8389" spans="1:4" x14ac:dyDescent="0.25">
      <c r="A8389" s="3"/>
      <c r="B8389" s="3"/>
      <c r="C8389" s="2"/>
      <c r="D8389" s="3"/>
    </row>
    <row r="8390" spans="1:4" x14ac:dyDescent="0.25">
      <c r="A8390" s="3"/>
      <c r="B8390" s="3"/>
      <c r="C8390" s="2"/>
      <c r="D8390" s="3"/>
    </row>
    <row r="8391" spans="1:4" x14ac:dyDescent="0.25">
      <c r="A8391" s="3"/>
      <c r="B8391" s="3"/>
      <c r="C8391" s="2"/>
      <c r="D8391" s="3"/>
    </row>
    <row r="8392" spans="1:4" x14ac:dyDescent="0.25">
      <c r="A8392" s="3"/>
      <c r="B8392" s="3"/>
      <c r="C8392" s="2"/>
      <c r="D8392" s="3"/>
    </row>
    <row r="8393" spans="1:4" x14ac:dyDescent="0.25">
      <c r="A8393" s="3"/>
      <c r="B8393" s="3"/>
      <c r="C8393" s="2"/>
      <c r="D8393" s="3"/>
    </row>
    <row r="8394" spans="1:4" x14ac:dyDescent="0.25">
      <c r="A8394" s="3"/>
      <c r="B8394" s="3"/>
      <c r="C8394" s="2"/>
      <c r="D8394" s="3"/>
    </row>
    <row r="8395" spans="1:4" x14ac:dyDescent="0.25">
      <c r="A8395" s="3"/>
      <c r="B8395" s="3"/>
      <c r="C8395" s="2"/>
      <c r="D8395" s="3"/>
    </row>
    <row r="8396" spans="1:4" x14ac:dyDescent="0.25">
      <c r="A8396" s="3"/>
      <c r="B8396" s="3"/>
      <c r="C8396" s="2"/>
      <c r="D8396" s="3"/>
    </row>
    <row r="8397" spans="1:4" x14ac:dyDescent="0.25">
      <c r="A8397" s="3"/>
      <c r="B8397" s="3"/>
      <c r="C8397" s="2"/>
      <c r="D8397" s="3"/>
    </row>
    <row r="8398" spans="1:4" x14ac:dyDescent="0.25">
      <c r="A8398" s="3"/>
      <c r="B8398" s="3"/>
      <c r="C8398" s="2"/>
      <c r="D8398" s="3"/>
    </row>
    <row r="8399" spans="1:4" x14ac:dyDescent="0.25">
      <c r="A8399" s="3"/>
      <c r="B8399" s="3"/>
      <c r="C8399" s="2"/>
      <c r="D8399" s="3"/>
    </row>
    <row r="8400" spans="1:4" x14ac:dyDescent="0.25">
      <c r="A8400" s="3"/>
      <c r="B8400" s="3"/>
      <c r="C8400" s="2"/>
      <c r="D8400" s="3"/>
    </row>
    <row r="8401" spans="1:4" x14ac:dyDescent="0.25">
      <c r="A8401" s="3"/>
      <c r="B8401" s="3"/>
      <c r="C8401" s="2"/>
      <c r="D8401" s="3"/>
    </row>
    <row r="8402" spans="1:4" x14ac:dyDescent="0.25">
      <c r="A8402" s="3"/>
      <c r="B8402" s="3"/>
      <c r="C8402" s="2"/>
      <c r="D8402" s="3"/>
    </row>
    <row r="8403" spans="1:4" x14ac:dyDescent="0.25">
      <c r="A8403" s="3"/>
      <c r="B8403" s="3"/>
      <c r="C8403" s="2"/>
      <c r="D8403" s="3"/>
    </row>
    <row r="8404" spans="1:4" x14ac:dyDescent="0.25">
      <c r="A8404" s="3"/>
      <c r="B8404" s="3"/>
      <c r="C8404" s="2"/>
      <c r="D8404" s="3"/>
    </row>
    <row r="8405" spans="1:4" x14ac:dyDescent="0.25">
      <c r="A8405" s="3"/>
      <c r="B8405" s="3"/>
      <c r="C8405" s="2"/>
      <c r="D8405" s="3"/>
    </row>
    <row r="8406" spans="1:4" x14ac:dyDescent="0.25">
      <c r="A8406" s="3"/>
      <c r="B8406" s="3"/>
      <c r="C8406" s="2"/>
      <c r="D8406" s="3"/>
    </row>
    <row r="8407" spans="1:4" x14ac:dyDescent="0.25">
      <c r="A8407" s="3"/>
      <c r="B8407" s="3"/>
      <c r="C8407" s="2"/>
      <c r="D8407" s="3"/>
    </row>
    <row r="8408" spans="1:4" x14ac:dyDescent="0.25">
      <c r="A8408" s="3"/>
      <c r="B8408" s="3"/>
      <c r="C8408" s="2"/>
      <c r="D8408" s="3"/>
    </row>
    <row r="8409" spans="1:4" x14ac:dyDescent="0.25">
      <c r="A8409" s="3"/>
      <c r="B8409" s="3"/>
      <c r="C8409" s="2"/>
      <c r="D8409" s="3"/>
    </row>
    <row r="8410" spans="1:4" x14ac:dyDescent="0.25">
      <c r="A8410" s="3"/>
      <c r="B8410" s="3"/>
      <c r="C8410" s="2"/>
      <c r="D8410" s="3"/>
    </row>
    <row r="8411" spans="1:4" x14ac:dyDescent="0.25">
      <c r="A8411" s="3"/>
      <c r="B8411" s="3"/>
      <c r="C8411" s="2"/>
      <c r="D8411" s="3"/>
    </row>
    <row r="8412" spans="1:4" x14ac:dyDescent="0.25">
      <c r="A8412" s="3"/>
      <c r="B8412" s="3"/>
      <c r="C8412" s="2"/>
      <c r="D8412" s="3"/>
    </row>
    <row r="8413" spans="1:4" x14ac:dyDescent="0.25">
      <c r="A8413" s="3"/>
      <c r="B8413" s="3"/>
      <c r="C8413" s="2"/>
      <c r="D8413" s="3"/>
    </row>
    <row r="8414" spans="1:4" x14ac:dyDescent="0.25">
      <c r="A8414" s="3"/>
      <c r="B8414" s="3"/>
      <c r="C8414" s="2"/>
      <c r="D8414" s="3"/>
    </row>
    <row r="8415" spans="1:4" x14ac:dyDescent="0.25">
      <c r="A8415" s="3"/>
      <c r="B8415" s="3"/>
      <c r="C8415" s="2"/>
      <c r="D8415" s="3"/>
    </row>
    <row r="8416" spans="1:4" x14ac:dyDescent="0.25">
      <c r="A8416" s="3"/>
      <c r="B8416" s="3"/>
      <c r="C8416" s="2"/>
      <c r="D8416" s="3"/>
    </row>
    <row r="8417" spans="1:4" x14ac:dyDescent="0.25">
      <c r="A8417" s="3"/>
      <c r="B8417" s="3"/>
      <c r="C8417" s="2"/>
      <c r="D8417" s="3"/>
    </row>
    <row r="8418" spans="1:4" x14ac:dyDescent="0.25">
      <c r="A8418" s="3"/>
      <c r="B8418" s="3"/>
      <c r="C8418" s="2"/>
      <c r="D8418" s="3"/>
    </row>
    <row r="8419" spans="1:4" x14ac:dyDescent="0.25">
      <c r="A8419" s="3"/>
      <c r="B8419" s="3"/>
      <c r="C8419" s="2"/>
      <c r="D8419" s="3"/>
    </row>
    <row r="8420" spans="1:4" x14ac:dyDescent="0.25">
      <c r="A8420" s="3"/>
      <c r="B8420" s="3"/>
      <c r="C8420" s="2"/>
      <c r="D8420" s="3"/>
    </row>
    <row r="8421" spans="1:4" x14ac:dyDescent="0.25">
      <c r="A8421" s="3"/>
      <c r="B8421" s="3"/>
      <c r="C8421" s="2"/>
      <c r="D8421" s="3"/>
    </row>
    <row r="8422" spans="1:4" x14ac:dyDescent="0.25">
      <c r="A8422" s="3"/>
      <c r="B8422" s="3"/>
      <c r="C8422" s="2"/>
      <c r="D8422" s="3"/>
    </row>
    <row r="8423" spans="1:4" x14ac:dyDescent="0.25">
      <c r="A8423" s="3"/>
      <c r="B8423" s="3"/>
      <c r="C8423" s="2"/>
      <c r="D8423" s="3"/>
    </row>
    <row r="8424" spans="1:4" x14ac:dyDescent="0.25">
      <c r="A8424" s="3"/>
      <c r="B8424" s="3"/>
      <c r="C8424" s="2"/>
      <c r="D8424" s="3"/>
    </row>
    <row r="8425" spans="1:4" x14ac:dyDescent="0.25">
      <c r="A8425" s="3"/>
      <c r="B8425" s="3"/>
      <c r="C8425" s="2"/>
      <c r="D8425" s="3"/>
    </row>
    <row r="8426" spans="1:4" x14ac:dyDescent="0.25">
      <c r="A8426" s="3"/>
      <c r="B8426" s="3"/>
      <c r="C8426" s="2"/>
      <c r="D8426" s="3"/>
    </row>
    <row r="8427" spans="1:4" x14ac:dyDescent="0.25">
      <c r="A8427" s="3"/>
      <c r="B8427" s="3"/>
      <c r="C8427" s="2"/>
      <c r="D8427" s="3"/>
    </row>
    <row r="8428" spans="1:4" x14ac:dyDescent="0.25">
      <c r="A8428" s="3"/>
      <c r="B8428" s="3"/>
      <c r="C8428" s="2"/>
      <c r="D8428" s="3"/>
    </row>
    <row r="8429" spans="1:4" x14ac:dyDescent="0.25">
      <c r="A8429" s="3"/>
      <c r="B8429" s="3"/>
      <c r="C8429" s="2"/>
      <c r="D8429" s="3"/>
    </row>
    <row r="8430" spans="1:4" x14ac:dyDescent="0.25">
      <c r="A8430" s="3"/>
      <c r="B8430" s="3"/>
      <c r="C8430" s="2"/>
      <c r="D8430" s="3"/>
    </row>
    <row r="8431" spans="1:4" x14ac:dyDescent="0.25">
      <c r="A8431" s="3"/>
      <c r="B8431" s="3"/>
      <c r="C8431" s="2"/>
      <c r="D8431" s="3"/>
    </row>
    <row r="8432" spans="1:4" x14ac:dyDescent="0.25">
      <c r="A8432" s="3"/>
      <c r="B8432" s="3"/>
      <c r="C8432" s="2"/>
      <c r="D8432" s="3"/>
    </row>
    <row r="8433" spans="1:4" x14ac:dyDescent="0.25">
      <c r="A8433" s="3"/>
      <c r="B8433" s="3"/>
      <c r="C8433" s="2"/>
      <c r="D8433" s="3"/>
    </row>
    <row r="8434" spans="1:4" x14ac:dyDescent="0.25">
      <c r="A8434" s="3"/>
      <c r="B8434" s="3"/>
      <c r="C8434" s="2"/>
      <c r="D8434" s="3"/>
    </row>
    <row r="8435" spans="1:4" x14ac:dyDescent="0.25">
      <c r="A8435" s="3"/>
      <c r="B8435" s="3"/>
      <c r="C8435" s="2"/>
      <c r="D8435" s="3"/>
    </row>
    <row r="8436" spans="1:4" x14ac:dyDescent="0.25">
      <c r="A8436" s="3"/>
      <c r="B8436" s="3"/>
      <c r="C8436" s="2"/>
      <c r="D8436" s="3"/>
    </row>
    <row r="8437" spans="1:4" x14ac:dyDescent="0.25">
      <c r="A8437" s="3"/>
      <c r="B8437" s="3"/>
      <c r="C8437" s="2"/>
      <c r="D8437" s="3"/>
    </row>
    <row r="8438" spans="1:4" x14ac:dyDescent="0.25">
      <c r="A8438" s="3"/>
      <c r="B8438" s="3"/>
      <c r="C8438" s="2"/>
      <c r="D8438" s="3"/>
    </row>
    <row r="8439" spans="1:4" x14ac:dyDescent="0.25">
      <c r="A8439" s="3"/>
      <c r="B8439" s="3"/>
      <c r="C8439" s="2"/>
      <c r="D8439" s="3"/>
    </row>
    <row r="8440" spans="1:4" x14ac:dyDescent="0.25">
      <c r="A8440" s="3"/>
      <c r="B8440" s="3"/>
      <c r="C8440" s="2"/>
      <c r="D8440" s="3"/>
    </row>
    <row r="8441" spans="1:4" x14ac:dyDescent="0.25">
      <c r="A8441" s="3"/>
      <c r="B8441" s="3"/>
      <c r="C8441" s="2"/>
      <c r="D8441" s="3"/>
    </row>
    <row r="8442" spans="1:4" x14ac:dyDescent="0.25">
      <c r="A8442" s="3"/>
      <c r="B8442" s="3"/>
      <c r="C8442" s="2"/>
      <c r="D8442" s="3"/>
    </row>
    <row r="8443" spans="1:4" x14ac:dyDescent="0.25">
      <c r="A8443" s="3"/>
      <c r="B8443" s="3"/>
      <c r="C8443" s="2"/>
      <c r="D8443" s="3"/>
    </row>
    <row r="8444" spans="1:4" x14ac:dyDescent="0.25">
      <c r="A8444" s="3"/>
      <c r="B8444" s="3"/>
      <c r="C8444" s="2"/>
      <c r="D8444" s="3"/>
    </row>
    <row r="8445" spans="1:4" x14ac:dyDescent="0.25">
      <c r="A8445" s="3"/>
      <c r="B8445" s="3"/>
      <c r="C8445" s="2"/>
      <c r="D8445" s="3"/>
    </row>
    <row r="8446" spans="1:4" x14ac:dyDescent="0.25">
      <c r="A8446" s="3"/>
      <c r="B8446" s="3"/>
      <c r="C8446" s="2"/>
      <c r="D8446" s="3"/>
    </row>
    <row r="8447" spans="1:4" x14ac:dyDescent="0.25">
      <c r="A8447" s="3"/>
      <c r="B8447" s="3"/>
      <c r="C8447" s="2"/>
      <c r="D8447" s="3"/>
    </row>
    <row r="8448" spans="1:4" x14ac:dyDescent="0.25">
      <c r="A8448" s="3"/>
      <c r="B8448" s="3"/>
      <c r="C8448" s="2"/>
      <c r="D8448" s="3"/>
    </row>
    <row r="8449" spans="1:4" x14ac:dyDescent="0.25">
      <c r="A8449" s="3"/>
      <c r="B8449" s="3"/>
      <c r="C8449" s="2"/>
      <c r="D8449" s="3"/>
    </row>
    <row r="8450" spans="1:4" x14ac:dyDescent="0.25">
      <c r="A8450" s="3"/>
      <c r="B8450" s="3"/>
      <c r="C8450" s="2"/>
      <c r="D8450" s="3"/>
    </row>
    <row r="8451" spans="1:4" x14ac:dyDescent="0.25">
      <c r="A8451" s="3"/>
      <c r="B8451" s="3"/>
      <c r="C8451" s="2"/>
      <c r="D8451" s="3"/>
    </row>
    <row r="8452" spans="1:4" x14ac:dyDescent="0.25">
      <c r="A8452" s="3"/>
      <c r="B8452" s="3"/>
      <c r="C8452" s="2"/>
      <c r="D8452" s="3"/>
    </row>
    <row r="8453" spans="1:4" x14ac:dyDescent="0.25">
      <c r="A8453" s="3"/>
      <c r="B8453" s="3"/>
      <c r="C8453" s="2"/>
      <c r="D8453" s="3"/>
    </row>
    <row r="8454" spans="1:4" x14ac:dyDescent="0.25">
      <c r="A8454" s="3"/>
      <c r="B8454" s="3"/>
      <c r="C8454" s="2"/>
      <c r="D8454" s="3"/>
    </row>
    <row r="8455" spans="1:4" x14ac:dyDescent="0.25">
      <c r="A8455" s="3"/>
      <c r="B8455" s="3"/>
      <c r="C8455" s="2"/>
      <c r="D8455" s="3"/>
    </row>
    <row r="8456" spans="1:4" x14ac:dyDescent="0.25">
      <c r="A8456" s="3"/>
      <c r="B8456" s="3"/>
      <c r="C8456" s="2"/>
      <c r="D8456" s="3"/>
    </row>
    <row r="8457" spans="1:4" x14ac:dyDescent="0.25">
      <c r="A8457" s="3"/>
      <c r="B8457" s="3"/>
      <c r="C8457" s="2"/>
      <c r="D8457" s="3"/>
    </row>
    <row r="8458" spans="1:4" x14ac:dyDescent="0.25">
      <c r="A8458" s="3"/>
      <c r="B8458" s="3"/>
      <c r="C8458" s="2"/>
      <c r="D8458" s="3"/>
    </row>
    <row r="8459" spans="1:4" x14ac:dyDescent="0.25">
      <c r="A8459" s="3"/>
      <c r="B8459" s="3"/>
      <c r="C8459" s="2"/>
      <c r="D8459" s="3"/>
    </row>
    <row r="8460" spans="1:4" x14ac:dyDescent="0.25">
      <c r="A8460" s="3"/>
      <c r="B8460" s="3"/>
      <c r="C8460" s="2"/>
      <c r="D8460" s="3"/>
    </row>
    <row r="8461" spans="1:4" x14ac:dyDescent="0.25">
      <c r="A8461" s="3"/>
      <c r="B8461" s="3"/>
      <c r="C8461" s="2"/>
      <c r="D8461" s="3"/>
    </row>
    <row r="8462" spans="1:4" x14ac:dyDescent="0.25">
      <c r="A8462" s="3"/>
      <c r="B8462" s="3"/>
      <c r="C8462" s="2"/>
      <c r="D8462" s="3"/>
    </row>
    <row r="8463" spans="1:4" x14ac:dyDescent="0.25">
      <c r="A8463" s="3"/>
      <c r="B8463" s="3"/>
      <c r="C8463" s="2"/>
      <c r="D8463" s="3"/>
    </row>
    <row r="8464" spans="1:4" x14ac:dyDescent="0.25">
      <c r="A8464" s="3"/>
      <c r="B8464" s="3"/>
      <c r="C8464" s="2"/>
      <c r="D8464" s="3"/>
    </row>
    <row r="8465" spans="1:4" x14ac:dyDescent="0.25">
      <c r="A8465" s="3"/>
      <c r="B8465" s="3"/>
      <c r="C8465" s="2"/>
      <c r="D8465" s="3"/>
    </row>
    <row r="8466" spans="1:4" x14ac:dyDescent="0.25">
      <c r="A8466" s="3"/>
      <c r="B8466" s="3"/>
      <c r="C8466" s="2"/>
      <c r="D8466" s="3"/>
    </row>
    <row r="8467" spans="1:4" x14ac:dyDescent="0.25">
      <c r="A8467" s="3"/>
      <c r="B8467" s="3"/>
      <c r="C8467" s="2"/>
      <c r="D8467" s="3"/>
    </row>
    <row r="8468" spans="1:4" x14ac:dyDescent="0.25">
      <c r="A8468" s="3"/>
      <c r="B8468" s="3"/>
      <c r="C8468" s="2"/>
      <c r="D8468" s="3"/>
    </row>
    <row r="8469" spans="1:4" x14ac:dyDescent="0.25">
      <c r="A8469" s="3"/>
      <c r="B8469" s="3"/>
      <c r="C8469" s="2"/>
      <c r="D8469" s="3"/>
    </row>
    <row r="8470" spans="1:4" x14ac:dyDescent="0.25">
      <c r="A8470" s="3"/>
      <c r="B8470" s="3"/>
      <c r="C8470" s="2"/>
      <c r="D8470" s="3"/>
    </row>
    <row r="8471" spans="1:4" x14ac:dyDescent="0.25">
      <c r="A8471" s="3"/>
      <c r="B8471" s="3"/>
      <c r="C8471" s="2"/>
      <c r="D8471" s="3"/>
    </row>
    <row r="8472" spans="1:4" x14ac:dyDescent="0.25">
      <c r="A8472" s="3"/>
      <c r="B8472" s="3"/>
      <c r="C8472" s="2"/>
      <c r="D8472" s="3"/>
    </row>
    <row r="8473" spans="1:4" x14ac:dyDescent="0.25">
      <c r="A8473" s="3"/>
      <c r="B8473" s="3"/>
      <c r="C8473" s="2"/>
      <c r="D8473" s="3"/>
    </row>
    <row r="8474" spans="1:4" x14ac:dyDescent="0.25">
      <c r="A8474" s="3"/>
      <c r="B8474" s="3"/>
      <c r="C8474" s="2"/>
      <c r="D8474" s="3"/>
    </row>
    <row r="8475" spans="1:4" x14ac:dyDescent="0.25">
      <c r="A8475" s="3"/>
      <c r="B8475" s="3"/>
      <c r="C8475" s="2"/>
      <c r="D8475" s="3"/>
    </row>
    <row r="8476" spans="1:4" x14ac:dyDescent="0.25">
      <c r="A8476" s="3"/>
      <c r="B8476" s="3"/>
      <c r="C8476" s="2"/>
      <c r="D8476" s="3"/>
    </row>
    <row r="8477" spans="1:4" x14ac:dyDescent="0.25">
      <c r="A8477" s="3"/>
      <c r="B8477" s="3"/>
      <c r="C8477" s="2"/>
      <c r="D8477" s="3"/>
    </row>
    <row r="8478" spans="1:4" x14ac:dyDescent="0.25">
      <c r="A8478" s="3"/>
      <c r="B8478" s="3"/>
      <c r="C8478" s="2"/>
      <c r="D8478" s="3"/>
    </row>
    <row r="8479" spans="1:4" x14ac:dyDescent="0.25">
      <c r="A8479" s="3"/>
      <c r="B8479" s="3"/>
      <c r="C8479" s="2"/>
      <c r="D8479" s="3"/>
    </row>
    <row r="8480" spans="1:4" x14ac:dyDescent="0.25">
      <c r="A8480" s="3"/>
      <c r="B8480" s="3"/>
      <c r="C8480" s="2"/>
      <c r="D8480" s="3"/>
    </row>
    <row r="8481" spans="1:4" x14ac:dyDescent="0.25">
      <c r="A8481" s="3"/>
      <c r="B8481" s="3"/>
      <c r="C8481" s="2"/>
      <c r="D8481" s="3"/>
    </row>
    <row r="8482" spans="1:4" x14ac:dyDescent="0.25">
      <c r="A8482" s="3"/>
      <c r="B8482" s="3"/>
      <c r="C8482" s="2"/>
      <c r="D8482" s="3"/>
    </row>
    <row r="8483" spans="1:4" x14ac:dyDescent="0.25">
      <c r="A8483" s="3"/>
      <c r="B8483" s="3"/>
      <c r="C8483" s="2"/>
      <c r="D8483" s="3"/>
    </row>
    <row r="8484" spans="1:4" x14ac:dyDescent="0.25">
      <c r="A8484" s="3"/>
      <c r="B8484" s="3"/>
      <c r="C8484" s="2"/>
      <c r="D8484" s="3"/>
    </row>
    <row r="8485" spans="1:4" x14ac:dyDescent="0.25">
      <c r="A8485" s="3"/>
      <c r="B8485" s="3"/>
      <c r="C8485" s="2"/>
      <c r="D8485" s="3"/>
    </row>
    <row r="8486" spans="1:4" x14ac:dyDescent="0.25">
      <c r="A8486" s="3"/>
      <c r="B8486" s="3"/>
      <c r="C8486" s="2"/>
      <c r="D8486" s="3"/>
    </row>
    <row r="8487" spans="1:4" x14ac:dyDescent="0.25">
      <c r="A8487" s="3"/>
      <c r="B8487" s="3"/>
      <c r="C8487" s="2"/>
      <c r="D8487" s="3"/>
    </row>
    <row r="8488" spans="1:4" x14ac:dyDescent="0.25">
      <c r="A8488" s="3"/>
      <c r="B8488" s="3"/>
      <c r="C8488" s="2"/>
      <c r="D8488" s="3"/>
    </row>
    <row r="8489" spans="1:4" x14ac:dyDescent="0.25">
      <c r="A8489" s="3"/>
      <c r="B8489" s="3"/>
      <c r="C8489" s="2"/>
      <c r="D8489" s="3"/>
    </row>
    <row r="8490" spans="1:4" x14ac:dyDescent="0.25">
      <c r="A8490" s="3"/>
      <c r="B8490" s="3"/>
      <c r="C8490" s="2"/>
      <c r="D8490" s="3"/>
    </row>
    <row r="8491" spans="1:4" x14ac:dyDescent="0.25">
      <c r="A8491" s="3"/>
      <c r="B8491" s="3"/>
      <c r="C8491" s="2"/>
      <c r="D8491" s="3"/>
    </row>
    <row r="8492" spans="1:4" x14ac:dyDescent="0.25">
      <c r="A8492" s="3"/>
      <c r="B8492" s="3"/>
      <c r="C8492" s="2"/>
      <c r="D8492" s="3"/>
    </row>
    <row r="8493" spans="1:4" x14ac:dyDescent="0.25">
      <c r="A8493" s="3"/>
      <c r="B8493" s="3"/>
      <c r="C8493" s="2"/>
      <c r="D8493" s="3"/>
    </row>
    <row r="8494" spans="1:4" x14ac:dyDescent="0.25">
      <c r="A8494" s="3"/>
      <c r="B8494" s="3"/>
      <c r="C8494" s="2"/>
      <c r="D8494" s="3"/>
    </row>
    <row r="8495" spans="1:4" x14ac:dyDescent="0.25">
      <c r="A8495" s="3"/>
      <c r="B8495" s="3"/>
      <c r="C8495" s="2"/>
      <c r="D8495" s="3"/>
    </row>
    <row r="8496" spans="1:4" x14ac:dyDescent="0.25">
      <c r="A8496" s="3"/>
      <c r="B8496" s="3"/>
      <c r="C8496" s="2"/>
      <c r="D8496" s="3"/>
    </row>
    <row r="8497" spans="1:4" x14ac:dyDescent="0.25">
      <c r="A8497" s="3"/>
      <c r="B8497" s="3"/>
      <c r="C8497" s="2"/>
      <c r="D8497" s="3"/>
    </row>
    <row r="8498" spans="1:4" x14ac:dyDescent="0.25">
      <c r="A8498" s="3"/>
      <c r="B8498" s="3"/>
      <c r="C8498" s="2"/>
      <c r="D8498" s="3"/>
    </row>
    <row r="8499" spans="1:4" x14ac:dyDescent="0.25">
      <c r="A8499" s="3"/>
      <c r="B8499" s="3"/>
      <c r="C8499" s="2"/>
      <c r="D8499" s="3"/>
    </row>
    <row r="8500" spans="1:4" x14ac:dyDescent="0.25">
      <c r="A8500" s="3"/>
      <c r="B8500" s="3"/>
      <c r="C8500" s="2"/>
      <c r="D8500" s="3"/>
    </row>
    <row r="8501" spans="1:4" x14ac:dyDescent="0.25">
      <c r="A8501" s="3"/>
      <c r="B8501" s="3"/>
      <c r="C8501" s="2"/>
      <c r="D8501" s="3"/>
    </row>
    <row r="8502" spans="1:4" x14ac:dyDescent="0.25">
      <c r="A8502" s="3"/>
      <c r="B8502" s="3"/>
      <c r="C8502" s="2"/>
      <c r="D8502" s="3"/>
    </row>
    <row r="8503" spans="1:4" x14ac:dyDescent="0.25">
      <c r="A8503" s="3"/>
      <c r="B8503" s="3"/>
      <c r="C8503" s="2"/>
      <c r="D8503" s="3"/>
    </row>
    <row r="8504" spans="1:4" x14ac:dyDescent="0.25">
      <c r="A8504" s="3"/>
      <c r="B8504" s="3"/>
      <c r="C8504" s="2"/>
      <c r="D8504" s="3"/>
    </row>
    <row r="8505" spans="1:4" x14ac:dyDescent="0.25">
      <c r="A8505" s="3"/>
      <c r="B8505" s="3"/>
      <c r="C8505" s="2"/>
      <c r="D8505" s="3"/>
    </row>
    <row r="8506" spans="1:4" x14ac:dyDescent="0.25">
      <c r="A8506" s="3"/>
      <c r="B8506" s="3"/>
      <c r="C8506" s="2"/>
      <c r="D8506" s="3"/>
    </row>
    <row r="8507" spans="1:4" x14ac:dyDescent="0.25">
      <c r="A8507" s="3"/>
      <c r="B8507" s="3"/>
      <c r="C8507" s="2"/>
      <c r="D8507" s="3"/>
    </row>
    <row r="8508" spans="1:4" x14ac:dyDescent="0.25">
      <c r="A8508" s="3"/>
      <c r="B8508" s="3"/>
      <c r="C8508" s="2"/>
      <c r="D8508" s="3"/>
    </row>
    <row r="8509" spans="1:4" x14ac:dyDescent="0.25">
      <c r="A8509" s="3"/>
      <c r="B8509" s="3"/>
      <c r="C8509" s="2"/>
      <c r="D8509" s="3"/>
    </row>
    <row r="8510" spans="1:4" x14ac:dyDescent="0.25">
      <c r="A8510" s="3"/>
      <c r="B8510" s="3"/>
      <c r="C8510" s="2"/>
      <c r="D8510" s="3"/>
    </row>
    <row r="8511" spans="1:4" x14ac:dyDescent="0.25">
      <c r="A8511" s="3"/>
      <c r="B8511" s="3"/>
      <c r="C8511" s="2"/>
      <c r="D8511" s="3"/>
    </row>
    <row r="8512" spans="1:4" x14ac:dyDescent="0.25">
      <c r="A8512" s="3"/>
      <c r="B8512" s="3"/>
      <c r="C8512" s="2"/>
      <c r="D8512" s="3"/>
    </row>
    <row r="8513" spans="1:4" x14ac:dyDescent="0.25">
      <c r="A8513" s="3"/>
      <c r="B8513" s="3"/>
      <c r="C8513" s="2"/>
      <c r="D8513" s="3"/>
    </row>
    <row r="8514" spans="1:4" x14ac:dyDescent="0.25">
      <c r="A8514" s="3"/>
      <c r="B8514" s="3"/>
      <c r="C8514" s="2"/>
      <c r="D8514" s="3"/>
    </row>
    <row r="8515" spans="1:4" x14ac:dyDescent="0.25">
      <c r="A8515" s="3"/>
      <c r="B8515" s="3"/>
      <c r="C8515" s="2"/>
      <c r="D8515" s="3"/>
    </row>
    <row r="8516" spans="1:4" x14ac:dyDescent="0.25">
      <c r="A8516" s="3"/>
      <c r="B8516" s="3"/>
      <c r="C8516" s="2"/>
      <c r="D8516" s="3"/>
    </row>
    <row r="8517" spans="1:4" x14ac:dyDescent="0.25">
      <c r="A8517" s="3"/>
      <c r="B8517" s="3"/>
      <c r="C8517" s="2"/>
      <c r="D8517" s="3"/>
    </row>
    <row r="8518" spans="1:4" x14ac:dyDescent="0.25">
      <c r="A8518" s="3"/>
      <c r="B8518" s="3"/>
      <c r="C8518" s="2"/>
      <c r="D8518" s="3"/>
    </row>
    <row r="8519" spans="1:4" x14ac:dyDescent="0.25">
      <c r="A8519" s="3"/>
      <c r="B8519" s="3"/>
      <c r="C8519" s="2"/>
      <c r="D8519" s="3"/>
    </row>
    <row r="8520" spans="1:4" x14ac:dyDescent="0.25">
      <c r="A8520" s="3"/>
      <c r="B8520" s="3"/>
      <c r="C8520" s="2"/>
      <c r="D8520" s="3"/>
    </row>
    <row r="8521" spans="1:4" x14ac:dyDescent="0.25">
      <c r="A8521" s="3"/>
      <c r="B8521" s="3"/>
      <c r="C8521" s="2"/>
      <c r="D8521" s="3"/>
    </row>
    <row r="8522" spans="1:4" x14ac:dyDescent="0.25">
      <c r="A8522" s="3"/>
      <c r="B8522" s="3"/>
      <c r="C8522" s="2"/>
      <c r="D8522" s="3"/>
    </row>
    <row r="8523" spans="1:4" x14ac:dyDescent="0.25">
      <c r="A8523" s="3"/>
      <c r="B8523" s="3"/>
      <c r="C8523" s="2"/>
      <c r="D8523" s="3"/>
    </row>
    <row r="8524" spans="1:4" x14ac:dyDescent="0.25">
      <c r="A8524" s="3"/>
      <c r="B8524" s="3"/>
      <c r="C8524" s="2"/>
      <c r="D8524" s="3"/>
    </row>
    <row r="8525" spans="1:4" x14ac:dyDescent="0.25">
      <c r="A8525" s="3"/>
      <c r="B8525" s="3"/>
      <c r="C8525" s="2"/>
      <c r="D8525" s="3"/>
    </row>
    <row r="8526" spans="1:4" x14ac:dyDescent="0.25">
      <c r="A8526" s="3"/>
      <c r="B8526" s="3"/>
      <c r="C8526" s="2"/>
      <c r="D8526" s="3"/>
    </row>
    <row r="8527" spans="1:4" x14ac:dyDescent="0.25">
      <c r="A8527" s="3"/>
      <c r="B8527" s="3"/>
      <c r="C8527" s="2"/>
      <c r="D8527" s="3"/>
    </row>
    <row r="8528" spans="1:4" x14ac:dyDescent="0.25">
      <c r="A8528" s="3"/>
      <c r="B8528" s="3"/>
      <c r="C8528" s="2"/>
      <c r="D8528" s="3"/>
    </row>
    <row r="8529" spans="1:4" x14ac:dyDescent="0.25">
      <c r="A8529" s="3"/>
      <c r="B8529" s="3"/>
      <c r="C8529" s="2"/>
      <c r="D8529" s="3"/>
    </row>
    <row r="8530" spans="1:4" x14ac:dyDescent="0.25">
      <c r="A8530" s="3"/>
      <c r="B8530" s="3"/>
      <c r="C8530" s="2"/>
      <c r="D8530" s="3"/>
    </row>
    <row r="8531" spans="1:4" x14ac:dyDescent="0.25">
      <c r="A8531" s="3"/>
      <c r="B8531" s="3"/>
      <c r="C8531" s="2"/>
      <c r="D8531" s="3"/>
    </row>
    <row r="8532" spans="1:4" x14ac:dyDescent="0.25">
      <c r="A8532" s="3"/>
      <c r="B8532" s="3"/>
      <c r="C8532" s="2"/>
      <c r="D8532" s="3"/>
    </row>
    <row r="8533" spans="1:4" x14ac:dyDescent="0.25">
      <c r="A8533" s="3"/>
      <c r="B8533" s="3"/>
      <c r="C8533" s="2"/>
      <c r="D8533" s="3"/>
    </row>
    <row r="8534" spans="1:4" x14ac:dyDescent="0.25">
      <c r="A8534" s="3"/>
      <c r="B8534" s="3"/>
      <c r="C8534" s="2"/>
      <c r="D8534" s="3"/>
    </row>
    <row r="8535" spans="1:4" x14ac:dyDescent="0.25">
      <c r="A8535" s="3"/>
      <c r="B8535" s="3"/>
      <c r="C8535" s="2"/>
      <c r="D8535" s="3"/>
    </row>
    <row r="8536" spans="1:4" x14ac:dyDescent="0.25">
      <c r="A8536" s="3"/>
      <c r="B8536" s="3"/>
      <c r="C8536" s="2"/>
      <c r="D8536" s="3"/>
    </row>
    <row r="8537" spans="1:4" x14ac:dyDescent="0.25">
      <c r="A8537" s="3"/>
      <c r="B8537" s="3"/>
      <c r="C8537" s="2"/>
      <c r="D8537" s="3"/>
    </row>
    <row r="8538" spans="1:4" x14ac:dyDescent="0.25">
      <c r="A8538" s="3"/>
      <c r="B8538" s="3"/>
      <c r="C8538" s="2"/>
      <c r="D8538" s="3"/>
    </row>
    <row r="8539" spans="1:4" x14ac:dyDescent="0.25">
      <c r="A8539" s="3"/>
      <c r="B8539" s="3"/>
      <c r="C8539" s="2"/>
      <c r="D8539" s="3"/>
    </row>
    <row r="8540" spans="1:4" x14ac:dyDescent="0.25">
      <c r="A8540" s="3"/>
      <c r="B8540" s="3"/>
      <c r="C8540" s="2"/>
      <c r="D8540" s="3"/>
    </row>
    <row r="8541" spans="1:4" x14ac:dyDescent="0.25">
      <c r="A8541" s="3"/>
      <c r="B8541" s="3"/>
      <c r="C8541" s="2"/>
      <c r="D8541" s="3"/>
    </row>
    <row r="8542" spans="1:4" x14ac:dyDescent="0.25">
      <c r="A8542" s="3"/>
      <c r="B8542" s="3"/>
      <c r="C8542" s="2"/>
      <c r="D8542" s="3"/>
    </row>
    <row r="8543" spans="1:4" x14ac:dyDescent="0.25">
      <c r="A8543" s="3"/>
      <c r="B8543" s="3"/>
      <c r="C8543" s="2"/>
      <c r="D8543" s="3"/>
    </row>
    <row r="8544" spans="1:4" x14ac:dyDescent="0.25">
      <c r="A8544" s="3"/>
      <c r="B8544" s="3"/>
      <c r="C8544" s="2"/>
      <c r="D8544" s="3"/>
    </row>
    <row r="8545" spans="1:4" x14ac:dyDescent="0.25">
      <c r="A8545" s="3"/>
      <c r="B8545" s="3"/>
      <c r="C8545" s="2"/>
      <c r="D8545" s="3"/>
    </row>
    <row r="8546" spans="1:4" x14ac:dyDescent="0.25">
      <c r="A8546" s="3"/>
      <c r="B8546" s="3"/>
      <c r="C8546" s="2"/>
      <c r="D8546" s="3"/>
    </row>
    <row r="8547" spans="1:4" x14ac:dyDescent="0.25">
      <c r="A8547" s="3"/>
      <c r="B8547" s="3"/>
      <c r="C8547" s="2"/>
      <c r="D8547" s="3"/>
    </row>
    <row r="8548" spans="1:4" x14ac:dyDescent="0.25">
      <c r="A8548" s="3"/>
      <c r="B8548" s="3"/>
      <c r="C8548" s="2"/>
      <c r="D8548" s="3"/>
    </row>
    <row r="8549" spans="1:4" x14ac:dyDescent="0.25">
      <c r="A8549" s="3"/>
      <c r="B8549" s="3"/>
      <c r="C8549" s="2"/>
      <c r="D8549" s="3"/>
    </row>
    <row r="8550" spans="1:4" x14ac:dyDescent="0.25">
      <c r="A8550" s="3"/>
      <c r="B8550" s="3"/>
      <c r="C8550" s="2"/>
      <c r="D8550" s="3"/>
    </row>
    <row r="8551" spans="1:4" x14ac:dyDescent="0.25">
      <c r="A8551" s="3"/>
      <c r="B8551" s="3"/>
      <c r="C8551" s="2"/>
      <c r="D8551" s="3"/>
    </row>
    <row r="8552" spans="1:4" x14ac:dyDescent="0.25">
      <c r="A8552" s="3"/>
      <c r="B8552" s="3"/>
      <c r="C8552" s="2"/>
      <c r="D8552" s="3"/>
    </row>
    <row r="8553" spans="1:4" x14ac:dyDescent="0.25">
      <c r="A8553" s="3"/>
      <c r="B8553" s="3"/>
      <c r="C8553" s="2"/>
      <c r="D8553" s="3"/>
    </row>
    <row r="8554" spans="1:4" x14ac:dyDescent="0.25">
      <c r="A8554" s="3"/>
      <c r="B8554" s="3"/>
      <c r="C8554" s="2"/>
      <c r="D8554" s="3"/>
    </row>
    <row r="8555" spans="1:4" x14ac:dyDescent="0.25">
      <c r="A8555" s="3"/>
      <c r="B8555" s="3"/>
      <c r="C8555" s="2"/>
      <c r="D8555" s="3"/>
    </row>
    <row r="8556" spans="1:4" x14ac:dyDescent="0.25">
      <c r="A8556" s="3"/>
      <c r="B8556" s="3"/>
      <c r="C8556" s="2"/>
      <c r="D8556" s="3"/>
    </row>
    <row r="8557" spans="1:4" x14ac:dyDescent="0.25">
      <c r="A8557" s="3"/>
      <c r="B8557" s="3"/>
      <c r="C8557" s="2"/>
      <c r="D8557" s="3"/>
    </row>
    <row r="8558" spans="1:4" x14ac:dyDescent="0.25">
      <c r="A8558" s="3"/>
      <c r="B8558" s="3"/>
      <c r="C8558" s="2"/>
      <c r="D8558" s="3"/>
    </row>
    <row r="8559" spans="1:4" x14ac:dyDescent="0.25">
      <c r="A8559" s="3"/>
      <c r="B8559" s="3"/>
      <c r="C8559" s="2"/>
      <c r="D8559" s="3"/>
    </row>
    <row r="8560" spans="1:4" x14ac:dyDescent="0.25">
      <c r="A8560" s="3"/>
      <c r="B8560" s="3"/>
      <c r="C8560" s="2"/>
      <c r="D8560" s="3"/>
    </row>
    <row r="8561" spans="1:4" x14ac:dyDescent="0.25">
      <c r="A8561" s="3"/>
      <c r="B8561" s="3"/>
      <c r="C8561" s="2"/>
      <c r="D8561" s="3"/>
    </row>
    <row r="8562" spans="1:4" x14ac:dyDescent="0.25">
      <c r="A8562" s="3"/>
      <c r="B8562" s="3"/>
      <c r="C8562" s="2"/>
      <c r="D8562" s="3"/>
    </row>
    <row r="8563" spans="1:4" x14ac:dyDescent="0.25">
      <c r="A8563" s="3"/>
      <c r="B8563" s="3"/>
      <c r="C8563" s="2"/>
      <c r="D8563" s="3"/>
    </row>
    <row r="8564" spans="1:4" x14ac:dyDescent="0.25">
      <c r="A8564" s="3"/>
      <c r="B8564" s="3"/>
      <c r="C8564" s="2"/>
      <c r="D8564" s="3"/>
    </row>
    <row r="8565" spans="1:4" x14ac:dyDescent="0.25">
      <c r="A8565" s="3"/>
      <c r="B8565" s="3"/>
      <c r="C8565" s="2"/>
      <c r="D8565" s="3"/>
    </row>
    <row r="8566" spans="1:4" x14ac:dyDescent="0.25">
      <c r="A8566" s="3"/>
      <c r="B8566" s="3"/>
      <c r="C8566" s="2"/>
      <c r="D8566" s="3"/>
    </row>
    <row r="8567" spans="1:4" x14ac:dyDescent="0.25">
      <c r="A8567" s="3"/>
      <c r="B8567" s="3"/>
      <c r="C8567" s="2"/>
      <c r="D8567" s="3"/>
    </row>
    <row r="8568" spans="1:4" x14ac:dyDescent="0.25">
      <c r="A8568" s="3"/>
      <c r="B8568" s="3"/>
      <c r="C8568" s="2"/>
      <c r="D8568" s="3"/>
    </row>
    <row r="8569" spans="1:4" x14ac:dyDescent="0.25">
      <c r="A8569" s="3"/>
      <c r="B8569" s="3"/>
      <c r="C8569" s="2"/>
      <c r="D8569" s="3"/>
    </row>
    <row r="8570" spans="1:4" x14ac:dyDescent="0.25">
      <c r="A8570" s="3"/>
      <c r="B8570" s="3"/>
      <c r="C8570" s="2"/>
      <c r="D8570" s="3"/>
    </row>
    <row r="8571" spans="1:4" x14ac:dyDescent="0.25">
      <c r="A8571" s="3"/>
      <c r="B8571" s="3"/>
      <c r="C8571" s="2"/>
      <c r="D8571" s="3"/>
    </row>
    <row r="8572" spans="1:4" x14ac:dyDescent="0.25">
      <c r="A8572" s="3"/>
      <c r="B8572" s="3"/>
      <c r="C8572" s="2"/>
      <c r="D8572" s="3"/>
    </row>
    <row r="8573" spans="1:4" x14ac:dyDescent="0.25">
      <c r="A8573" s="3"/>
      <c r="B8573" s="3"/>
      <c r="C8573" s="2"/>
      <c r="D8573" s="3"/>
    </row>
    <row r="8574" spans="1:4" x14ac:dyDescent="0.25">
      <c r="A8574" s="3"/>
      <c r="B8574" s="3"/>
      <c r="C8574" s="2"/>
      <c r="D8574" s="3"/>
    </row>
    <row r="8575" spans="1:4" x14ac:dyDescent="0.25">
      <c r="A8575" s="3"/>
      <c r="B8575" s="3"/>
      <c r="C8575" s="2"/>
      <c r="D8575" s="3"/>
    </row>
    <row r="8576" spans="1:4" x14ac:dyDescent="0.25">
      <c r="A8576" s="3"/>
      <c r="B8576" s="3"/>
      <c r="C8576" s="2"/>
      <c r="D8576" s="3"/>
    </row>
    <row r="8577" spans="1:4" x14ac:dyDescent="0.25">
      <c r="A8577" s="3"/>
      <c r="B8577" s="3"/>
      <c r="C8577" s="2"/>
      <c r="D8577" s="3"/>
    </row>
    <row r="8578" spans="1:4" x14ac:dyDescent="0.25">
      <c r="A8578" s="3"/>
      <c r="B8578" s="3"/>
      <c r="C8578" s="2"/>
      <c r="D8578" s="3"/>
    </row>
    <row r="8579" spans="1:4" x14ac:dyDescent="0.25">
      <c r="A8579" s="3"/>
      <c r="B8579" s="3"/>
      <c r="C8579" s="2"/>
      <c r="D8579" s="3"/>
    </row>
    <row r="8580" spans="1:4" x14ac:dyDescent="0.25">
      <c r="A8580" s="3"/>
      <c r="B8580" s="3"/>
      <c r="C8580" s="2"/>
      <c r="D8580" s="3"/>
    </row>
    <row r="8581" spans="1:4" x14ac:dyDescent="0.25">
      <c r="A8581" s="3"/>
      <c r="B8581" s="3"/>
      <c r="C8581" s="2"/>
      <c r="D8581" s="3"/>
    </row>
    <row r="8582" spans="1:4" x14ac:dyDescent="0.25">
      <c r="A8582" s="3"/>
      <c r="B8582" s="3"/>
      <c r="C8582" s="2"/>
      <c r="D8582" s="3"/>
    </row>
    <row r="8583" spans="1:4" x14ac:dyDescent="0.25">
      <c r="A8583" s="3"/>
      <c r="B8583" s="3"/>
      <c r="C8583" s="2"/>
      <c r="D8583" s="3"/>
    </row>
    <row r="8584" spans="1:4" x14ac:dyDescent="0.25">
      <c r="A8584" s="3"/>
      <c r="B8584" s="3"/>
      <c r="C8584" s="2"/>
      <c r="D8584" s="3"/>
    </row>
    <row r="8585" spans="1:4" x14ac:dyDescent="0.25">
      <c r="A8585" s="3"/>
      <c r="B8585" s="3"/>
      <c r="C8585" s="2"/>
      <c r="D8585" s="3"/>
    </row>
    <row r="8586" spans="1:4" x14ac:dyDescent="0.25">
      <c r="A8586" s="3"/>
      <c r="B8586" s="3"/>
      <c r="C8586" s="2"/>
      <c r="D8586" s="3"/>
    </row>
    <row r="8587" spans="1:4" x14ac:dyDescent="0.25">
      <c r="A8587" s="3"/>
      <c r="B8587" s="3"/>
      <c r="C8587" s="2"/>
      <c r="D8587" s="3"/>
    </row>
    <row r="8588" spans="1:4" x14ac:dyDescent="0.25">
      <c r="A8588" s="3"/>
      <c r="B8588" s="3"/>
      <c r="C8588" s="2"/>
      <c r="D8588" s="3"/>
    </row>
    <row r="8589" spans="1:4" x14ac:dyDescent="0.25">
      <c r="A8589" s="3"/>
      <c r="B8589" s="3"/>
      <c r="C8589" s="2"/>
      <c r="D8589" s="3"/>
    </row>
    <row r="8590" spans="1:4" x14ac:dyDescent="0.25">
      <c r="A8590" s="3"/>
      <c r="B8590" s="3"/>
      <c r="C8590" s="2"/>
      <c r="D8590" s="3"/>
    </row>
    <row r="8591" spans="1:4" x14ac:dyDescent="0.25">
      <c r="A8591" s="3"/>
      <c r="B8591" s="3"/>
      <c r="C8591" s="2"/>
      <c r="D8591" s="3"/>
    </row>
    <row r="8592" spans="1:4" x14ac:dyDescent="0.25">
      <c r="A8592" s="3"/>
      <c r="B8592" s="3"/>
      <c r="C8592" s="2"/>
      <c r="D8592" s="3"/>
    </row>
    <row r="8593" spans="1:4" x14ac:dyDescent="0.25">
      <c r="A8593" s="3"/>
      <c r="B8593" s="3"/>
      <c r="C8593" s="2"/>
      <c r="D8593" s="3"/>
    </row>
    <row r="8594" spans="1:4" x14ac:dyDescent="0.25">
      <c r="A8594" s="3"/>
      <c r="B8594" s="3"/>
      <c r="C8594" s="2"/>
      <c r="D8594" s="3"/>
    </row>
    <row r="8595" spans="1:4" x14ac:dyDescent="0.25">
      <c r="A8595" s="3"/>
      <c r="B8595" s="3"/>
      <c r="C8595" s="2"/>
      <c r="D8595" s="3"/>
    </row>
    <row r="8596" spans="1:4" x14ac:dyDescent="0.25">
      <c r="A8596" s="3"/>
      <c r="B8596" s="3"/>
      <c r="C8596" s="2"/>
      <c r="D8596" s="3"/>
    </row>
    <row r="8597" spans="1:4" x14ac:dyDescent="0.25">
      <c r="A8597" s="3"/>
      <c r="B8597" s="3"/>
      <c r="C8597" s="2"/>
      <c r="D8597" s="3"/>
    </row>
    <row r="8598" spans="1:4" x14ac:dyDescent="0.25">
      <c r="A8598" s="3"/>
      <c r="B8598" s="3"/>
      <c r="C8598" s="2"/>
      <c r="D8598" s="3"/>
    </row>
    <row r="8599" spans="1:4" x14ac:dyDescent="0.25">
      <c r="A8599" s="3"/>
      <c r="B8599" s="3"/>
      <c r="C8599" s="2"/>
      <c r="D8599" s="3"/>
    </row>
    <row r="8600" spans="1:4" x14ac:dyDescent="0.25">
      <c r="A8600" s="3"/>
      <c r="B8600" s="3"/>
      <c r="C8600" s="2"/>
      <c r="D8600" s="3"/>
    </row>
    <row r="8601" spans="1:4" x14ac:dyDescent="0.25">
      <c r="A8601" s="3"/>
      <c r="B8601" s="3"/>
      <c r="C8601" s="2"/>
      <c r="D8601" s="3"/>
    </row>
    <row r="8602" spans="1:4" x14ac:dyDescent="0.25">
      <c r="A8602" s="3"/>
      <c r="B8602" s="3"/>
      <c r="C8602" s="2"/>
      <c r="D8602" s="3"/>
    </row>
    <row r="8603" spans="1:4" x14ac:dyDescent="0.25">
      <c r="A8603" s="3"/>
      <c r="B8603" s="3"/>
      <c r="C8603" s="2"/>
      <c r="D8603" s="3"/>
    </row>
    <row r="8604" spans="1:4" x14ac:dyDescent="0.25">
      <c r="A8604" s="3"/>
      <c r="B8604" s="3"/>
      <c r="C8604" s="2"/>
      <c r="D8604" s="3"/>
    </row>
    <row r="8605" spans="1:4" x14ac:dyDescent="0.25">
      <c r="A8605" s="3"/>
      <c r="B8605" s="3"/>
      <c r="C8605" s="2"/>
      <c r="D8605" s="3"/>
    </row>
    <row r="8606" spans="1:4" x14ac:dyDescent="0.25">
      <c r="A8606" s="3"/>
      <c r="B8606" s="3"/>
      <c r="C8606" s="2"/>
      <c r="D8606" s="3"/>
    </row>
    <row r="8607" spans="1:4" x14ac:dyDescent="0.25">
      <c r="A8607" s="3"/>
      <c r="B8607" s="3"/>
      <c r="C8607" s="2"/>
      <c r="D8607" s="3"/>
    </row>
    <row r="8608" spans="1:4" x14ac:dyDescent="0.25">
      <c r="A8608" s="3"/>
      <c r="B8608" s="3"/>
      <c r="C8608" s="2"/>
      <c r="D8608" s="3"/>
    </row>
    <row r="8609" spans="1:4" x14ac:dyDescent="0.25">
      <c r="A8609" s="3"/>
      <c r="B8609" s="3"/>
      <c r="C8609" s="2"/>
      <c r="D8609" s="3"/>
    </row>
    <row r="8610" spans="1:4" x14ac:dyDescent="0.25">
      <c r="A8610" s="3"/>
      <c r="B8610" s="3"/>
      <c r="C8610" s="2"/>
      <c r="D8610" s="3"/>
    </row>
    <row r="8611" spans="1:4" x14ac:dyDescent="0.25">
      <c r="A8611" s="3"/>
      <c r="B8611" s="3"/>
      <c r="C8611" s="2"/>
      <c r="D8611" s="3"/>
    </row>
    <row r="8612" spans="1:4" x14ac:dyDescent="0.25">
      <c r="A8612" s="3"/>
      <c r="B8612" s="3"/>
      <c r="C8612" s="2"/>
      <c r="D8612" s="3"/>
    </row>
    <row r="8613" spans="1:4" x14ac:dyDescent="0.25">
      <c r="A8613" s="3"/>
      <c r="B8613" s="3"/>
      <c r="C8613" s="2"/>
      <c r="D8613" s="3"/>
    </row>
    <row r="8614" spans="1:4" x14ac:dyDescent="0.25">
      <c r="A8614" s="3"/>
      <c r="B8614" s="3"/>
      <c r="C8614" s="2"/>
      <c r="D8614" s="3"/>
    </row>
    <row r="8615" spans="1:4" x14ac:dyDescent="0.25">
      <c r="A8615" s="3"/>
      <c r="B8615" s="3"/>
      <c r="C8615" s="2"/>
      <c r="D8615" s="3"/>
    </row>
    <row r="8616" spans="1:4" x14ac:dyDescent="0.25">
      <c r="A8616" s="3"/>
      <c r="B8616" s="3"/>
      <c r="C8616" s="2"/>
      <c r="D8616" s="3"/>
    </row>
    <row r="8617" spans="1:4" x14ac:dyDescent="0.25">
      <c r="A8617" s="3"/>
      <c r="B8617" s="3"/>
      <c r="C8617" s="2"/>
      <c r="D8617" s="3"/>
    </row>
    <row r="8618" spans="1:4" x14ac:dyDescent="0.25">
      <c r="A8618" s="3"/>
      <c r="B8618" s="3"/>
      <c r="C8618" s="2"/>
      <c r="D8618" s="3"/>
    </row>
    <row r="8619" spans="1:4" x14ac:dyDescent="0.25">
      <c r="A8619" s="3"/>
      <c r="B8619" s="3"/>
      <c r="C8619" s="2"/>
      <c r="D8619" s="3"/>
    </row>
    <row r="8620" spans="1:4" x14ac:dyDescent="0.25">
      <c r="A8620" s="3"/>
      <c r="B8620" s="3"/>
      <c r="C8620" s="2"/>
      <c r="D8620" s="3"/>
    </row>
    <row r="8621" spans="1:4" x14ac:dyDescent="0.25">
      <c r="A8621" s="3"/>
      <c r="B8621" s="3"/>
      <c r="C8621" s="2"/>
      <c r="D8621" s="3"/>
    </row>
    <row r="8622" spans="1:4" x14ac:dyDescent="0.25">
      <c r="A8622" s="3"/>
      <c r="B8622" s="3"/>
      <c r="C8622" s="2"/>
      <c r="D8622" s="3"/>
    </row>
    <row r="8623" spans="1:4" x14ac:dyDescent="0.25">
      <c r="A8623" s="3"/>
      <c r="B8623" s="3"/>
      <c r="C8623" s="2"/>
      <c r="D8623" s="3"/>
    </row>
    <row r="8624" spans="1:4" x14ac:dyDescent="0.25">
      <c r="A8624" s="3"/>
      <c r="B8624" s="3"/>
      <c r="C8624" s="2"/>
      <c r="D8624" s="3"/>
    </row>
    <row r="8625" spans="1:4" x14ac:dyDescent="0.25">
      <c r="A8625" s="3"/>
      <c r="B8625" s="3"/>
      <c r="C8625" s="2"/>
      <c r="D8625" s="3"/>
    </row>
    <row r="8626" spans="1:4" x14ac:dyDescent="0.25">
      <c r="A8626" s="3"/>
      <c r="B8626" s="3"/>
      <c r="C8626" s="2"/>
      <c r="D8626" s="3"/>
    </row>
    <row r="8627" spans="1:4" x14ac:dyDescent="0.25">
      <c r="A8627" s="3"/>
      <c r="B8627" s="3"/>
      <c r="C8627" s="2"/>
      <c r="D8627" s="3"/>
    </row>
    <row r="8628" spans="1:4" x14ac:dyDescent="0.25">
      <c r="A8628" s="3"/>
      <c r="B8628" s="3"/>
      <c r="C8628" s="2"/>
      <c r="D8628" s="3"/>
    </row>
    <row r="8629" spans="1:4" x14ac:dyDescent="0.25">
      <c r="A8629" s="3"/>
      <c r="B8629" s="3"/>
      <c r="C8629" s="2"/>
      <c r="D8629" s="3"/>
    </row>
    <row r="8630" spans="1:4" x14ac:dyDescent="0.25">
      <c r="A8630" s="3"/>
      <c r="B8630" s="3"/>
      <c r="C8630" s="2"/>
      <c r="D8630" s="3"/>
    </row>
    <row r="8631" spans="1:4" x14ac:dyDescent="0.25">
      <c r="A8631" s="3"/>
      <c r="B8631" s="3"/>
      <c r="C8631" s="2"/>
      <c r="D8631" s="3"/>
    </row>
    <row r="8632" spans="1:4" x14ac:dyDescent="0.25">
      <c r="A8632" s="3"/>
      <c r="B8632" s="3"/>
      <c r="C8632" s="2"/>
      <c r="D8632" s="3"/>
    </row>
    <row r="8633" spans="1:4" x14ac:dyDescent="0.25">
      <c r="A8633" s="3"/>
      <c r="B8633" s="3"/>
      <c r="C8633" s="2"/>
      <c r="D8633" s="3"/>
    </row>
    <row r="8634" spans="1:4" x14ac:dyDescent="0.25">
      <c r="A8634" s="3"/>
      <c r="B8634" s="3"/>
      <c r="C8634" s="2"/>
      <c r="D8634" s="3"/>
    </row>
    <row r="8635" spans="1:4" x14ac:dyDescent="0.25">
      <c r="A8635" s="3"/>
      <c r="B8635" s="3"/>
      <c r="C8635" s="2"/>
      <c r="D8635" s="3"/>
    </row>
    <row r="8636" spans="1:4" x14ac:dyDescent="0.25">
      <c r="A8636" s="3"/>
      <c r="B8636" s="3"/>
      <c r="C8636" s="2"/>
      <c r="D8636" s="3"/>
    </row>
    <row r="8637" spans="1:4" x14ac:dyDescent="0.25">
      <c r="A8637" s="3"/>
      <c r="B8637" s="3"/>
      <c r="C8637" s="2"/>
      <c r="D8637" s="3"/>
    </row>
    <row r="8638" spans="1:4" x14ac:dyDescent="0.25">
      <c r="A8638" s="3"/>
      <c r="B8638" s="3"/>
      <c r="C8638" s="2"/>
      <c r="D8638" s="3"/>
    </row>
    <row r="8639" spans="1:4" x14ac:dyDescent="0.25">
      <c r="A8639" s="3"/>
      <c r="B8639" s="3"/>
      <c r="C8639" s="2"/>
      <c r="D8639" s="3"/>
    </row>
    <row r="8640" spans="1:4" x14ac:dyDescent="0.25">
      <c r="A8640" s="3"/>
      <c r="B8640" s="3"/>
      <c r="C8640" s="2"/>
      <c r="D8640" s="3"/>
    </row>
    <row r="8641" spans="1:4" x14ac:dyDescent="0.25">
      <c r="A8641" s="3"/>
      <c r="B8641" s="3"/>
      <c r="C8641" s="2"/>
      <c r="D8641" s="3"/>
    </row>
    <row r="8642" spans="1:4" x14ac:dyDescent="0.25">
      <c r="A8642" s="3"/>
      <c r="B8642" s="3"/>
      <c r="C8642" s="2"/>
      <c r="D8642" s="3"/>
    </row>
    <row r="8643" spans="1:4" x14ac:dyDescent="0.25">
      <c r="A8643" s="3"/>
      <c r="B8643" s="3"/>
      <c r="C8643" s="2"/>
      <c r="D8643" s="3"/>
    </row>
    <row r="8644" spans="1:4" x14ac:dyDescent="0.25">
      <c r="A8644" s="3"/>
      <c r="B8644" s="3"/>
      <c r="C8644" s="2"/>
      <c r="D8644" s="3"/>
    </row>
    <row r="8645" spans="1:4" x14ac:dyDescent="0.25">
      <c r="A8645" s="3"/>
      <c r="B8645" s="3"/>
      <c r="C8645" s="2"/>
      <c r="D8645" s="3"/>
    </row>
    <row r="8646" spans="1:4" x14ac:dyDescent="0.25">
      <c r="A8646" s="3"/>
      <c r="B8646" s="3"/>
      <c r="C8646" s="2"/>
      <c r="D8646" s="3"/>
    </row>
    <row r="8647" spans="1:4" x14ac:dyDescent="0.25">
      <c r="A8647" s="3"/>
      <c r="B8647" s="3"/>
      <c r="C8647" s="2"/>
      <c r="D8647" s="3"/>
    </row>
    <row r="8648" spans="1:4" x14ac:dyDescent="0.25">
      <c r="A8648" s="3"/>
      <c r="B8648" s="3"/>
      <c r="C8648" s="2"/>
      <c r="D8648" s="3"/>
    </row>
    <row r="8649" spans="1:4" x14ac:dyDescent="0.25">
      <c r="A8649" s="3"/>
      <c r="B8649" s="3"/>
      <c r="C8649" s="2"/>
      <c r="D8649" s="3"/>
    </row>
    <row r="8650" spans="1:4" x14ac:dyDescent="0.25">
      <c r="A8650" s="3"/>
      <c r="B8650" s="3"/>
      <c r="C8650" s="2"/>
      <c r="D8650" s="3"/>
    </row>
    <row r="8651" spans="1:4" x14ac:dyDescent="0.25">
      <c r="A8651" s="3"/>
      <c r="B8651" s="3"/>
      <c r="C8651" s="2"/>
      <c r="D8651" s="3"/>
    </row>
    <row r="8652" spans="1:4" x14ac:dyDescent="0.25">
      <c r="A8652" s="3"/>
      <c r="B8652" s="3"/>
      <c r="C8652" s="2"/>
      <c r="D8652" s="3"/>
    </row>
    <row r="8653" spans="1:4" x14ac:dyDescent="0.25">
      <c r="A8653" s="3"/>
      <c r="B8653" s="3"/>
      <c r="C8653" s="2"/>
      <c r="D8653" s="3"/>
    </row>
    <row r="8654" spans="1:4" x14ac:dyDescent="0.25">
      <c r="A8654" s="3"/>
      <c r="B8654" s="3"/>
      <c r="C8654" s="2"/>
      <c r="D8654" s="3"/>
    </row>
    <row r="8655" spans="1:4" x14ac:dyDescent="0.25">
      <c r="A8655" s="3"/>
      <c r="B8655" s="3"/>
      <c r="C8655" s="2"/>
      <c r="D8655" s="3"/>
    </row>
    <row r="8656" spans="1:4" x14ac:dyDescent="0.25">
      <c r="A8656" s="3"/>
      <c r="B8656" s="3"/>
      <c r="C8656" s="2"/>
      <c r="D8656" s="3"/>
    </row>
    <row r="8657" spans="1:4" x14ac:dyDescent="0.25">
      <c r="A8657" s="3"/>
      <c r="B8657" s="3"/>
      <c r="C8657" s="2"/>
      <c r="D8657" s="3"/>
    </row>
    <row r="8658" spans="1:4" x14ac:dyDescent="0.25">
      <c r="A8658" s="3"/>
      <c r="B8658" s="3"/>
      <c r="C8658" s="2"/>
      <c r="D8658" s="3"/>
    </row>
    <row r="8659" spans="1:4" x14ac:dyDescent="0.25">
      <c r="A8659" s="3"/>
      <c r="B8659" s="3"/>
      <c r="C8659" s="2"/>
      <c r="D8659" s="3"/>
    </row>
    <row r="8660" spans="1:4" x14ac:dyDescent="0.25">
      <c r="A8660" s="3"/>
      <c r="B8660" s="3"/>
      <c r="C8660" s="2"/>
      <c r="D8660" s="3"/>
    </row>
    <row r="8661" spans="1:4" x14ac:dyDescent="0.25">
      <c r="A8661" s="3"/>
      <c r="B8661" s="3"/>
      <c r="C8661" s="2"/>
      <c r="D8661" s="3"/>
    </row>
    <row r="8662" spans="1:4" x14ac:dyDescent="0.25">
      <c r="A8662" s="3"/>
      <c r="B8662" s="3"/>
      <c r="C8662" s="2"/>
      <c r="D8662" s="3"/>
    </row>
    <row r="8663" spans="1:4" x14ac:dyDescent="0.25">
      <c r="A8663" s="3"/>
      <c r="B8663" s="3"/>
      <c r="C8663" s="2"/>
      <c r="D8663" s="3"/>
    </row>
    <row r="8664" spans="1:4" x14ac:dyDescent="0.25">
      <c r="A8664" s="3"/>
      <c r="B8664" s="3"/>
      <c r="C8664" s="2"/>
      <c r="D8664" s="3"/>
    </row>
    <row r="8665" spans="1:4" x14ac:dyDescent="0.25">
      <c r="A8665" s="3"/>
      <c r="B8665" s="3"/>
      <c r="C8665" s="2"/>
      <c r="D8665" s="3"/>
    </row>
    <row r="8666" spans="1:4" x14ac:dyDescent="0.25">
      <c r="A8666" s="3"/>
      <c r="B8666" s="3"/>
      <c r="C8666" s="2"/>
      <c r="D8666" s="3"/>
    </row>
    <row r="8667" spans="1:4" x14ac:dyDescent="0.25">
      <c r="A8667" s="3"/>
      <c r="B8667" s="3"/>
      <c r="C8667" s="2"/>
      <c r="D8667" s="3"/>
    </row>
    <row r="8668" spans="1:4" x14ac:dyDescent="0.25">
      <c r="A8668" s="3"/>
      <c r="B8668" s="3"/>
      <c r="C8668" s="2"/>
      <c r="D8668" s="3"/>
    </row>
    <row r="8669" spans="1:4" x14ac:dyDescent="0.25">
      <c r="A8669" s="3"/>
      <c r="B8669" s="3"/>
      <c r="C8669" s="2"/>
      <c r="D8669" s="3"/>
    </row>
    <row r="8670" spans="1:4" x14ac:dyDescent="0.25">
      <c r="A8670" s="3"/>
      <c r="B8670" s="3"/>
      <c r="C8670" s="2"/>
      <c r="D8670" s="3"/>
    </row>
    <row r="8671" spans="1:4" x14ac:dyDescent="0.25">
      <c r="A8671" s="3"/>
      <c r="B8671" s="3"/>
      <c r="C8671" s="2"/>
      <c r="D8671" s="3"/>
    </row>
    <row r="8672" spans="1:4" x14ac:dyDescent="0.25">
      <c r="A8672" s="3"/>
      <c r="B8672" s="3"/>
      <c r="C8672" s="2"/>
      <c r="D8672" s="3"/>
    </row>
    <row r="8673" spans="1:4" x14ac:dyDescent="0.25">
      <c r="A8673" s="3"/>
      <c r="B8673" s="3"/>
      <c r="C8673" s="2"/>
      <c r="D8673" s="3"/>
    </row>
    <row r="8674" spans="1:4" x14ac:dyDescent="0.25">
      <c r="A8674" s="3"/>
      <c r="B8674" s="3"/>
      <c r="C8674" s="2"/>
      <c r="D8674" s="3"/>
    </row>
    <row r="8675" spans="1:4" x14ac:dyDescent="0.25">
      <c r="A8675" s="3"/>
      <c r="B8675" s="3"/>
      <c r="C8675" s="2"/>
      <c r="D8675" s="3"/>
    </row>
    <row r="8676" spans="1:4" x14ac:dyDescent="0.25">
      <c r="A8676" s="3"/>
      <c r="B8676" s="3"/>
      <c r="C8676" s="2"/>
      <c r="D8676" s="3"/>
    </row>
    <row r="8677" spans="1:4" x14ac:dyDescent="0.25">
      <c r="A8677" s="3"/>
      <c r="B8677" s="3"/>
      <c r="C8677" s="2"/>
      <c r="D8677" s="3"/>
    </row>
    <row r="8678" spans="1:4" x14ac:dyDescent="0.25">
      <c r="A8678" s="3"/>
      <c r="B8678" s="3"/>
      <c r="C8678" s="2"/>
      <c r="D8678" s="3"/>
    </row>
    <row r="8679" spans="1:4" x14ac:dyDescent="0.25">
      <c r="A8679" s="3"/>
      <c r="B8679" s="3"/>
      <c r="C8679" s="2"/>
      <c r="D8679" s="3"/>
    </row>
    <row r="8680" spans="1:4" x14ac:dyDescent="0.25">
      <c r="A8680" s="3"/>
      <c r="B8680" s="3"/>
      <c r="C8680" s="2"/>
      <c r="D8680" s="3"/>
    </row>
    <row r="8681" spans="1:4" x14ac:dyDescent="0.25">
      <c r="A8681" s="3"/>
      <c r="B8681" s="3"/>
      <c r="C8681" s="2"/>
      <c r="D8681" s="3"/>
    </row>
    <row r="8682" spans="1:4" x14ac:dyDescent="0.25">
      <c r="A8682" s="3"/>
      <c r="B8682" s="3"/>
      <c r="C8682" s="2"/>
      <c r="D8682" s="3"/>
    </row>
    <row r="8683" spans="1:4" x14ac:dyDescent="0.25">
      <c r="A8683" s="3"/>
      <c r="B8683" s="3"/>
      <c r="C8683" s="2"/>
      <c r="D8683" s="3"/>
    </row>
    <row r="8684" spans="1:4" x14ac:dyDescent="0.25">
      <c r="A8684" s="3"/>
      <c r="B8684" s="3"/>
      <c r="C8684" s="2"/>
      <c r="D8684" s="3"/>
    </row>
    <row r="8685" spans="1:4" x14ac:dyDescent="0.25">
      <c r="A8685" s="3"/>
      <c r="B8685" s="3"/>
      <c r="C8685" s="2"/>
      <c r="D8685" s="3"/>
    </row>
    <row r="8686" spans="1:4" x14ac:dyDescent="0.25">
      <c r="A8686" s="3"/>
      <c r="B8686" s="3"/>
      <c r="C8686" s="2"/>
      <c r="D8686" s="3"/>
    </row>
    <row r="8687" spans="1:4" x14ac:dyDescent="0.25">
      <c r="A8687" s="3"/>
      <c r="B8687" s="3"/>
      <c r="C8687" s="2"/>
      <c r="D8687" s="3"/>
    </row>
    <row r="8688" spans="1:4" x14ac:dyDescent="0.25">
      <c r="A8688" s="3"/>
      <c r="B8688" s="3"/>
      <c r="C8688" s="2"/>
      <c r="D8688" s="3"/>
    </row>
    <row r="8689" spans="1:4" x14ac:dyDescent="0.25">
      <c r="A8689" s="3"/>
      <c r="B8689" s="3"/>
      <c r="C8689" s="2"/>
      <c r="D8689" s="3"/>
    </row>
    <row r="8690" spans="1:4" x14ac:dyDescent="0.25">
      <c r="A8690" s="3"/>
      <c r="B8690" s="3"/>
      <c r="C8690" s="2"/>
      <c r="D8690" s="3"/>
    </row>
    <row r="8691" spans="1:4" x14ac:dyDescent="0.25">
      <c r="A8691" s="3"/>
      <c r="B8691" s="3"/>
      <c r="C8691" s="2"/>
      <c r="D8691" s="3"/>
    </row>
    <row r="8692" spans="1:4" x14ac:dyDescent="0.25">
      <c r="A8692" s="3"/>
      <c r="B8692" s="3"/>
      <c r="C8692" s="2"/>
      <c r="D8692" s="3"/>
    </row>
    <row r="8693" spans="1:4" x14ac:dyDescent="0.25">
      <c r="A8693" s="3"/>
      <c r="B8693" s="3"/>
      <c r="C8693" s="2"/>
      <c r="D8693" s="3"/>
    </row>
    <row r="8694" spans="1:4" x14ac:dyDescent="0.25">
      <c r="A8694" s="3"/>
      <c r="B8694" s="3"/>
      <c r="C8694" s="2"/>
      <c r="D8694" s="3"/>
    </row>
    <row r="8695" spans="1:4" x14ac:dyDescent="0.25">
      <c r="A8695" s="3"/>
      <c r="B8695" s="3"/>
      <c r="C8695" s="2"/>
      <c r="D8695" s="3"/>
    </row>
    <row r="8696" spans="1:4" x14ac:dyDescent="0.25">
      <c r="A8696" s="3"/>
      <c r="B8696" s="3"/>
      <c r="C8696" s="2"/>
      <c r="D8696" s="3"/>
    </row>
    <row r="8697" spans="1:4" x14ac:dyDescent="0.25">
      <c r="A8697" s="3"/>
      <c r="B8697" s="3"/>
      <c r="C8697" s="2"/>
      <c r="D8697" s="3"/>
    </row>
    <row r="8698" spans="1:4" x14ac:dyDescent="0.25">
      <c r="A8698" s="3"/>
      <c r="B8698" s="3"/>
      <c r="C8698" s="2"/>
      <c r="D8698" s="3"/>
    </row>
    <row r="8699" spans="1:4" x14ac:dyDescent="0.25">
      <c r="A8699" s="3"/>
      <c r="B8699" s="3"/>
      <c r="C8699" s="2"/>
      <c r="D8699" s="3"/>
    </row>
    <row r="8700" spans="1:4" x14ac:dyDescent="0.25">
      <c r="A8700" s="3"/>
      <c r="B8700" s="3"/>
      <c r="C8700" s="2"/>
      <c r="D8700" s="3"/>
    </row>
    <row r="8701" spans="1:4" x14ac:dyDescent="0.25">
      <c r="A8701" s="3"/>
      <c r="B8701" s="3"/>
      <c r="C8701" s="2"/>
      <c r="D8701" s="3"/>
    </row>
    <row r="8702" spans="1:4" x14ac:dyDescent="0.25">
      <c r="A8702" s="3"/>
      <c r="B8702" s="3"/>
      <c r="C8702" s="2"/>
      <c r="D8702" s="3"/>
    </row>
    <row r="8703" spans="1:4" x14ac:dyDescent="0.25">
      <c r="A8703" s="3"/>
      <c r="B8703" s="3"/>
      <c r="C8703" s="2"/>
      <c r="D8703" s="3"/>
    </row>
    <row r="8704" spans="1:4" x14ac:dyDescent="0.25">
      <c r="A8704" s="3"/>
      <c r="B8704" s="3"/>
      <c r="C8704" s="2"/>
      <c r="D8704" s="3"/>
    </row>
    <row r="8705" spans="1:4" x14ac:dyDescent="0.25">
      <c r="A8705" s="3"/>
      <c r="B8705" s="3"/>
      <c r="C8705" s="2"/>
      <c r="D8705" s="3"/>
    </row>
    <row r="8706" spans="1:4" x14ac:dyDescent="0.25">
      <c r="A8706" s="3"/>
      <c r="B8706" s="3"/>
      <c r="C8706" s="2"/>
      <c r="D8706" s="3"/>
    </row>
    <row r="8707" spans="1:4" x14ac:dyDescent="0.25">
      <c r="A8707" s="3"/>
      <c r="B8707" s="3"/>
      <c r="C8707" s="2"/>
      <c r="D8707" s="3"/>
    </row>
    <row r="8708" spans="1:4" x14ac:dyDescent="0.25">
      <c r="A8708" s="3"/>
      <c r="B8708" s="3"/>
      <c r="C8708" s="2"/>
      <c r="D8708" s="3"/>
    </row>
    <row r="8709" spans="1:4" x14ac:dyDescent="0.25">
      <c r="A8709" s="3"/>
      <c r="B8709" s="3"/>
      <c r="C8709" s="2"/>
      <c r="D8709" s="3"/>
    </row>
    <row r="8710" spans="1:4" x14ac:dyDescent="0.25">
      <c r="A8710" s="3"/>
      <c r="B8710" s="3"/>
      <c r="C8710" s="2"/>
      <c r="D8710" s="3"/>
    </row>
    <row r="8711" spans="1:4" x14ac:dyDescent="0.25">
      <c r="A8711" s="3"/>
      <c r="B8711" s="3"/>
      <c r="C8711" s="2"/>
      <c r="D8711" s="3"/>
    </row>
    <row r="8712" spans="1:4" x14ac:dyDescent="0.25">
      <c r="A8712" s="3"/>
      <c r="B8712" s="3"/>
      <c r="C8712" s="2"/>
      <c r="D8712" s="3"/>
    </row>
    <row r="8713" spans="1:4" x14ac:dyDescent="0.25">
      <c r="A8713" s="3"/>
      <c r="B8713" s="3"/>
      <c r="C8713" s="2"/>
      <c r="D8713" s="3"/>
    </row>
    <row r="8714" spans="1:4" x14ac:dyDescent="0.25">
      <c r="A8714" s="3"/>
      <c r="B8714" s="3"/>
      <c r="C8714" s="2"/>
      <c r="D8714" s="3"/>
    </row>
    <row r="8715" spans="1:4" x14ac:dyDescent="0.25">
      <c r="A8715" s="3"/>
      <c r="B8715" s="3"/>
      <c r="C8715" s="2"/>
      <c r="D8715" s="3"/>
    </row>
    <row r="8716" spans="1:4" x14ac:dyDescent="0.25">
      <c r="A8716" s="3"/>
      <c r="B8716" s="3"/>
      <c r="C8716" s="2"/>
      <c r="D8716" s="3"/>
    </row>
    <row r="8717" spans="1:4" x14ac:dyDescent="0.25">
      <c r="A8717" s="3"/>
      <c r="B8717" s="3"/>
      <c r="C8717" s="2"/>
      <c r="D8717" s="3"/>
    </row>
    <row r="8718" spans="1:4" x14ac:dyDescent="0.25">
      <c r="A8718" s="3"/>
      <c r="B8718" s="3"/>
      <c r="C8718" s="2"/>
      <c r="D8718" s="3"/>
    </row>
    <row r="8719" spans="1:4" x14ac:dyDescent="0.25">
      <c r="A8719" s="3"/>
      <c r="B8719" s="3"/>
      <c r="C8719" s="2"/>
      <c r="D8719" s="3"/>
    </row>
    <row r="8720" spans="1:4" x14ac:dyDescent="0.25">
      <c r="A8720" s="3"/>
      <c r="B8720" s="3"/>
      <c r="C8720" s="2"/>
      <c r="D8720" s="3"/>
    </row>
    <row r="8721" spans="1:4" x14ac:dyDescent="0.25">
      <c r="A8721" s="3"/>
      <c r="B8721" s="3"/>
      <c r="C8721" s="2"/>
      <c r="D8721" s="3"/>
    </row>
    <row r="8722" spans="1:4" x14ac:dyDescent="0.25">
      <c r="A8722" s="3"/>
      <c r="B8722" s="3"/>
      <c r="C8722" s="2"/>
      <c r="D8722" s="3"/>
    </row>
    <row r="8723" spans="1:4" x14ac:dyDescent="0.25">
      <c r="A8723" s="3"/>
      <c r="B8723" s="3"/>
      <c r="C8723" s="2"/>
      <c r="D8723" s="3"/>
    </row>
    <row r="8724" spans="1:4" x14ac:dyDescent="0.25">
      <c r="A8724" s="3"/>
      <c r="B8724" s="3"/>
      <c r="C8724" s="2"/>
      <c r="D8724" s="3"/>
    </row>
    <row r="8725" spans="1:4" x14ac:dyDescent="0.25">
      <c r="A8725" s="3"/>
      <c r="B8725" s="3"/>
      <c r="C8725" s="2"/>
      <c r="D8725" s="3"/>
    </row>
    <row r="8726" spans="1:4" x14ac:dyDescent="0.25">
      <c r="A8726" s="3"/>
      <c r="B8726" s="3"/>
      <c r="C8726" s="2"/>
      <c r="D8726" s="3"/>
    </row>
    <row r="8727" spans="1:4" x14ac:dyDescent="0.25">
      <c r="A8727" s="3"/>
      <c r="B8727" s="3"/>
      <c r="C8727" s="2"/>
      <c r="D8727" s="3"/>
    </row>
    <row r="8728" spans="1:4" x14ac:dyDescent="0.25">
      <c r="A8728" s="3"/>
      <c r="B8728" s="3"/>
      <c r="C8728" s="2"/>
      <c r="D8728" s="3"/>
    </row>
    <row r="8729" spans="1:4" x14ac:dyDescent="0.25">
      <c r="A8729" s="3"/>
      <c r="B8729" s="3"/>
      <c r="C8729" s="2"/>
      <c r="D8729" s="3"/>
    </row>
    <row r="8730" spans="1:4" x14ac:dyDescent="0.25">
      <c r="A8730" s="3"/>
      <c r="B8730" s="3"/>
      <c r="C8730" s="2"/>
      <c r="D8730" s="3"/>
    </row>
    <row r="8731" spans="1:4" x14ac:dyDescent="0.25">
      <c r="A8731" s="3"/>
      <c r="B8731" s="3"/>
      <c r="C8731" s="2"/>
      <c r="D8731" s="3"/>
    </row>
    <row r="8732" spans="1:4" x14ac:dyDescent="0.25">
      <c r="A8732" s="3"/>
      <c r="B8732" s="3"/>
      <c r="C8732" s="2"/>
      <c r="D8732" s="3"/>
    </row>
    <row r="8733" spans="1:4" x14ac:dyDescent="0.25">
      <c r="A8733" s="3"/>
      <c r="B8733" s="3"/>
      <c r="C8733" s="2"/>
      <c r="D8733" s="3"/>
    </row>
    <row r="8734" spans="1:4" x14ac:dyDescent="0.25">
      <c r="A8734" s="3"/>
      <c r="B8734" s="3"/>
      <c r="C8734" s="2"/>
      <c r="D8734" s="3"/>
    </row>
    <row r="8735" spans="1:4" x14ac:dyDescent="0.25">
      <c r="A8735" s="3"/>
      <c r="B8735" s="3"/>
      <c r="C8735" s="2"/>
      <c r="D8735" s="3"/>
    </row>
    <row r="8736" spans="1:4" x14ac:dyDescent="0.25">
      <c r="A8736" s="3"/>
      <c r="B8736" s="3"/>
      <c r="C8736" s="2"/>
      <c r="D8736" s="3"/>
    </row>
    <row r="8737" spans="1:4" x14ac:dyDescent="0.25">
      <c r="A8737" s="3"/>
      <c r="B8737" s="3"/>
      <c r="C8737" s="2"/>
      <c r="D8737" s="3"/>
    </row>
    <row r="8738" spans="1:4" x14ac:dyDescent="0.25">
      <c r="A8738" s="3"/>
      <c r="B8738" s="3"/>
      <c r="C8738" s="2"/>
      <c r="D8738" s="3"/>
    </row>
    <row r="8739" spans="1:4" x14ac:dyDescent="0.25">
      <c r="A8739" s="3"/>
      <c r="B8739" s="3"/>
      <c r="C8739" s="2"/>
      <c r="D8739" s="3"/>
    </row>
    <row r="8740" spans="1:4" x14ac:dyDescent="0.25">
      <c r="A8740" s="3"/>
      <c r="B8740" s="3"/>
      <c r="C8740" s="2"/>
      <c r="D8740" s="3"/>
    </row>
    <row r="8741" spans="1:4" x14ac:dyDescent="0.25">
      <c r="A8741" s="3"/>
      <c r="B8741" s="3"/>
      <c r="C8741" s="2"/>
      <c r="D8741" s="3"/>
    </row>
    <row r="8742" spans="1:4" x14ac:dyDescent="0.25">
      <c r="A8742" s="3"/>
      <c r="B8742" s="3"/>
      <c r="C8742" s="2"/>
      <c r="D8742" s="3"/>
    </row>
    <row r="8743" spans="1:4" x14ac:dyDescent="0.25">
      <c r="A8743" s="3"/>
      <c r="B8743" s="3"/>
      <c r="C8743" s="2"/>
      <c r="D8743" s="3"/>
    </row>
    <row r="8744" spans="1:4" x14ac:dyDescent="0.25">
      <c r="A8744" s="3"/>
      <c r="B8744" s="3"/>
      <c r="C8744" s="2"/>
      <c r="D8744" s="3"/>
    </row>
    <row r="8745" spans="1:4" x14ac:dyDescent="0.25">
      <c r="A8745" s="3"/>
      <c r="B8745" s="3"/>
      <c r="C8745" s="2"/>
      <c r="D8745" s="3"/>
    </row>
    <row r="8746" spans="1:4" x14ac:dyDescent="0.25">
      <c r="A8746" s="3"/>
      <c r="B8746" s="3"/>
      <c r="C8746" s="2"/>
      <c r="D8746" s="3"/>
    </row>
    <row r="8747" spans="1:4" x14ac:dyDescent="0.25">
      <c r="A8747" s="3"/>
      <c r="B8747" s="3"/>
      <c r="C8747" s="2"/>
      <c r="D8747" s="3"/>
    </row>
    <row r="8748" spans="1:4" x14ac:dyDescent="0.25">
      <c r="A8748" s="3"/>
      <c r="B8748" s="3"/>
      <c r="C8748" s="2"/>
      <c r="D8748" s="3"/>
    </row>
    <row r="8749" spans="1:4" x14ac:dyDescent="0.25">
      <c r="A8749" s="3"/>
      <c r="B8749" s="3"/>
      <c r="C8749" s="2"/>
      <c r="D8749" s="3"/>
    </row>
    <row r="8750" spans="1:4" x14ac:dyDescent="0.25">
      <c r="A8750" s="3"/>
      <c r="B8750" s="3"/>
      <c r="C8750" s="2"/>
      <c r="D8750" s="3"/>
    </row>
    <row r="8751" spans="1:4" x14ac:dyDescent="0.25">
      <c r="A8751" s="3"/>
      <c r="B8751" s="3"/>
      <c r="C8751" s="2"/>
      <c r="D8751" s="3"/>
    </row>
    <row r="8752" spans="1:4" x14ac:dyDescent="0.25">
      <c r="A8752" s="3"/>
      <c r="B8752" s="3"/>
      <c r="C8752" s="2"/>
      <c r="D8752" s="3"/>
    </row>
    <row r="8753" spans="1:4" x14ac:dyDescent="0.25">
      <c r="A8753" s="3"/>
      <c r="B8753" s="3"/>
      <c r="C8753" s="2"/>
      <c r="D8753" s="3"/>
    </row>
    <row r="8754" spans="1:4" x14ac:dyDescent="0.25">
      <c r="A8754" s="3"/>
      <c r="B8754" s="3"/>
      <c r="C8754" s="2"/>
      <c r="D8754" s="3"/>
    </row>
    <row r="8755" spans="1:4" x14ac:dyDescent="0.25">
      <c r="A8755" s="3"/>
      <c r="B8755" s="3"/>
      <c r="C8755" s="2"/>
      <c r="D8755" s="3"/>
    </row>
    <row r="8756" spans="1:4" x14ac:dyDescent="0.25">
      <c r="A8756" s="3"/>
      <c r="B8756" s="3"/>
      <c r="C8756" s="2"/>
      <c r="D8756" s="3"/>
    </row>
    <row r="8757" spans="1:4" x14ac:dyDescent="0.25">
      <c r="A8757" s="3"/>
      <c r="B8757" s="3"/>
      <c r="C8757" s="2"/>
      <c r="D8757" s="3"/>
    </row>
    <row r="8758" spans="1:4" x14ac:dyDescent="0.25">
      <c r="A8758" s="3"/>
      <c r="B8758" s="3"/>
      <c r="C8758" s="2"/>
      <c r="D8758" s="3"/>
    </row>
    <row r="8759" spans="1:4" x14ac:dyDescent="0.25">
      <c r="A8759" s="3"/>
      <c r="B8759" s="3"/>
      <c r="C8759" s="2"/>
      <c r="D8759" s="3"/>
    </row>
    <row r="8760" spans="1:4" x14ac:dyDescent="0.25">
      <c r="A8760" s="3"/>
      <c r="B8760" s="3"/>
      <c r="C8760" s="2"/>
      <c r="D8760" s="3"/>
    </row>
    <row r="8761" spans="1:4" x14ac:dyDescent="0.25">
      <c r="A8761" s="3"/>
      <c r="B8761" s="3"/>
      <c r="C8761" s="2"/>
      <c r="D8761" s="3"/>
    </row>
    <row r="8762" spans="1:4" x14ac:dyDescent="0.25">
      <c r="A8762" s="3"/>
      <c r="B8762" s="3"/>
      <c r="C8762" s="2"/>
      <c r="D8762" s="3"/>
    </row>
    <row r="8763" spans="1:4" x14ac:dyDescent="0.25">
      <c r="A8763" s="3"/>
      <c r="B8763" s="3"/>
      <c r="C8763" s="2"/>
      <c r="D8763" s="3"/>
    </row>
    <row r="8764" spans="1:4" x14ac:dyDescent="0.25">
      <c r="A8764" s="3"/>
      <c r="B8764" s="3"/>
      <c r="C8764" s="2"/>
      <c r="D8764" s="3"/>
    </row>
    <row r="8765" spans="1:4" x14ac:dyDescent="0.25">
      <c r="A8765" s="3"/>
      <c r="B8765" s="3"/>
      <c r="C8765" s="2"/>
      <c r="D8765" s="3"/>
    </row>
    <row r="8766" spans="1:4" x14ac:dyDescent="0.25">
      <c r="A8766" s="3"/>
      <c r="B8766" s="3"/>
      <c r="C8766" s="2"/>
      <c r="D8766" s="3"/>
    </row>
    <row r="8767" spans="1:4" x14ac:dyDescent="0.25">
      <c r="A8767" s="3"/>
      <c r="B8767" s="3"/>
      <c r="C8767" s="2"/>
      <c r="D8767" s="3"/>
    </row>
    <row r="8768" spans="1:4" x14ac:dyDescent="0.25">
      <c r="A8768" s="3"/>
      <c r="B8768" s="3"/>
      <c r="C8768" s="2"/>
      <c r="D8768" s="3"/>
    </row>
    <row r="8769" spans="1:4" x14ac:dyDescent="0.25">
      <c r="A8769" s="3"/>
      <c r="B8769" s="3"/>
      <c r="C8769" s="2"/>
      <c r="D8769" s="3"/>
    </row>
    <row r="8770" spans="1:4" x14ac:dyDescent="0.25">
      <c r="A8770" s="3"/>
      <c r="B8770" s="3"/>
      <c r="C8770" s="2"/>
      <c r="D8770" s="3"/>
    </row>
    <row r="8771" spans="1:4" x14ac:dyDescent="0.25">
      <c r="A8771" s="3"/>
      <c r="B8771" s="3"/>
      <c r="C8771" s="2"/>
      <c r="D8771" s="3"/>
    </row>
    <row r="8772" spans="1:4" x14ac:dyDescent="0.25">
      <c r="A8772" s="3"/>
      <c r="B8772" s="3"/>
      <c r="C8772" s="2"/>
      <c r="D8772" s="3"/>
    </row>
    <row r="8773" spans="1:4" x14ac:dyDescent="0.25">
      <c r="A8773" s="3"/>
      <c r="B8773" s="3"/>
      <c r="C8773" s="2"/>
      <c r="D8773" s="3"/>
    </row>
    <row r="8774" spans="1:4" x14ac:dyDescent="0.25">
      <c r="A8774" s="3"/>
      <c r="B8774" s="3"/>
      <c r="C8774" s="2"/>
      <c r="D8774" s="3"/>
    </row>
    <row r="8775" spans="1:4" x14ac:dyDescent="0.25">
      <c r="A8775" s="3"/>
      <c r="B8775" s="3"/>
      <c r="C8775" s="2"/>
      <c r="D8775" s="3"/>
    </row>
    <row r="8776" spans="1:4" x14ac:dyDescent="0.25">
      <c r="A8776" s="3"/>
      <c r="B8776" s="3"/>
      <c r="C8776" s="2"/>
      <c r="D8776" s="3"/>
    </row>
    <row r="8777" spans="1:4" x14ac:dyDescent="0.25">
      <c r="A8777" s="3"/>
      <c r="B8777" s="3"/>
      <c r="C8777" s="2"/>
      <c r="D8777" s="3"/>
    </row>
    <row r="8778" spans="1:4" x14ac:dyDescent="0.25">
      <c r="A8778" s="3"/>
      <c r="B8778" s="3"/>
      <c r="C8778" s="2"/>
      <c r="D8778" s="3"/>
    </row>
    <row r="8779" spans="1:4" x14ac:dyDescent="0.25">
      <c r="A8779" s="3"/>
      <c r="B8779" s="3"/>
      <c r="C8779" s="2"/>
      <c r="D8779" s="3"/>
    </row>
    <row r="8780" spans="1:4" x14ac:dyDescent="0.25">
      <c r="A8780" s="3"/>
      <c r="B8780" s="3"/>
      <c r="C8780" s="2"/>
      <c r="D8780" s="3"/>
    </row>
    <row r="8781" spans="1:4" x14ac:dyDescent="0.25">
      <c r="A8781" s="3"/>
      <c r="B8781" s="3"/>
      <c r="C8781" s="2"/>
      <c r="D8781" s="3"/>
    </row>
    <row r="8782" spans="1:4" x14ac:dyDescent="0.25">
      <c r="A8782" s="3"/>
      <c r="B8782" s="3"/>
      <c r="C8782" s="2"/>
      <c r="D8782" s="3"/>
    </row>
    <row r="8783" spans="1:4" x14ac:dyDescent="0.25">
      <c r="A8783" s="3"/>
      <c r="B8783" s="3"/>
      <c r="C8783" s="2"/>
      <c r="D8783" s="3"/>
    </row>
    <row r="8784" spans="1:4" x14ac:dyDescent="0.25">
      <c r="A8784" s="3"/>
      <c r="B8784" s="3"/>
      <c r="C8784" s="2"/>
      <c r="D8784" s="3"/>
    </row>
    <row r="8785" spans="1:4" x14ac:dyDescent="0.25">
      <c r="A8785" s="3"/>
      <c r="B8785" s="3"/>
      <c r="C8785" s="2"/>
      <c r="D8785" s="3"/>
    </row>
    <row r="8786" spans="1:4" x14ac:dyDescent="0.25">
      <c r="A8786" s="3"/>
      <c r="B8786" s="3"/>
      <c r="C8786" s="2"/>
      <c r="D8786" s="3"/>
    </row>
    <row r="8787" spans="1:4" x14ac:dyDescent="0.25">
      <c r="A8787" s="3"/>
      <c r="B8787" s="3"/>
      <c r="C8787" s="2"/>
      <c r="D8787" s="3"/>
    </row>
    <row r="8788" spans="1:4" x14ac:dyDescent="0.25">
      <c r="A8788" s="3"/>
      <c r="B8788" s="3"/>
      <c r="C8788" s="2"/>
      <c r="D8788" s="3"/>
    </row>
    <row r="8789" spans="1:4" x14ac:dyDescent="0.25">
      <c r="A8789" s="3"/>
      <c r="B8789" s="3"/>
      <c r="C8789" s="2"/>
      <c r="D8789" s="3"/>
    </row>
    <row r="8790" spans="1:4" x14ac:dyDescent="0.25">
      <c r="A8790" s="3"/>
      <c r="B8790" s="3"/>
      <c r="C8790" s="2"/>
      <c r="D8790" s="3"/>
    </row>
    <row r="8791" spans="1:4" x14ac:dyDescent="0.25">
      <c r="A8791" s="3"/>
      <c r="B8791" s="3"/>
      <c r="C8791" s="2"/>
      <c r="D8791" s="3"/>
    </row>
    <row r="8792" spans="1:4" x14ac:dyDescent="0.25">
      <c r="A8792" s="3"/>
      <c r="B8792" s="3"/>
      <c r="C8792" s="2"/>
      <c r="D8792" s="3"/>
    </row>
    <row r="8793" spans="1:4" x14ac:dyDescent="0.25">
      <c r="A8793" s="3"/>
      <c r="B8793" s="3"/>
      <c r="C8793" s="2"/>
      <c r="D8793" s="3"/>
    </row>
    <row r="8794" spans="1:4" x14ac:dyDescent="0.25">
      <c r="A8794" s="3"/>
      <c r="B8794" s="3"/>
      <c r="C8794" s="2"/>
      <c r="D8794" s="3"/>
    </row>
    <row r="8795" spans="1:4" x14ac:dyDescent="0.25">
      <c r="A8795" s="3"/>
      <c r="B8795" s="3"/>
      <c r="C8795" s="2"/>
      <c r="D8795" s="3"/>
    </row>
    <row r="8796" spans="1:4" x14ac:dyDescent="0.25">
      <c r="A8796" s="3"/>
      <c r="B8796" s="3"/>
      <c r="C8796" s="2"/>
      <c r="D8796" s="3"/>
    </row>
    <row r="8797" spans="1:4" x14ac:dyDescent="0.25">
      <c r="A8797" s="3"/>
      <c r="B8797" s="3"/>
      <c r="C8797" s="2"/>
      <c r="D8797" s="3"/>
    </row>
    <row r="8798" spans="1:4" x14ac:dyDescent="0.25">
      <c r="A8798" s="3"/>
      <c r="B8798" s="3"/>
      <c r="C8798" s="2"/>
      <c r="D8798" s="3"/>
    </row>
    <row r="8799" spans="1:4" x14ac:dyDescent="0.25">
      <c r="A8799" s="3"/>
      <c r="B8799" s="3"/>
      <c r="C8799" s="2"/>
      <c r="D8799" s="3"/>
    </row>
    <row r="8800" spans="1:4" x14ac:dyDescent="0.25">
      <c r="A8800" s="3"/>
      <c r="B8800" s="3"/>
      <c r="C8800" s="2"/>
      <c r="D8800" s="3"/>
    </row>
    <row r="8801" spans="1:4" x14ac:dyDescent="0.25">
      <c r="A8801" s="3"/>
      <c r="B8801" s="3"/>
      <c r="C8801" s="2"/>
      <c r="D8801" s="3"/>
    </row>
    <row r="8802" spans="1:4" x14ac:dyDescent="0.25">
      <c r="A8802" s="3"/>
      <c r="B8802" s="3"/>
      <c r="C8802" s="2"/>
      <c r="D8802" s="3"/>
    </row>
    <row r="8803" spans="1:4" x14ac:dyDescent="0.25">
      <c r="A8803" s="3"/>
      <c r="B8803" s="3"/>
      <c r="C8803" s="2"/>
      <c r="D8803" s="3"/>
    </row>
    <row r="8804" spans="1:4" x14ac:dyDescent="0.25">
      <c r="A8804" s="3"/>
      <c r="B8804" s="3"/>
      <c r="C8804" s="2"/>
      <c r="D8804" s="3"/>
    </row>
    <row r="8805" spans="1:4" x14ac:dyDescent="0.25">
      <c r="A8805" s="3"/>
      <c r="B8805" s="3"/>
      <c r="C8805" s="2"/>
      <c r="D8805" s="3"/>
    </row>
    <row r="8806" spans="1:4" x14ac:dyDescent="0.25">
      <c r="A8806" s="3"/>
      <c r="B8806" s="3"/>
      <c r="C8806" s="2"/>
      <c r="D8806" s="3"/>
    </row>
    <row r="8807" spans="1:4" x14ac:dyDescent="0.25">
      <c r="A8807" s="3"/>
      <c r="B8807" s="3"/>
      <c r="C8807" s="2"/>
      <c r="D8807" s="3"/>
    </row>
    <row r="8808" spans="1:4" x14ac:dyDescent="0.25">
      <c r="A8808" s="3"/>
      <c r="B8808" s="3"/>
      <c r="C8808" s="2"/>
      <c r="D8808" s="3"/>
    </row>
    <row r="8809" spans="1:4" x14ac:dyDescent="0.25">
      <c r="A8809" s="3"/>
      <c r="B8809" s="3"/>
      <c r="C8809" s="2"/>
      <c r="D8809" s="3"/>
    </row>
    <row r="8810" spans="1:4" x14ac:dyDescent="0.25">
      <c r="A8810" s="3"/>
      <c r="B8810" s="3"/>
      <c r="C8810" s="2"/>
      <c r="D8810" s="3"/>
    </row>
    <row r="8811" spans="1:4" x14ac:dyDescent="0.25">
      <c r="A8811" s="3"/>
      <c r="B8811" s="3"/>
      <c r="C8811" s="2"/>
      <c r="D8811" s="3"/>
    </row>
    <row r="8812" spans="1:4" x14ac:dyDescent="0.25">
      <c r="A8812" s="3"/>
      <c r="B8812" s="3"/>
      <c r="C8812" s="2"/>
      <c r="D8812" s="3"/>
    </row>
    <row r="8813" spans="1:4" x14ac:dyDescent="0.25">
      <c r="A8813" s="3"/>
      <c r="B8813" s="3"/>
      <c r="C8813" s="2"/>
      <c r="D8813" s="3"/>
    </row>
    <row r="8814" spans="1:4" x14ac:dyDescent="0.25">
      <c r="A8814" s="3"/>
      <c r="B8814" s="3"/>
      <c r="C8814" s="2"/>
      <c r="D8814" s="3"/>
    </row>
    <row r="8815" spans="1:4" x14ac:dyDescent="0.25">
      <c r="A8815" s="3"/>
      <c r="B8815" s="3"/>
      <c r="C8815" s="2"/>
      <c r="D8815" s="3"/>
    </row>
    <row r="8816" spans="1:4" x14ac:dyDescent="0.25">
      <c r="A8816" s="3"/>
      <c r="B8816" s="3"/>
      <c r="C8816" s="2"/>
      <c r="D8816" s="3"/>
    </row>
    <row r="8817" spans="1:4" x14ac:dyDescent="0.25">
      <c r="A8817" s="3"/>
      <c r="B8817" s="3"/>
      <c r="C8817" s="2"/>
      <c r="D8817" s="3"/>
    </row>
    <row r="8818" spans="1:4" x14ac:dyDescent="0.25">
      <c r="A8818" s="3"/>
      <c r="B8818" s="3"/>
      <c r="C8818" s="2"/>
      <c r="D8818" s="3"/>
    </row>
    <row r="8819" spans="1:4" x14ac:dyDescent="0.25">
      <c r="A8819" s="3"/>
      <c r="B8819" s="3"/>
      <c r="C8819" s="2"/>
      <c r="D8819" s="3"/>
    </row>
    <row r="8820" spans="1:4" x14ac:dyDescent="0.25">
      <c r="A8820" s="3"/>
      <c r="B8820" s="3"/>
      <c r="C8820" s="2"/>
      <c r="D8820" s="3"/>
    </row>
    <row r="8821" spans="1:4" x14ac:dyDescent="0.25">
      <c r="A8821" s="3"/>
      <c r="B8821" s="3"/>
      <c r="C8821" s="2"/>
      <c r="D8821" s="3"/>
    </row>
    <row r="8822" spans="1:4" x14ac:dyDescent="0.25">
      <c r="A8822" s="3"/>
      <c r="B8822" s="3"/>
      <c r="C8822" s="2"/>
      <c r="D8822" s="3"/>
    </row>
    <row r="8823" spans="1:4" x14ac:dyDescent="0.25">
      <c r="A8823" s="3"/>
      <c r="B8823" s="3"/>
      <c r="C8823" s="2"/>
      <c r="D8823" s="3"/>
    </row>
    <row r="8824" spans="1:4" x14ac:dyDescent="0.25">
      <c r="A8824" s="3"/>
      <c r="B8824" s="3"/>
      <c r="C8824" s="2"/>
      <c r="D8824" s="3"/>
    </row>
    <row r="8825" spans="1:4" x14ac:dyDescent="0.25">
      <c r="A8825" s="3"/>
      <c r="B8825" s="3"/>
      <c r="C8825" s="2"/>
      <c r="D8825" s="3"/>
    </row>
    <row r="8826" spans="1:4" x14ac:dyDescent="0.25">
      <c r="A8826" s="3"/>
      <c r="B8826" s="3"/>
      <c r="C8826" s="2"/>
      <c r="D8826" s="3"/>
    </row>
    <row r="8827" spans="1:4" x14ac:dyDescent="0.25">
      <c r="A8827" s="3"/>
      <c r="B8827" s="3"/>
      <c r="C8827" s="2"/>
      <c r="D8827" s="3"/>
    </row>
    <row r="8828" spans="1:4" x14ac:dyDescent="0.25">
      <c r="A8828" s="3"/>
      <c r="B8828" s="3"/>
      <c r="C8828" s="2"/>
      <c r="D8828" s="3"/>
    </row>
    <row r="8829" spans="1:4" x14ac:dyDescent="0.25">
      <c r="A8829" s="3"/>
      <c r="B8829" s="3"/>
      <c r="C8829" s="2"/>
      <c r="D8829" s="3"/>
    </row>
    <row r="8830" spans="1:4" x14ac:dyDescent="0.25">
      <c r="A8830" s="3"/>
      <c r="B8830" s="3"/>
      <c r="C8830" s="2"/>
      <c r="D8830" s="3"/>
    </row>
    <row r="8831" spans="1:4" x14ac:dyDescent="0.25">
      <c r="A8831" s="3"/>
      <c r="B8831" s="3"/>
      <c r="C8831" s="2"/>
      <c r="D8831" s="3"/>
    </row>
    <row r="8832" spans="1:4" x14ac:dyDescent="0.25">
      <c r="A8832" s="3"/>
      <c r="B8832" s="3"/>
      <c r="C8832" s="2"/>
      <c r="D8832" s="3"/>
    </row>
    <row r="8833" spans="1:4" x14ac:dyDescent="0.25">
      <c r="A8833" s="3"/>
      <c r="B8833" s="3"/>
      <c r="C8833" s="2"/>
      <c r="D8833" s="3"/>
    </row>
    <row r="8834" spans="1:4" x14ac:dyDescent="0.25">
      <c r="A8834" s="3"/>
      <c r="B8834" s="3"/>
      <c r="C8834" s="2"/>
      <c r="D8834" s="3"/>
    </row>
    <row r="8835" spans="1:4" x14ac:dyDescent="0.25">
      <c r="A8835" s="3"/>
      <c r="B8835" s="3"/>
      <c r="C8835" s="2"/>
      <c r="D8835" s="3"/>
    </row>
    <row r="8836" spans="1:4" x14ac:dyDescent="0.25">
      <c r="A8836" s="3"/>
      <c r="B8836" s="3"/>
      <c r="C8836" s="2"/>
      <c r="D8836" s="3"/>
    </row>
    <row r="8837" spans="1:4" x14ac:dyDescent="0.25">
      <c r="A8837" s="3"/>
      <c r="B8837" s="3"/>
      <c r="C8837" s="2"/>
      <c r="D8837" s="3"/>
    </row>
    <row r="8838" spans="1:4" x14ac:dyDescent="0.25">
      <c r="A8838" s="3"/>
      <c r="B8838" s="3"/>
      <c r="C8838" s="2"/>
      <c r="D8838" s="3"/>
    </row>
    <row r="8839" spans="1:4" x14ac:dyDescent="0.25">
      <c r="A8839" s="3"/>
      <c r="B8839" s="3"/>
      <c r="C8839" s="2"/>
      <c r="D8839" s="3"/>
    </row>
    <row r="8840" spans="1:4" x14ac:dyDescent="0.25">
      <c r="A8840" s="3"/>
      <c r="B8840" s="3"/>
      <c r="C8840" s="2"/>
      <c r="D8840" s="3"/>
    </row>
    <row r="8841" spans="1:4" x14ac:dyDescent="0.25">
      <c r="A8841" s="3"/>
      <c r="B8841" s="3"/>
      <c r="C8841" s="2"/>
      <c r="D8841" s="3"/>
    </row>
    <row r="8842" spans="1:4" x14ac:dyDescent="0.25">
      <c r="A8842" s="3"/>
      <c r="B8842" s="3"/>
      <c r="C8842" s="2"/>
      <c r="D8842" s="3"/>
    </row>
    <row r="8843" spans="1:4" x14ac:dyDescent="0.25">
      <c r="A8843" s="3"/>
      <c r="B8843" s="3"/>
      <c r="C8843" s="2"/>
      <c r="D8843" s="3"/>
    </row>
    <row r="8844" spans="1:4" x14ac:dyDescent="0.25">
      <c r="A8844" s="3"/>
      <c r="B8844" s="3"/>
      <c r="C8844" s="2"/>
      <c r="D8844" s="3"/>
    </row>
    <row r="8845" spans="1:4" x14ac:dyDescent="0.25">
      <c r="A8845" s="3"/>
      <c r="B8845" s="3"/>
      <c r="C8845" s="2"/>
      <c r="D8845" s="3"/>
    </row>
    <row r="8846" spans="1:4" x14ac:dyDescent="0.25">
      <c r="A8846" s="3"/>
      <c r="B8846" s="3"/>
      <c r="C8846" s="2"/>
      <c r="D8846" s="3"/>
    </row>
    <row r="8847" spans="1:4" x14ac:dyDescent="0.25">
      <c r="A8847" s="3"/>
      <c r="B8847" s="3"/>
      <c r="C8847" s="2"/>
      <c r="D8847" s="3"/>
    </row>
    <row r="8848" spans="1:4" x14ac:dyDescent="0.25">
      <c r="A8848" s="3"/>
      <c r="B8848" s="3"/>
      <c r="C8848" s="2"/>
      <c r="D8848" s="3"/>
    </row>
    <row r="8849" spans="1:4" x14ac:dyDescent="0.25">
      <c r="A8849" s="3"/>
      <c r="B8849" s="3"/>
      <c r="C8849" s="2"/>
      <c r="D8849" s="3"/>
    </row>
    <row r="8850" spans="1:4" x14ac:dyDescent="0.25">
      <c r="A8850" s="3"/>
      <c r="B8850" s="3"/>
      <c r="C8850" s="2"/>
      <c r="D8850" s="3"/>
    </row>
    <row r="8851" spans="1:4" x14ac:dyDescent="0.25">
      <c r="A8851" s="3"/>
      <c r="B8851" s="3"/>
      <c r="C8851" s="2"/>
      <c r="D8851" s="3"/>
    </row>
    <row r="8852" spans="1:4" x14ac:dyDescent="0.25">
      <c r="A8852" s="3"/>
      <c r="B8852" s="3"/>
      <c r="C8852" s="2"/>
      <c r="D8852" s="3"/>
    </row>
    <row r="8853" spans="1:4" x14ac:dyDescent="0.25">
      <c r="A8853" s="3"/>
      <c r="B8853" s="3"/>
      <c r="C8853" s="2"/>
      <c r="D8853" s="3"/>
    </row>
    <row r="8854" spans="1:4" x14ac:dyDescent="0.25">
      <c r="A8854" s="3"/>
      <c r="B8854" s="3"/>
      <c r="C8854" s="2"/>
      <c r="D8854" s="3"/>
    </row>
    <row r="8855" spans="1:4" x14ac:dyDescent="0.25">
      <c r="A8855" s="3"/>
      <c r="B8855" s="3"/>
      <c r="C8855" s="2"/>
      <c r="D8855" s="3"/>
    </row>
    <row r="8856" spans="1:4" x14ac:dyDescent="0.25">
      <c r="A8856" s="3"/>
      <c r="B8856" s="3"/>
      <c r="C8856" s="2"/>
      <c r="D8856" s="3"/>
    </row>
    <row r="8857" spans="1:4" x14ac:dyDescent="0.25">
      <c r="A8857" s="3"/>
      <c r="B8857" s="3"/>
      <c r="C8857" s="2"/>
      <c r="D8857" s="3"/>
    </row>
    <row r="8858" spans="1:4" x14ac:dyDescent="0.25">
      <c r="A8858" s="3"/>
      <c r="B8858" s="3"/>
      <c r="C8858" s="2"/>
      <c r="D8858" s="3"/>
    </row>
    <row r="8859" spans="1:4" x14ac:dyDescent="0.25">
      <c r="A8859" s="3"/>
      <c r="B8859" s="3"/>
      <c r="C8859" s="2"/>
      <c r="D8859" s="3"/>
    </row>
    <row r="8860" spans="1:4" x14ac:dyDescent="0.25">
      <c r="A8860" s="3"/>
      <c r="B8860" s="3"/>
      <c r="C8860" s="2"/>
      <c r="D8860" s="3"/>
    </row>
    <row r="8861" spans="1:4" x14ac:dyDescent="0.25">
      <c r="A8861" s="3"/>
      <c r="B8861" s="3"/>
      <c r="C8861" s="2"/>
      <c r="D8861" s="3"/>
    </row>
    <row r="8862" spans="1:4" x14ac:dyDescent="0.25">
      <c r="A8862" s="3"/>
      <c r="B8862" s="3"/>
      <c r="C8862" s="2"/>
      <c r="D8862" s="3"/>
    </row>
    <row r="8863" spans="1:4" x14ac:dyDescent="0.25">
      <c r="A8863" s="3"/>
      <c r="B8863" s="3"/>
      <c r="C8863" s="2"/>
      <c r="D8863" s="3"/>
    </row>
    <row r="8864" spans="1:4" x14ac:dyDescent="0.25">
      <c r="A8864" s="3"/>
      <c r="B8864" s="3"/>
      <c r="C8864" s="2"/>
      <c r="D8864" s="3"/>
    </row>
    <row r="8865" spans="1:4" x14ac:dyDescent="0.25">
      <c r="A8865" s="3"/>
      <c r="B8865" s="3"/>
      <c r="C8865" s="2"/>
      <c r="D8865" s="3"/>
    </row>
    <row r="8866" spans="1:4" x14ac:dyDescent="0.25">
      <c r="A8866" s="3"/>
      <c r="B8866" s="3"/>
      <c r="C8866" s="2"/>
      <c r="D8866" s="3"/>
    </row>
    <row r="8867" spans="1:4" x14ac:dyDescent="0.25">
      <c r="A8867" s="3"/>
      <c r="B8867" s="3"/>
      <c r="C8867" s="2"/>
      <c r="D8867" s="3"/>
    </row>
    <row r="8868" spans="1:4" x14ac:dyDescent="0.25">
      <c r="A8868" s="3"/>
      <c r="B8868" s="3"/>
      <c r="C8868" s="2"/>
      <c r="D8868" s="3"/>
    </row>
    <row r="8869" spans="1:4" x14ac:dyDescent="0.25">
      <c r="A8869" s="3"/>
      <c r="B8869" s="3"/>
      <c r="C8869" s="2"/>
      <c r="D8869" s="3"/>
    </row>
    <row r="8870" spans="1:4" x14ac:dyDescent="0.25">
      <c r="A8870" s="3"/>
      <c r="B8870" s="3"/>
      <c r="C8870" s="2"/>
      <c r="D8870" s="3"/>
    </row>
    <row r="8871" spans="1:4" x14ac:dyDescent="0.25">
      <c r="A8871" s="3"/>
      <c r="B8871" s="3"/>
      <c r="C8871" s="2"/>
      <c r="D8871" s="3"/>
    </row>
    <row r="8872" spans="1:4" x14ac:dyDescent="0.25">
      <c r="A8872" s="3"/>
      <c r="B8872" s="3"/>
      <c r="C8872" s="2"/>
      <c r="D8872" s="3"/>
    </row>
    <row r="8873" spans="1:4" x14ac:dyDescent="0.25">
      <c r="A8873" s="3"/>
      <c r="B8873" s="3"/>
      <c r="C8873" s="2"/>
      <c r="D8873" s="3"/>
    </row>
    <row r="8874" spans="1:4" x14ac:dyDescent="0.25">
      <c r="A8874" s="3"/>
      <c r="B8874" s="3"/>
      <c r="C8874" s="2"/>
      <c r="D8874" s="3"/>
    </row>
    <row r="8875" spans="1:4" x14ac:dyDescent="0.25">
      <c r="A8875" s="3"/>
      <c r="B8875" s="3"/>
      <c r="C8875" s="2"/>
      <c r="D8875" s="3"/>
    </row>
    <row r="8876" spans="1:4" x14ac:dyDescent="0.25">
      <c r="A8876" s="3"/>
      <c r="B8876" s="3"/>
      <c r="C8876" s="2"/>
      <c r="D8876" s="3"/>
    </row>
    <row r="8877" spans="1:4" x14ac:dyDescent="0.25">
      <c r="A8877" s="3"/>
      <c r="B8877" s="3"/>
      <c r="C8877" s="2"/>
      <c r="D8877" s="3"/>
    </row>
    <row r="8878" spans="1:4" x14ac:dyDescent="0.25">
      <c r="A8878" s="3"/>
      <c r="B8878" s="3"/>
      <c r="C8878" s="2"/>
      <c r="D8878" s="3"/>
    </row>
    <row r="8879" spans="1:4" x14ac:dyDescent="0.25">
      <c r="A8879" s="3"/>
      <c r="B8879" s="3"/>
      <c r="C8879" s="2"/>
      <c r="D8879" s="3"/>
    </row>
    <row r="8880" spans="1:4" x14ac:dyDescent="0.25">
      <c r="A8880" s="3"/>
      <c r="B8880" s="3"/>
      <c r="C8880" s="2"/>
      <c r="D8880" s="3"/>
    </row>
    <row r="8881" spans="1:4" x14ac:dyDescent="0.25">
      <c r="A8881" s="3"/>
      <c r="B8881" s="3"/>
      <c r="C8881" s="2"/>
      <c r="D8881" s="3"/>
    </row>
    <row r="8882" spans="1:4" x14ac:dyDescent="0.25">
      <c r="A8882" s="3"/>
      <c r="B8882" s="3"/>
      <c r="C8882" s="2"/>
      <c r="D8882" s="3"/>
    </row>
    <row r="8883" spans="1:4" x14ac:dyDescent="0.25">
      <c r="A8883" s="3"/>
      <c r="B8883" s="3"/>
      <c r="C8883" s="2"/>
      <c r="D8883" s="3"/>
    </row>
    <row r="8884" spans="1:4" x14ac:dyDescent="0.25">
      <c r="A8884" s="3"/>
      <c r="B8884" s="3"/>
      <c r="C8884" s="2"/>
      <c r="D8884" s="3"/>
    </row>
    <row r="8885" spans="1:4" x14ac:dyDescent="0.25">
      <c r="A8885" s="3"/>
      <c r="B8885" s="3"/>
      <c r="C8885" s="2"/>
      <c r="D8885" s="3"/>
    </row>
    <row r="8886" spans="1:4" x14ac:dyDescent="0.25">
      <c r="A8886" s="3"/>
      <c r="B8886" s="3"/>
      <c r="C8886" s="2"/>
      <c r="D8886" s="3"/>
    </row>
    <row r="8887" spans="1:4" x14ac:dyDescent="0.25">
      <c r="A8887" s="3"/>
      <c r="B8887" s="3"/>
      <c r="C8887" s="2"/>
      <c r="D8887" s="3"/>
    </row>
    <row r="8888" spans="1:4" x14ac:dyDescent="0.25">
      <c r="A8888" s="3"/>
      <c r="B8888" s="3"/>
      <c r="C8888" s="2"/>
      <c r="D8888" s="3"/>
    </row>
    <row r="8889" spans="1:4" x14ac:dyDescent="0.25">
      <c r="A8889" s="3"/>
      <c r="B8889" s="3"/>
      <c r="C8889" s="2"/>
      <c r="D8889" s="3"/>
    </row>
    <row r="8890" spans="1:4" x14ac:dyDescent="0.25">
      <c r="A8890" s="3"/>
      <c r="B8890" s="3"/>
      <c r="C8890" s="2"/>
      <c r="D8890" s="3"/>
    </row>
    <row r="8891" spans="1:4" x14ac:dyDescent="0.25">
      <c r="A8891" s="3"/>
      <c r="B8891" s="3"/>
      <c r="C8891" s="2"/>
      <c r="D8891" s="3"/>
    </row>
    <row r="8892" spans="1:4" x14ac:dyDescent="0.25">
      <c r="A8892" s="3"/>
      <c r="B8892" s="3"/>
      <c r="C8892" s="2"/>
      <c r="D8892" s="3"/>
    </row>
    <row r="8893" spans="1:4" x14ac:dyDescent="0.25">
      <c r="A8893" s="3"/>
      <c r="B8893" s="3"/>
      <c r="C8893" s="2"/>
      <c r="D8893" s="3"/>
    </row>
    <row r="8894" spans="1:4" x14ac:dyDescent="0.25">
      <c r="A8894" s="3"/>
      <c r="B8894" s="3"/>
      <c r="C8894" s="2"/>
      <c r="D8894" s="3"/>
    </row>
    <row r="8895" spans="1:4" x14ac:dyDescent="0.25">
      <c r="A8895" s="3"/>
      <c r="B8895" s="3"/>
      <c r="C8895" s="2"/>
      <c r="D8895" s="3"/>
    </row>
    <row r="8896" spans="1:4" x14ac:dyDescent="0.25">
      <c r="A8896" s="3"/>
      <c r="B8896" s="3"/>
      <c r="C8896" s="2"/>
      <c r="D8896" s="3"/>
    </row>
    <row r="8897" spans="1:4" x14ac:dyDescent="0.25">
      <c r="A8897" s="3"/>
      <c r="B8897" s="3"/>
      <c r="C8897" s="2"/>
      <c r="D8897" s="3"/>
    </row>
    <row r="8898" spans="1:4" x14ac:dyDescent="0.25">
      <c r="A8898" s="3"/>
      <c r="B8898" s="3"/>
      <c r="C8898" s="2"/>
      <c r="D8898" s="3"/>
    </row>
    <row r="8899" spans="1:4" x14ac:dyDescent="0.25">
      <c r="A8899" s="3"/>
      <c r="B8899" s="3"/>
      <c r="C8899" s="2"/>
      <c r="D8899" s="3"/>
    </row>
    <row r="8900" spans="1:4" x14ac:dyDescent="0.25">
      <c r="A8900" s="3"/>
      <c r="B8900" s="3"/>
      <c r="C8900" s="2"/>
      <c r="D8900" s="3"/>
    </row>
    <row r="8901" spans="1:4" x14ac:dyDescent="0.25">
      <c r="A8901" s="3"/>
      <c r="B8901" s="3"/>
      <c r="C8901" s="2"/>
      <c r="D8901" s="3"/>
    </row>
    <row r="8902" spans="1:4" x14ac:dyDescent="0.25">
      <c r="A8902" s="3"/>
      <c r="B8902" s="3"/>
      <c r="C8902" s="2"/>
      <c r="D8902" s="3"/>
    </row>
    <row r="8903" spans="1:4" x14ac:dyDescent="0.25">
      <c r="A8903" s="3"/>
      <c r="B8903" s="3"/>
      <c r="C8903" s="2"/>
      <c r="D8903" s="3"/>
    </row>
    <row r="8904" spans="1:4" x14ac:dyDescent="0.25">
      <c r="A8904" s="3"/>
      <c r="B8904" s="3"/>
      <c r="C8904" s="2"/>
      <c r="D8904" s="3"/>
    </row>
    <row r="8905" spans="1:4" x14ac:dyDescent="0.25">
      <c r="A8905" s="3"/>
      <c r="B8905" s="3"/>
      <c r="C8905" s="2"/>
      <c r="D8905" s="3"/>
    </row>
    <row r="8906" spans="1:4" x14ac:dyDescent="0.25">
      <c r="A8906" s="3"/>
      <c r="B8906" s="3"/>
      <c r="C8906" s="2"/>
      <c r="D8906" s="3"/>
    </row>
    <row r="8907" spans="1:4" x14ac:dyDescent="0.25">
      <c r="A8907" s="3"/>
      <c r="B8907" s="3"/>
      <c r="C8907" s="2"/>
      <c r="D8907" s="3"/>
    </row>
    <row r="8908" spans="1:4" x14ac:dyDescent="0.25">
      <c r="A8908" s="3"/>
      <c r="B8908" s="3"/>
      <c r="C8908" s="2"/>
      <c r="D8908" s="3"/>
    </row>
    <row r="8909" spans="1:4" x14ac:dyDescent="0.25">
      <c r="A8909" s="3"/>
      <c r="B8909" s="3"/>
      <c r="C8909" s="2"/>
      <c r="D8909" s="3"/>
    </row>
    <row r="8910" spans="1:4" x14ac:dyDescent="0.25">
      <c r="A8910" s="3"/>
      <c r="B8910" s="3"/>
      <c r="C8910" s="2"/>
      <c r="D8910" s="3"/>
    </row>
    <row r="8911" spans="1:4" x14ac:dyDescent="0.25">
      <c r="A8911" s="3"/>
      <c r="B8911" s="3"/>
      <c r="C8911" s="2"/>
      <c r="D8911" s="3"/>
    </row>
    <row r="8912" spans="1:4" x14ac:dyDescent="0.25">
      <c r="A8912" s="3"/>
      <c r="B8912" s="3"/>
      <c r="C8912" s="2"/>
      <c r="D8912" s="3"/>
    </row>
    <row r="8913" spans="1:4" x14ac:dyDescent="0.25">
      <c r="A8913" s="3"/>
      <c r="B8913" s="3"/>
      <c r="C8913" s="2"/>
      <c r="D8913" s="3"/>
    </row>
    <row r="8914" spans="1:4" x14ac:dyDescent="0.25">
      <c r="A8914" s="3"/>
      <c r="B8914" s="3"/>
      <c r="C8914" s="2"/>
      <c r="D8914" s="3"/>
    </row>
    <row r="8915" spans="1:4" x14ac:dyDescent="0.25">
      <c r="A8915" s="3"/>
      <c r="B8915" s="3"/>
      <c r="C8915" s="2"/>
      <c r="D8915" s="3"/>
    </row>
    <row r="8916" spans="1:4" x14ac:dyDescent="0.25">
      <c r="A8916" s="3"/>
      <c r="B8916" s="3"/>
      <c r="C8916" s="2"/>
      <c r="D8916" s="3"/>
    </row>
    <row r="8917" spans="1:4" x14ac:dyDescent="0.25">
      <c r="A8917" s="3"/>
      <c r="B8917" s="3"/>
      <c r="C8917" s="2"/>
      <c r="D8917" s="3"/>
    </row>
    <row r="8918" spans="1:4" x14ac:dyDescent="0.25">
      <c r="A8918" s="3"/>
      <c r="B8918" s="3"/>
      <c r="C8918" s="2"/>
      <c r="D8918" s="3"/>
    </row>
    <row r="8919" spans="1:4" x14ac:dyDescent="0.25">
      <c r="A8919" s="3"/>
      <c r="B8919" s="3"/>
      <c r="C8919" s="2"/>
      <c r="D8919" s="3"/>
    </row>
    <row r="8920" spans="1:4" x14ac:dyDescent="0.25">
      <c r="A8920" s="3"/>
      <c r="B8920" s="3"/>
      <c r="C8920" s="2"/>
      <c r="D8920" s="3"/>
    </row>
    <row r="8921" spans="1:4" x14ac:dyDescent="0.25">
      <c r="A8921" s="3"/>
      <c r="B8921" s="3"/>
      <c r="C8921" s="2"/>
      <c r="D8921" s="3"/>
    </row>
    <row r="8922" spans="1:4" x14ac:dyDescent="0.25">
      <c r="A8922" s="3"/>
      <c r="B8922" s="3"/>
      <c r="C8922" s="2"/>
      <c r="D8922" s="3"/>
    </row>
    <row r="8923" spans="1:4" x14ac:dyDescent="0.25">
      <c r="A8923" s="3"/>
      <c r="B8923" s="3"/>
      <c r="C8923" s="2"/>
      <c r="D8923" s="3"/>
    </row>
    <row r="8924" spans="1:4" x14ac:dyDescent="0.25">
      <c r="A8924" s="3"/>
      <c r="B8924" s="3"/>
      <c r="C8924" s="2"/>
      <c r="D8924" s="3"/>
    </row>
    <row r="8925" spans="1:4" x14ac:dyDescent="0.25">
      <c r="A8925" s="3"/>
      <c r="B8925" s="3"/>
      <c r="C8925" s="2"/>
      <c r="D8925" s="3"/>
    </row>
    <row r="8926" spans="1:4" x14ac:dyDescent="0.25">
      <c r="A8926" s="3"/>
      <c r="B8926" s="3"/>
      <c r="C8926" s="2"/>
      <c r="D8926" s="3"/>
    </row>
    <row r="8927" spans="1:4" x14ac:dyDescent="0.25">
      <c r="A8927" s="3"/>
      <c r="B8927" s="3"/>
      <c r="C8927" s="2"/>
      <c r="D8927" s="3"/>
    </row>
    <row r="8928" spans="1:4" x14ac:dyDescent="0.25">
      <c r="A8928" s="3"/>
      <c r="B8928" s="3"/>
      <c r="C8928" s="2"/>
      <c r="D8928" s="3"/>
    </row>
    <row r="8929" spans="1:4" x14ac:dyDescent="0.25">
      <c r="A8929" s="3"/>
      <c r="B8929" s="3"/>
      <c r="C8929" s="2"/>
      <c r="D8929" s="3"/>
    </row>
    <row r="8930" spans="1:4" x14ac:dyDescent="0.25">
      <c r="A8930" s="3"/>
      <c r="B8930" s="3"/>
      <c r="C8930" s="2"/>
      <c r="D8930" s="3"/>
    </row>
    <row r="8931" spans="1:4" x14ac:dyDescent="0.25">
      <c r="A8931" s="3"/>
      <c r="B8931" s="3"/>
      <c r="C8931" s="2"/>
      <c r="D8931" s="3"/>
    </row>
    <row r="8932" spans="1:4" x14ac:dyDescent="0.25">
      <c r="A8932" s="3"/>
      <c r="B8932" s="3"/>
      <c r="C8932" s="2"/>
      <c r="D8932" s="3"/>
    </row>
    <row r="8933" spans="1:4" x14ac:dyDescent="0.25">
      <c r="A8933" s="3"/>
      <c r="B8933" s="3"/>
      <c r="C8933" s="2"/>
      <c r="D8933" s="3"/>
    </row>
    <row r="8934" spans="1:4" x14ac:dyDescent="0.25">
      <c r="A8934" s="3"/>
      <c r="B8934" s="3"/>
      <c r="C8934" s="2"/>
      <c r="D8934" s="3"/>
    </row>
    <row r="8935" spans="1:4" x14ac:dyDescent="0.25">
      <c r="A8935" s="3"/>
      <c r="B8935" s="3"/>
      <c r="C8935" s="2"/>
      <c r="D8935" s="3"/>
    </row>
    <row r="8936" spans="1:4" x14ac:dyDescent="0.25">
      <c r="A8936" s="3"/>
      <c r="B8936" s="3"/>
      <c r="C8936" s="2"/>
      <c r="D8936" s="3"/>
    </row>
    <row r="8937" spans="1:4" x14ac:dyDescent="0.25">
      <c r="A8937" s="3"/>
      <c r="B8937" s="3"/>
      <c r="C8937" s="2"/>
      <c r="D8937" s="3"/>
    </row>
    <row r="8938" spans="1:4" x14ac:dyDescent="0.25">
      <c r="A8938" s="3"/>
      <c r="B8938" s="3"/>
      <c r="C8938" s="2"/>
      <c r="D8938" s="3"/>
    </row>
    <row r="8939" spans="1:4" x14ac:dyDescent="0.25">
      <c r="A8939" s="3"/>
      <c r="B8939" s="3"/>
      <c r="C8939" s="2"/>
      <c r="D8939" s="3"/>
    </row>
    <row r="8940" spans="1:4" x14ac:dyDescent="0.25">
      <c r="A8940" s="3"/>
      <c r="B8940" s="3"/>
      <c r="C8940" s="2"/>
      <c r="D8940" s="3"/>
    </row>
    <row r="8941" spans="1:4" x14ac:dyDescent="0.25">
      <c r="A8941" s="3"/>
      <c r="B8941" s="3"/>
      <c r="C8941" s="2"/>
      <c r="D8941" s="3"/>
    </row>
    <row r="8942" spans="1:4" x14ac:dyDescent="0.25">
      <c r="A8942" s="3"/>
      <c r="B8942" s="3"/>
      <c r="C8942" s="2"/>
      <c r="D8942" s="3"/>
    </row>
    <row r="8943" spans="1:4" x14ac:dyDescent="0.25">
      <c r="A8943" s="3"/>
      <c r="B8943" s="3"/>
      <c r="C8943" s="2"/>
      <c r="D8943" s="3"/>
    </row>
    <row r="8944" spans="1:4" x14ac:dyDescent="0.25">
      <c r="A8944" s="3"/>
      <c r="B8944" s="3"/>
      <c r="C8944" s="2"/>
      <c r="D8944" s="3"/>
    </row>
    <row r="8945" spans="1:4" x14ac:dyDescent="0.25">
      <c r="A8945" s="3"/>
      <c r="B8945" s="3"/>
      <c r="C8945" s="2"/>
      <c r="D8945" s="3"/>
    </row>
    <row r="8946" spans="1:4" x14ac:dyDescent="0.25">
      <c r="A8946" s="3"/>
      <c r="B8946" s="3"/>
      <c r="C8946" s="2"/>
      <c r="D8946" s="3"/>
    </row>
    <row r="8947" spans="1:4" x14ac:dyDescent="0.25">
      <c r="A8947" s="3"/>
      <c r="B8947" s="3"/>
      <c r="C8947" s="2"/>
      <c r="D8947" s="3"/>
    </row>
    <row r="8948" spans="1:4" x14ac:dyDescent="0.25">
      <c r="A8948" s="3"/>
      <c r="B8948" s="3"/>
      <c r="C8948" s="2"/>
      <c r="D8948" s="3"/>
    </row>
    <row r="8949" spans="1:4" x14ac:dyDescent="0.25">
      <c r="A8949" s="3"/>
      <c r="B8949" s="3"/>
      <c r="C8949" s="2"/>
      <c r="D8949" s="3"/>
    </row>
    <row r="8950" spans="1:4" x14ac:dyDescent="0.25">
      <c r="A8950" s="3"/>
      <c r="B8950" s="3"/>
      <c r="C8950" s="2"/>
      <c r="D8950" s="3"/>
    </row>
    <row r="8951" spans="1:4" x14ac:dyDescent="0.25">
      <c r="A8951" s="3"/>
      <c r="B8951" s="3"/>
      <c r="C8951" s="2"/>
      <c r="D8951" s="3"/>
    </row>
    <row r="8952" spans="1:4" x14ac:dyDescent="0.25">
      <c r="A8952" s="3"/>
      <c r="B8952" s="3"/>
      <c r="C8952" s="2"/>
      <c r="D8952" s="3"/>
    </row>
    <row r="8953" spans="1:4" x14ac:dyDescent="0.25">
      <c r="A8953" s="3"/>
      <c r="B8953" s="3"/>
      <c r="C8953" s="2"/>
      <c r="D8953" s="3"/>
    </row>
    <row r="8954" spans="1:4" x14ac:dyDescent="0.25">
      <c r="A8954" s="3"/>
      <c r="B8954" s="3"/>
      <c r="C8954" s="2"/>
      <c r="D8954" s="3"/>
    </row>
    <row r="8955" spans="1:4" x14ac:dyDescent="0.25">
      <c r="A8955" s="3"/>
      <c r="B8955" s="3"/>
      <c r="C8955" s="2"/>
      <c r="D8955" s="3"/>
    </row>
    <row r="8956" spans="1:4" x14ac:dyDescent="0.25">
      <c r="A8956" s="3"/>
      <c r="B8956" s="3"/>
      <c r="C8956" s="2"/>
      <c r="D8956" s="3"/>
    </row>
    <row r="8957" spans="1:4" x14ac:dyDescent="0.25">
      <c r="A8957" s="3"/>
      <c r="B8957" s="3"/>
      <c r="C8957" s="2"/>
      <c r="D8957" s="3"/>
    </row>
    <row r="8958" spans="1:4" x14ac:dyDescent="0.25">
      <c r="A8958" s="3"/>
      <c r="B8958" s="3"/>
      <c r="C8958" s="2"/>
      <c r="D8958" s="3"/>
    </row>
    <row r="8959" spans="1:4" x14ac:dyDescent="0.25">
      <c r="A8959" s="3"/>
      <c r="B8959" s="3"/>
      <c r="C8959" s="2"/>
      <c r="D8959" s="3"/>
    </row>
    <row r="8960" spans="1:4" x14ac:dyDescent="0.25">
      <c r="A8960" s="3"/>
      <c r="B8960" s="3"/>
      <c r="C8960" s="2"/>
      <c r="D8960" s="3"/>
    </row>
    <row r="8961" spans="1:4" x14ac:dyDescent="0.25">
      <c r="A8961" s="3"/>
      <c r="B8961" s="3"/>
      <c r="C8961" s="2"/>
      <c r="D8961" s="3"/>
    </row>
    <row r="8962" spans="1:4" x14ac:dyDescent="0.25">
      <c r="A8962" s="3"/>
      <c r="B8962" s="3"/>
      <c r="C8962" s="2"/>
      <c r="D8962" s="3"/>
    </row>
    <row r="8963" spans="1:4" x14ac:dyDescent="0.25">
      <c r="A8963" s="3"/>
      <c r="B8963" s="3"/>
      <c r="C8963" s="2"/>
      <c r="D8963" s="3"/>
    </row>
    <row r="8964" spans="1:4" x14ac:dyDescent="0.25">
      <c r="A8964" s="3"/>
      <c r="B8964" s="3"/>
      <c r="C8964" s="2"/>
      <c r="D8964" s="3"/>
    </row>
    <row r="8965" spans="1:4" x14ac:dyDescent="0.25">
      <c r="A8965" s="3"/>
      <c r="B8965" s="3"/>
      <c r="C8965" s="2"/>
      <c r="D8965" s="3"/>
    </row>
    <row r="8966" spans="1:4" x14ac:dyDescent="0.25">
      <c r="A8966" s="3"/>
      <c r="B8966" s="3"/>
      <c r="C8966" s="2"/>
      <c r="D8966" s="3"/>
    </row>
    <row r="8967" spans="1:4" x14ac:dyDescent="0.25">
      <c r="A8967" s="3"/>
      <c r="B8967" s="3"/>
      <c r="C8967" s="2"/>
      <c r="D8967" s="3"/>
    </row>
    <row r="8968" spans="1:4" x14ac:dyDescent="0.25">
      <c r="A8968" s="3"/>
      <c r="B8968" s="3"/>
      <c r="C8968" s="2"/>
      <c r="D8968" s="3"/>
    </row>
    <row r="8969" spans="1:4" x14ac:dyDescent="0.25">
      <c r="A8969" s="3"/>
      <c r="B8969" s="3"/>
      <c r="C8969" s="2"/>
      <c r="D8969" s="3"/>
    </row>
    <row r="8970" spans="1:4" x14ac:dyDescent="0.25">
      <c r="A8970" s="3"/>
      <c r="B8970" s="3"/>
      <c r="C8970" s="2"/>
      <c r="D8970" s="3"/>
    </row>
    <row r="8971" spans="1:4" x14ac:dyDescent="0.25">
      <c r="A8971" s="3"/>
      <c r="B8971" s="3"/>
      <c r="C8971" s="2"/>
      <c r="D8971" s="3"/>
    </row>
    <row r="8972" spans="1:4" x14ac:dyDescent="0.25">
      <c r="A8972" s="3"/>
      <c r="B8972" s="3"/>
      <c r="C8972" s="2"/>
      <c r="D8972" s="3"/>
    </row>
    <row r="8973" spans="1:4" x14ac:dyDescent="0.25">
      <c r="A8973" s="3"/>
      <c r="B8973" s="3"/>
      <c r="C8973" s="2"/>
      <c r="D8973" s="3"/>
    </row>
    <row r="8974" spans="1:4" x14ac:dyDescent="0.25">
      <c r="A8974" s="3"/>
      <c r="B8974" s="3"/>
      <c r="C8974" s="2"/>
      <c r="D8974" s="3"/>
    </row>
    <row r="8975" spans="1:4" x14ac:dyDescent="0.25">
      <c r="A8975" s="3"/>
      <c r="B8975" s="3"/>
      <c r="C8975" s="2"/>
      <c r="D8975" s="3"/>
    </row>
    <row r="8976" spans="1:4" x14ac:dyDescent="0.25">
      <c r="A8976" s="3"/>
      <c r="B8976" s="3"/>
      <c r="C8976" s="2"/>
      <c r="D8976" s="3"/>
    </row>
    <row r="8977" spans="1:4" x14ac:dyDescent="0.25">
      <c r="A8977" s="3"/>
      <c r="B8977" s="3"/>
      <c r="C8977" s="2"/>
      <c r="D8977" s="3"/>
    </row>
    <row r="8978" spans="1:4" x14ac:dyDescent="0.25">
      <c r="A8978" s="3"/>
      <c r="B8978" s="3"/>
      <c r="C8978" s="2"/>
      <c r="D8978" s="3"/>
    </row>
    <row r="8979" spans="1:4" x14ac:dyDescent="0.25">
      <c r="A8979" s="3"/>
      <c r="B8979" s="3"/>
      <c r="C8979" s="2"/>
      <c r="D8979" s="3"/>
    </row>
    <row r="8980" spans="1:4" x14ac:dyDescent="0.25">
      <c r="A8980" s="3"/>
      <c r="B8980" s="3"/>
      <c r="C8980" s="2"/>
      <c r="D8980" s="3"/>
    </row>
    <row r="8981" spans="1:4" x14ac:dyDescent="0.25">
      <c r="A8981" s="3"/>
      <c r="B8981" s="3"/>
      <c r="C8981" s="2"/>
      <c r="D8981" s="3"/>
    </row>
    <row r="8982" spans="1:4" x14ac:dyDescent="0.25">
      <c r="A8982" s="3"/>
      <c r="B8982" s="3"/>
      <c r="C8982" s="2"/>
      <c r="D8982" s="3"/>
    </row>
    <row r="8983" spans="1:4" x14ac:dyDescent="0.25">
      <c r="A8983" s="3"/>
      <c r="B8983" s="3"/>
      <c r="C8983" s="2"/>
      <c r="D8983" s="3"/>
    </row>
    <row r="8984" spans="1:4" x14ac:dyDescent="0.25">
      <c r="A8984" s="3"/>
      <c r="B8984" s="3"/>
      <c r="C8984" s="2"/>
      <c r="D8984" s="3"/>
    </row>
    <row r="8985" spans="1:4" x14ac:dyDescent="0.25">
      <c r="A8985" s="3"/>
      <c r="B8985" s="3"/>
      <c r="C8985" s="2"/>
      <c r="D8985" s="3"/>
    </row>
    <row r="8986" spans="1:4" x14ac:dyDescent="0.25">
      <c r="A8986" s="3"/>
      <c r="B8986" s="3"/>
      <c r="C8986" s="2"/>
      <c r="D8986" s="3"/>
    </row>
    <row r="8987" spans="1:4" x14ac:dyDescent="0.25">
      <c r="A8987" s="3"/>
      <c r="B8987" s="3"/>
      <c r="C8987" s="2"/>
      <c r="D8987" s="3"/>
    </row>
    <row r="8988" spans="1:4" x14ac:dyDescent="0.25">
      <c r="A8988" s="3"/>
      <c r="B8988" s="3"/>
      <c r="C8988" s="2"/>
      <c r="D8988" s="3"/>
    </row>
    <row r="8989" spans="1:4" x14ac:dyDescent="0.25">
      <c r="A8989" s="3"/>
      <c r="B8989" s="3"/>
      <c r="C8989" s="2"/>
      <c r="D8989" s="3"/>
    </row>
    <row r="8990" spans="1:4" x14ac:dyDescent="0.25">
      <c r="A8990" s="3"/>
      <c r="B8990" s="3"/>
      <c r="C8990" s="2"/>
      <c r="D8990" s="3"/>
    </row>
    <row r="8991" spans="1:4" x14ac:dyDescent="0.25">
      <c r="A8991" s="3"/>
      <c r="B8991" s="3"/>
      <c r="C8991" s="2"/>
      <c r="D8991" s="3"/>
    </row>
    <row r="8992" spans="1:4" x14ac:dyDescent="0.25">
      <c r="A8992" s="3"/>
      <c r="B8992" s="3"/>
      <c r="C8992" s="2"/>
      <c r="D8992" s="3"/>
    </row>
    <row r="8993" spans="1:4" x14ac:dyDescent="0.25">
      <c r="A8993" s="3"/>
      <c r="B8993" s="3"/>
      <c r="C8993" s="2"/>
      <c r="D8993" s="3"/>
    </row>
    <row r="8994" spans="1:4" x14ac:dyDescent="0.25">
      <c r="A8994" s="3"/>
      <c r="B8994" s="3"/>
      <c r="C8994" s="2"/>
      <c r="D8994" s="3"/>
    </row>
    <row r="8995" spans="1:4" x14ac:dyDescent="0.25">
      <c r="A8995" s="3"/>
      <c r="B8995" s="3"/>
      <c r="C8995" s="2"/>
      <c r="D8995" s="3"/>
    </row>
    <row r="8996" spans="1:4" x14ac:dyDescent="0.25">
      <c r="A8996" s="3"/>
      <c r="B8996" s="3"/>
      <c r="C8996" s="2"/>
      <c r="D8996" s="3"/>
    </row>
    <row r="8997" spans="1:4" x14ac:dyDescent="0.25">
      <c r="A8997" s="3"/>
      <c r="B8997" s="3"/>
      <c r="C8997" s="2"/>
      <c r="D8997" s="3"/>
    </row>
    <row r="8998" spans="1:4" x14ac:dyDescent="0.25">
      <c r="A8998" s="3"/>
      <c r="B8998" s="3"/>
      <c r="C8998" s="2"/>
      <c r="D8998" s="3"/>
    </row>
    <row r="8999" spans="1:4" x14ac:dyDescent="0.25">
      <c r="A8999" s="3"/>
      <c r="B8999" s="3"/>
      <c r="C8999" s="2"/>
      <c r="D8999" s="3"/>
    </row>
    <row r="9000" spans="1:4" x14ac:dyDescent="0.25">
      <c r="A9000" s="3"/>
      <c r="B9000" s="3"/>
      <c r="C9000" s="2"/>
      <c r="D9000" s="3"/>
    </row>
    <row r="9001" spans="1:4" x14ac:dyDescent="0.25">
      <c r="A9001" s="3"/>
      <c r="B9001" s="3"/>
      <c r="C9001" s="2"/>
      <c r="D9001" s="3"/>
    </row>
    <row r="9002" spans="1:4" x14ac:dyDescent="0.25">
      <c r="A9002" s="3"/>
      <c r="B9002" s="3"/>
      <c r="C9002" s="2"/>
      <c r="D9002" s="3"/>
    </row>
    <row r="9003" spans="1:4" x14ac:dyDescent="0.25">
      <c r="A9003" s="3"/>
      <c r="B9003" s="3"/>
      <c r="C9003" s="2"/>
      <c r="D9003" s="3"/>
    </row>
    <row r="9004" spans="1:4" x14ac:dyDescent="0.25">
      <c r="A9004" s="3"/>
      <c r="B9004" s="3"/>
      <c r="C9004" s="2"/>
      <c r="D9004" s="3"/>
    </row>
    <row r="9005" spans="1:4" x14ac:dyDescent="0.25">
      <c r="A9005" s="3"/>
      <c r="B9005" s="3"/>
      <c r="C9005" s="2"/>
      <c r="D9005" s="3"/>
    </row>
    <row r="9006" spans="1:4" x14ac:dyDescent="0.25">
      <c r="A9006" s="3"/>
      <c r="B9006" s="3"/>
      <c r="C9006" s="2"/>
      <c r="D9006" s="3"/>
    </row>
    <row r="9007" spans="1:4" x14ac:dyDescent="0.25">
      <c r="A9007" s="3"/>
      <c r="B9007" s="3"/>
      <c r="C9007" s="2"/>
      <c r="D9007" s="3"/>
    </row>
    <row r="9008" spans="1:4" x14ac:dyDescent="0.25">
      <c r="A9008" s="3"/>
      <c r="B9008" s="3"/>
      <c r="C9008" s="2"/>
      <c r="D9008" s="3"/>
    </row>
    <row r="9009" spans="1:4" x14ac:dyDescent="0.25">
      <c r="A9009" s="3"/>
      <c r="B9009" s="3"/>
      <c r="C9009" s="2"/>
      <c r="D9009" s="3"/>
    </row>
    <row r="9010" spans="1:4" x14ac:dyDescent="0.25">
      <c r="A9010" s="3"/>
      <c r="B9010" s="3"/>
      <c r="C9010" s="2"/>
      <c r="D9010" s="3"/>
    </row>
    <row r="9011" spans="1:4" x14ac:dyDescent="0.25">
      <c r="A9011" s="3"/>
      <c r="B9011" s="3"/>
      <c r="C9011" s="2"/>
      <c r="D9011" s="3"/>
    </row>
    <row r="9012" spans="1:4" x14ac:dyDescent="0.25">
      <c r="A9012" s="3"/>
      <c r="B9012" s="3"/>
      <c r="C9012" s="2"/>
      <c r="D9012" s="3"/>
    </row>
    <row r="9013" spans="1:4" x14ac:dyDescent="0.25">
      <c r="A9013" s="3"/>
      <c r="B9013" s="3"/>
      <c r="C9013" s="2"/>
      <c r="D9013" s="3"/>
    </row>
    <row r="9014" spans="1:4" x14ac:dyDescent="0.25">
      <c r="A9014" s="3"/>
      <c r="B9014" s="3"/>
      <c r="C9014" s="2"/>
      <c r="D9014" s="3"/>
    </row>
    <row r="9015" spans="1:4" x14ac:dyDescent="0.25">
      <c r="A9015" s="3"/>
      <c r="B9015" s="3"/>
      <c r="C9015" s="2"/>
      <c r="D9015" s="3"/>
    </row>
    <row r="9016" spans="1:4" x14ac:dyDescent="0.25">
      <c r="A9016" s="3"/>
      <c r="B9016" s="3"/>
      <c r="C9016" s="2"/>
      <c r="D9016" s="3"/>
    </row>
    <row r="9017" spans="1:4" x14ac:dyDescent="0.25">
      <c r="A9017" s="3"/>
      <c r="B9017" s="3"/>
      <c r="C9017" s="2"/>
      <c r="D9017" s="3"/>
    </row>
    <row r="9018" spans="1:4" x14ac:dyDescent="0.25">
      <c r="A9018" s="3"/>
      <c r="B9018" s="3"/>
      <c r="C9018" s="2"/>
      <c r="D9018" s="3"/>
    </row>
    <row r="9019" spans="1:4" x14ac:dyDescent="0.25">
      <c r="A9019" s="3"/>
      <c r="B9019" s="3"/>
      <c r="C9019" s="2"/>
      <c r="D9019" s="3"/>
    </row>
    <row r="9020" spans="1:4" x14ac:dyDescent="0.25">
      <c r="A9020" s="3"/>
      <c r="B9020" s="3"/>
      <c r="C9020" s="2"/>
      <c r="D9020" s="3"/>
    </row>
    <row r="9021" spans="1:4" x14ac:dyDescent="0.25">
      <c r="A9021" s="3"/>
      <c r="B9021" s="3"/>
      <c r="C9021" s="2"/>
      <c r="D9021" s="3"/>
    </row>
    <row r="9022" spans="1:4" x14ac:dyDescent="0.25">
      <c r="A9022" s="3"/>
      <c r="B9022" s="3"/>
      <c r="C9022" s="2"/>
      <c r="D9022" s="3"/>
    </row>
    <row r="9023" spans="1:4" x14ac:dyDescent="0.25">
      <c r="A9023" s="3"/>
      <c r="B9023" s="3"/>
      <c r="C9023" s="2"/>
      <c r="D9023" s="3"/>
    </row>
    <row r="9024" spans="1:4" x14ac:dyDescent="0.25">
      <c r="A9024" s="3"/>
      <c r="B9024" s="3"/>
      <c r="C9024" s="2"/>
      <c r="D9024" s="3"/>
    </row>
    <row r="9025" spans="1:4" x14ac:dyDescent="0.25">
      <c r="A9025" s="3"/>
      <c r="B9025" s="3"/>
      <c r="C9025" s="2"/>
      <c r="D9025" s="3"/>
    </row>
    <row r="9026" spans="1:4" x14ac:dyDescent="0.25">
      <c r="A9026" s="3"/>
      <c r="B9026" s="3"/>
      <c r="C9026" s="2"/>
      <c r="D9026" s="3"/>
    </row>
    <row r="9027" spans="1:4" x14ac:dyDescent="0.25">
      <c r="A9027" s="3"/>
      <c r="B9027" s="3"/>
      <c r="C9027" s="2"/>
      <c r="D9027" s="3"/>
    </row>
    <row r="9028" spans="1:4" x14ac:dyDescent="0.25">
      <c r="A9028" s="3"/>
      <c r="B9028" s="3"/>
      <c r="C9028" s="2"/>
      <c r="D9028" s="3"/>
    </row>
    <row r="9029" spans="1:4" x14ac:dyDescent="0.25">
      <c r="A9029" s="3"/>
      <c r="B9029" s="3"/>
      <c r="C9029" s="2"/>
      <c r="D9029" s="3"/>
    </row>
    <row r="9030" spans="1:4" x14ac:dyDescent="0.25">
      <c r="A9030" s="3"/>
      <c r="B9030" s="3"/>
      <c r="C9030" s="2"/>
      <c r="D9030" s="3"/>
    </row>
    <row r="9031" spans="1:4" x14ac:dyDescent="0.25">
      <c r="A9031" s="3"/>
      <c r="B9031" s="3"/>
      <c r="C9031" s="2"/>
      <c r="D9031" s="3"/>
    </row>
    <row r="9032" spans="1:4" x14ac:dyDescent="0.25">
      <c r="A9032" s="3"/>
      <c r="B9032" s="3"/>
      <c r="C9032" s="2"/>
      <c r="D9032" s="3"/>
    </row>
    <row r="9033" spans="1:4" x14ac:dyDescent="0.25">
      <c r="A9033" s="3"/>
      <c r="B9033" s="3"/>
      <c r="C9033" s="2"/>
      <c r="D9033" s="3"/>
    </row>
    <row r="9034" spans="1:4" x14ac:dyDescent="0.25">
      <c r="A9034" s="3"/>
      <c r="B9034" s="3"/>
      <c r="C9034" s="2"/>
      <c r="D9034" s="3"/>
    </row>
    <row r="9035" spans="1:4" x14ac:dyDescent="0.25">
      <c r="A9035" s="3"/>
      <c r="B9035" s="3"/>
      <c r="C9035" s="2"/>
      <c r="D9035" s="3"/>
    </row>
    <row r="9036" spans="1:4" x14ac:dyDescent="0.25">
      <c r="A9036" s="3"/>
      <c r="B9036" s="3"/>
      <c r="C9036" s="2"/>
      <c r="D9036" s="3"/>
    </row>
    <row r="9037" spans="1:4" x14ac:dyDescent="0.25">
      <c r="A9037" s="3"/>
      <c r="B9037" s="3"/>
      <c r="C9037" s="2"/>
      <c r="D9037" s="3"/>
    </row>
    <row r="9038" spans="1:4" x14ac:dyDescent="0.25">
      <c r="A9038" s="3"/>
      <c r="B9038" s="3"/>
      <c r="C9038" s="2"/>
      <c r="D9038" s="3"/>
    </row>
    <row r="9039" spans="1:4" x14ac:dyDescent="0.25">
      <c r="A9039" s="3"/>
      <c r="B9039" s="3"/>
      <c r="C9039" s="2"/>
      <c r="D9039" s="3"/>
    </row>
    <row r="9040" spans="1:4" x14ac:dyDescent="0.25">
      <c r="A9040" s="3"/>
      <c r="B9040" s="3"/>
      <c r="C9040" s="2"/>
      <c r="D9040" s="3"/>
    </row>
    <row r="9041" spans="1:4" x14ac:dyDescent="0.25">
      <c r="A9041" s="3"/>
      <c r="B9041" s="3"/>
      <c r="C9041" s="2"/>
      <c r="D9041" s="3"/>
    </row>
    <row r="9042" spans="1:4" x14ac:dyDescent="0.25">
      <c r="A9042" s="3"/>
      <c r="B9042" s="3"/>
      <c r="C9042" s="2"/>
      <c r="D9042" s="3"/>
    </row>
    <row r="9043" spans="1:4" x14ac:dyDescent="0.25">
      <c r="A9043" s="3"/>
      <c r="B9043" s="3"/>
      <c r="C9043" s="2"/>
      <c r="D9043" s="3"/>
    </row>
    <row r="9044" spans="1:4" x14ac:dyDescent="0.25">
      <c r="A9044" s="3"/>
      <c r="B9044" s="3"/>
      <c r="C9044" s="2"/>
      <c r="D9044" s="3"/>
    </row>
    <row r="9045" spans="1:4" x14ac:dyDescent="0.25">
      <c r="A9045" s="3"/>
      <c r="B9045" s="3"/>
      <c r="C9045" s="2"/>
      <c r="D9045" s="3"/>
    </row>
    <row r="9046" spans="1:4" x14ac:dyDescent="0.25">
      <c r="A9046" s="3"/>
      <c r="B9046" s="3"/>
      <c r="C9046" s="2"/>
      <c r="D9046" s="3"/>
    </row>
    <row r="9047" spans="1:4" x14ac:dyDescent="0.25">
      <c r="A9047" s="3"/>
      <c r="B9047" s="3"/>
      <c r="C9047" s="2"/>
      <c r="D9047" s="3"/>
    </row>
    <row r="9048" spans="1:4" x14ac:dyDescent="0.25">
      <c r="A9048" s="3"/>
      <c r="B9048" s="3"/>
      <c r="C9048" s="2"/>
      <c r="D9048" s="3"/>
    </row>
    <row r="9049" spans="1:4" x14ac:dyDescent="0.25">
      <c r="A9049" s="3"/>
      <c r="B9049" s="3"/>
      <c r="C9049" s="2"/>
      <c r="D9049" s="3"/>
    </row>
    <row r="9050" spans="1:4" x14ac:dyDescent="0.25">
      <c r="A9050" s="3"/>
      <c r="B9050" s="3"/>
      <c r="C9050" s="2"/>
      <c r="D9050" s="3"/>
    </row>
    <row r="9051" spans="1:4" x14ac:dyDescent="0.25">
      <c r="A9051" s="3"/>
      <c r="B9051" s="3"/>
      <c r="C9051" s="2"/>
      <c r="D9051" s="3"/>
    </row>
    <row r="9052" spans="1:4" x14ac:dyDescent="0.25">
      <c r="A9052" s="3"/>
      <c r="B9052" s="3"/>
      <c r="C9052" s="2"/>
      <c r="D9052" s="3"/>
    </row>
    <row r="9053" spans="1:4" x14ac:dyDescent="0.25">
      <c r="A9053" s="3"/>
      <c r="B9053" s="3"/>
      <c r="C9053" s="2"/>
      <c r="D9053" s="3"/>
    </row>
    <row r="9054" spans="1:4" x14ac:dyDescent="0.25">
      <c r="A9054" s="3"/>
      <c r="B9054" s="3"/>
      <c r="C9054" s="2"/>
      <c r="D9054" s="3"/>
    </row>
    <row r="9055" spans="1:4" x14ac:dyDescent="0.25">
      <c r="A9055" s="3"/>
      <c r="B9055" s="3"/>
      <c r="C9055" s="2"/>
      <c r="D9055" s="3"/>
    </row>
    <row r="9056" spans="1:4" x14ac:dyDescent="0.25">
      <c r="A9056" s="3"/>
      <c r="B9056" s="3"/>
      <c r="C9056" s="2"/>
      <c r="D9056" s="3"/>
    </row>
    <row r="9057" spans="1:4" x14ac:dyDescent="0.25">
      <c r="A9057" s="3"/>
      <c r="B9057" s="3"/>
      <c r="C9057" s="2"/>
      <c r="D9057" s="3"/>
    </row>
    <row r="9058" spans="1:4" x14ac:dyDescent="0.25">
      <c r="A9058" s="3"/>
      <c r="B9058" s="3"/>
      <c r="C9058" s="2"/>
      <c r="D9058" s="3"/>
    </row>
    <row r="9059" spans="1:4" x14ac:dyDescent="0.25">
      <c r="A9059" s="3"/>
      <c r="B9059" s="3"/>
      <c r="C9059" s="2"/>
      <c r="D9059" s="3"/>
    </row>
    <row r="9060" spans="1:4" x14ac:dyDescent="0.25">
      <c r="A9060" s="3"/>
      <c r="B9060" s="3"/>
      <c r="C9060" s="2"/>
      <c r="D9060" s="3"/>
    </row>
    <row r="9061" spans="1:4" x14ac:dyDescent="0.25">
      <c r="A9061" s="3"/>
      <c r="B9061" s="3"/>
      <c r="C9061" s="2"/>
      <c r="D9061" s="3"/>
    </row>
    <row r="9062" spans="1:4" x14ac:dyDescent="0.25">
      <c r="A9062" s="3"/>
      <c r="B9062" s="3"/>
      <c r="C9062" s="2"/>
      <c r="D9062" s="3"/>
    </row>
    <row r="9063" spans="1:4" x14ac:dyDescent="0.25">
      <c r="A9063" s="3"/>
      <c r="B9063" s="3"/>
      <c r="C9063" s="2"/>
      <c r="D9063" s="3"/>
    </row>
    <row r="9064" spans="1:4" x14ac:dyDescent="0.25">
      <c r="A9064" s="3"/>
      <c r="B9064" s="3"/>
      <c r="C9064" s="2"/>
      <c r="D9064" s="3"/>
    </row>
    <row r="9065" spans="1:4" x14ac:dyDescent="0.25">
      <c r="A9065" s="3"/>
      <c r="B9065" s="3"/>
      <c r="C9065" s="2"/>
      <c r="D9065" s="3"/>
    </row>
    <row r="9066" spans="1:4" x14ac:dyDescent="0.25">
      <c r="A9066" s="3"/>
      <c r="B9066" s="3"/>
      <c r="C9066" s="2"/>
      <c r="D9066" s="3"/>
    </row>
    <row r="9067" spans="1:4" x14ac:dyDescent="0.25">
      <c r="A9067" s="3"/>
      <c r="B9067" s="3"/>
      <c r="C9067" s="2"/>
      <c r="D9067" s="3"/>
    </row>
    <row r="9068" spans="1:4" x14ac:dyDescent="0.25">
      <c r="A9068" s="3"/>
      <c r="B9068" s="3"/>
      <c r="C9068" s="2"/>
      <c r="D9068" s="3"/>
    </row>
    <row r="9069" spans="1:4" x14ac:dyDescent="0.25">
      <c r="A9069" s="3"/>
      <c r="B9069" s="3"/>
      <c r="C9069" s="2"/>
      <c r="D9069" s="3"/>
    </row>
    <row r="9070" spans="1:4" x14ac:dyDescent="0.25">
      <c r="A9070" s="3"/>
      <c r="B9070" s="3"/>
      <c r="C9070" s="2"/>
      <c r="D9070" s="3"/>
    </row>
    <row r="9071" spans="1:4" x14ac:dyDescent="0.25">
      <c r="A9071" s="3"/>
      <c r="B9071" s="3"/>
      <c r="C9071" s="2"/>
      <c r="D9071" s="3"/>
    </row>
    <row r="9072" spans="1:4" x14ac:dyDescent="0.25">
      <c r="A9072" s="3"/>
      <c r="B9072" s="3"/>
      <c r="C9072" s="2"/>
      <c r="D9072" s="3"/>
    </row>
    <row r="9073" spans="1:4" x14ac:dyDescent="0.25">
      <c r="A9073" s="3"/>
      <c r="B9073" s="3"/>
      <c r="C9073" s="2"/>
      <c r="D9073" s="3"/>
    </row>
    <row r="9074" spans="1:4" x14ac:dyDescent="0.25">
      <c r="A9074" s="3"/>
      <c r="B9074" s="3"/>
      <c r="C9074" s="2"/>
      <c r="D9074" s="3"/>
    </row>
    <row r="9075" spans="1:4" x14ac:dyDescent="0.25">
      <c r="A9075" s="3"/>
      <c r="B9075" s="3"/>
      <c r="C9075" s="2"/>
      <c r="D9075" s="3"/>
    </row>
    <row r="9076" spans="1:4" x14ac:dyDescent="0.25">
      <c r="A9076" s="3"/>
      <c r="B9076" s="3"/>
      <c r="C9076" s="2"/>
      <c r="D9076" s="3"/>
    </row>
    <row r="9077" spans="1:4" x14ac:dyDescent="0.25">
      <c r="A9077" s="3"/>
      <c r="B9077" s="3"/>
      <c r="C9077" s="2"/>
      <c r="D9077" s="3"/>
    </row>
    <row r="9078" spans="1:4" x14ac:dyDescent="0.25">
      <c r="A9078" s="3"/>
      <c r="B9078" s="3"/>
      <c r="C9078" s="2"/>
      <c r="D9078" s="3"/>
    </row>
    <row r="9079" spans="1:4" x14ac:dyDescent="0.25">
      <c r="A9079" s="3"/>
      <c r="B9079" s="3"/>
      <c r="C9079" s="2"/>
      <c r="D9079" s="3"/>
    </row>
    <row r="9080" spans="1:4" x14ac:dyDescent="0.25">
      <c r="A9080" s="3"/>
      <c r="B9080" s="3"/>
      <c r="C9080" s="2"/>
      <c r="D9080" s="3"/>
    </row>
    <row r="9081" spans="1:4" x14ac:dyDescent="0.25">
      <c r="A9081" s="3"/>
      <c r="B9081" s="3"/>
      <c r="C9081" s="2"/>
      <c r="D9081" s="3"/>
    </row>
    <row r="9082" spans="1:4" x14ac:dyDescent="0.25">
      <c r="A9082" s="3"/>
      <c r="B9082" s="3"/>
      <c r="C9082" s="2"/>
      <c r="D9082" s="3"/>
    </row>
    <row r="9083" spans="1:4" x14ac:dyDescent="0.25">
      <c r="A9083" s="3"/>
      <c r="B9083" s="3"/>
      <c r="C9083" s="2"/>
      <c r="D9083" s="3"/>
    </row>
    <row r="9084" spans="1:4" x14ac:dyDescent="0.25">
      <c r="A9084" s="3"/>
      <c r="B9084" s="3"/>
      <c r="C9084" s="2"/>
      <c r="D9084" s="3"/>
    </row>
    <row r="9085" spans="1:4" x14ac:dyDescent="0.25">
      <c r="A9085" s="3"/>
      <c r="B9085" s="3"/>
      <c r="C9085" s="2"/>
      <c r="D9085" s="3"/>
    </row>
    <row r="9086" spans="1:4" x14ac:dyDescent="0.25">
      <c r="A9086" s="3"/>
      <c r="B9086" s="3"/>
      <c r="C9086" s="2"/>
      <c r="D9086" s="3"/>
    </row>
    <row r="9087" spans="1:4" x14ac:dyDescent="0.25">
      <c r="A9087" s="3"/>
      <c r="B9087" s="3"/>
      <c r="C9087" s="2"/>
      <c r="D9087" s="3"/>
    </row>
    <row r="9088" spans="1:4" x14ac:dyDescent="0.25">
      <c r="A9088" s="3"/>
      <c r="B9088" s="3"/>
      <c r="C9088" s="2"/>
      <c r="D9088" s="3"/>
    </row>
    <row r="9089" spans="1:4" x14ac:dyDescent="0.25">
      <c r="A9089" s="3"/>
      <c r="B9089" s="3"/>
      <c r="C9089" s="2"/>
      <c r="D9089" s="3"/>
    </row>
    <row r="9090" spans="1:4" x14ac:dyDescent="0.25">
      <c r="A9090" s="3"/>
      <c r="B9090" s="3"/>
      <c r="C9090" s="2"/>
      <c r="D9090" s="3"/>
    </row>
    <row r="9091" spans="1:4" x14ac:dyDescent="0.25">
      <c r="A9091" s="3"/>
      <c r="B9091" s="3"/>
      <c r="C9091" s="2"/>
      <c r="D9091" s="3"/>
    </row>
    <row r="9092" spans="1:4" x14ac:dyDescent="0.25">
      <c r="A9092" s="3"/>
      <c r="B9092" s="3"/>
      <c r="C9092" s="2"/>
      <c r="D9092" s="3"/>
    </row>
    <row r="9093" spans="1:4" x14ac:dyDescent="0.25">
      <c r="A9093" s="3"/>
      <c r="B9093" s="3"/>
      <c r="C9093" s="2"/>
      <c r="D9093" s="3"/>
    </row>
    <row r="9094" spans="1:4" x14ac:dyDescent="0.25">
      <c r="A9094" s="3"/>
      <c r="B9094" s="3"/>
      <c r="C9094" s="2"/>
      <c r="D9094" s="3"/>
    </row>
    <row r="9095" spans="1:4" x14ac:dyDescent="0.25">
      <c r="A9095" s="3"/>
      <c r="B9095" s="3"/>
      <c r="C9095" s="2"/>
      <c r="D9095" s="3"/>
    </row>
    <row r="9096" spans="1:4" x14ac:dyDescent="0.25">
      <c r="A9096" s="3"/>
      <c r="B9096" s="3"/>
      <c r="C9096" s="2"/>
      <c r="D9096" s="3"/>
    </row>
    <row r="9097" spans="1:4" x14ac:dyDescent="0.25">
      <c r="A9097" s="3"/>
      <c r="B9097" s="3"/>
      <c r="C9097" s="2"/>
      <c r="D9097" s="3"/>
    </row>
    <row r="9098" spans="1:4" x14ac:dyDescent="0.25">
      <c r="A9098" s="3"/>
      <c r="B9098" s="3"/>
      <c r="C9098" s="2"/>
      <c r="D9098" s="3"/>
    </row>
    <row r="9099" spans="1:4" x14ac:dyDescent="0.25">
      <c r="A9099" s="3"/>
      <c r="B9099" s="3"/>
      <c r="C9099" s="2"/>
      <c r="D9099" s="3"/>
    </row>
    <row r="9100" spans="1:4" x14ac:dyDescent="0.25">
      <c r="A9100" s="3"/>
      <c r="B9100" s="3"/>
      <c r="C9100" s="2"/>
      <c r="D9100" s="3"/>
    </row>
    <row r="9101" spans="1:4" x14ac:dyDescent="0.25">
      <c r="A9101" s="3"/>
      <c r="B9101" s="3"/>
      <c r="C9101" s="2"/>
      <c r="D9101" s="3"/>
    </row>
    <row r="9102" spans="1:4" x14ac:dyDescent="0.25">
      <c r="A9102" s="3"/>
      <c r="B9102" s="3"/>
      <c r="C9102" s="2"/>
      <c r="D9102" s="3"/>
    </row>
    <row r="9103" spans="1:4" x14ac:dyDescent="0.25">
      <c r="A9103" s="3"/>
      <c r="B9103" s="3"/>
      <c r="C9103" s="2"/>
      <c r="D9103" s="3"/>
    </row>
    <row r="9104" spans="1:4" x14ac:dyDescent="0.25">
      <c r="A9104" s="3"/>
      <c r="B9104" s="3"/>
      <c r="C9104" s="2"/>
      <c r="D9104" s="3"/>
    </row>
    <row r="9105" spans="1:4" x14ac:dyDescent="0.25">
      <c r="A9105" s="3"/>
      <c r="B9105" s="3"/>
      <c r="C9105" s="2"/>
      <c r="D9105" s="3"/>
    </row>
    <row r="9106" spans="1:4" x14ac:dyDescent="0.25">
      <c r="A9106" s="3"/>
      <c r="B9106" s="3"/>
      <c r="C9106" s="2"/>
      <c r="D9106" s="3"/>
    </row>
    <row r="9107" spans="1:4" x14ac:dyDescent="0.25">
      <c r="A9107" s="3"/>
      <c r="B9107" s="3"/>
      <c r="C9107" s="2"/>
      <c r="D9107" s="3"/>
    </row>
    <row r="9108" spans="1:4" x14ac:dyDescent="0.25">
      <c r="A9108" s="3"/>
      <c r="B9108" s="3"/>
      <c r="C9108" s="2"/>
      <c r="D9108" s="3"/>
    </row>
    <row r="9109" spans="1:4" x14ac:dyDescent="0.25">
      <c r="A9109" s="3"/>
      <c r="B9109" s="3"/>
      <c r="C9109" s="2"/>
      <c r="D9109" s="3"/>
    </row>
    <row r="9110" spans="1:4" x14ac:dyDescent="0.25">
      <c r="A9110" s="3"/>
      <c r="B9110" s="3"/>
      <c r="C9110" s="2"/>
      <c r="D9110" s="3"/>
    </row>
    <row r="9111" spans="1:4" x14ac:dyDescent="0.25">
      <c r="A9111" s="3"/>
      <c r="B9111" s="3"/>
      <c r="C9111" s="2"/>
      <c r="D9111" s="3"/>
    </row>
    <row r="9112" spans="1:4" x14ac:dyDescent="0.25">
      <c r="A9112" s="3"/>
      <c r="B9112" s="3"/>
      <c r="C9112" s="2"/>
      <c r="D9112" s="3"/>
    </row>
    <row r="9113" spans="1:4" x14ac:dyDescent="0.25">
      <c r="A9113" s="3"/>
      <c r="B9113" s="3"/>
      <c r="C9113" s="2"/>
      <c r="D9113" s="3"/>
    </row>
    <row r="9114" spans="1:4" x14ac:dyDescent="0.25">
      <c r="A9114" s="3"/>
      <c r="B9114" s="3"/>
      <c r="C9114" s="2"/>
      <c r="D9114" s="3"/>
    </row>
    <row r="9115" spans="1:4" x14ac:dyDescent="0.25">
      <c r="A9115" s="3"/>
      <c r="B9115" s="3"/>
      <c r="C9115" s="2"/>
      <c r="D9115" s="3"/>
    </row>
    <row r="9116" spans="1:4" x14ac:dyDescent="0.25">
      <c r="A9116" s="3"/>
      <c r="B9116" s="3"/>
      <c r="C9116" s="2"/>
      <c r="D9116" s="3"/>
    </row>
    <row r="9117" spans="1:4" x14ac:dyDescent="0.25">
      <c r="A9117" s="3"/>
      <c r="B9117" s="3"/>
      <c r="C9117" s="2"/>
      <c r="D9117" s="3"/>
    </row>
    <row r="9118" spans="1:4" x14ac:dyDescent="0.25">
      <c r="A9118" s="3"/>
      <c r="B9118" s="3"/>
      <c r="C9118" s="2"/>
      <c r="D9118" s="3"/>
    </row>
    <row r="9119" spans="1:4" x14ac:dyDescent="0.25">
      <c r="A9119" s="3"/>
      <c r="B9119" s="3"/>
      <c r="C9119" s="2"/>
      <c r="D9119" s="3"/>
    </row>
    <row r="9120" spans="1:4" x14ac:dyDescent="0.25">
      <c r="A9120" s="3"/>
      <c r="B9120" s="3"/>
      <c r="C9120" s="2"/>
      <c r="D9120" s="3"/>
    </row>
    <row r="9121" spans="1:4" x14ac:dyDescent="0.25">
      <c r="A9121" s="3"/>
      <c r="B9121" s="3"/>
      <c r="C9121" s="2"/>
      <c r="D9121" s="3"/>
    </row>
    <row r="9122" spans="1:4" x14ac:dyDescent="0.25">
      <c r="A9122" s="3"/>
      <c r="B9122" s="3"/>
      <c r="C9122" s="2"/>
      <c r="D9122" s="3"/>
    </row>
    <row r="9123" spans="1:4" x14ac:dyDescent="0.25">
      <c r="A9123" s="3"/>
      <c r="B9123" s="3"/>
      <c r="C9123" s="2"/>
      <c r="D9123" s="3"/>
    </row>
    <row r="9124" spans="1:4" x14ac:dyDescent="0.25">
      <c r="A9124" s="3"/>
      <c r="B9124" s="3"/>
      <c r="C9124" s="2"/>
      <c r="D9124" s="3"/>
    </row>
    <row r="9125" spans="1:4" x14ac:dyDescent="0.25">
      <c r="A9125" s="3"/>
      <c r="B9125" s="3"/>
      <c r="C9125" s="2"/>
      <c r="D9125" s="3"/>
    </row>
    <row r="9126" spans="1:4" x14ac:dyDescent="0.25">
      <c r="A9126" s="3"/>
      <c r="B9126" s="3"/>
      <c r="C9126" s="2"/>
      <c r="D9126" s="3"/>
    </row>
    <row r="9127" spans="1:4" x14ac:dyDescent="0.25">
      <c r="A9127" s="3"/>
      <c r="B9127" s="3"/>
      <c r="C9127" s="2"/>
      <c r="D9127" s="3"/>
    </row>
    <row r="9128" spans="1:4" x14ac:dyDescent="0.25">
      <c r="A9128" s="3"/>
      <c r="B9128" s="3"/>
      <c r="C9128" s="2"/>
      <c r="D9128" s="3"/>
    </row>
    <row r="9129" spans="1:4" x14ac:dyDescent="0.25">
      <c r="A9129" s="3"/>
      <c r="B9129" s="3"/>
      <c r="C9129" s="2"/>
      <c r="D9129" s="3"/>
    </row>
    <row r="9130" spans="1:4" x14ac:dyDescent="0.25">
      <c r="A9130" s="3"/>
      <c r="B9130" s="3"/>
      <c r="C9130" s="2"/>
      <c r="D9130" s="3"/>
    </row>
    <row r="9131" spans="1:4" x14ac:dyDescent="0.25">
      <c r="A9131" s="3"/>
      <c r="B9131" s="3"/>
      <c r="C9131" s="2"/>
      <c r="D9131" s="3"/>
    </row>
    <row r="9132" spans="1:4" x14ac:dyDescent="0.25">
      <c r="A9132" s="3"/>
      <c r="B9132" s="3"/>
      <c r="C9132" s="2"/>
      <c r="D9132" s="3"/>
    </row>
    <row r="9133" spans="1:4" x14ac:dyDescent="0.25">
      <c r="A9133" s="3"/>
      <c r="B9133" s="3"/>
      <c r="C9133" s="2"/>
      <c r="D9133" s="3"/>
    </row>
    <row r="9134" spans="1:4" x14ac:dyDescent="0.25">
      <c r="A9134" s="3"/>
      <c r="B9134" s="3"/>
      <c r="C9134" s="2"/>
      <c r="D9134" s="3"/>
    </row>
    <row r="9135" spans="1:4" x14ac:dyDescent="0.25">
      <c r="A9135" s="3"/>
      <c r="B9135" s="3"/>
      <c r="C9135" s="2"/>
      <c r="D9135" s="3"/>
    </row>
    <row r="9136" spans="1:4" x14ac:dyDescent="0.25">
      <c r="A9136" s="3"/>
      <c r="B9136" s="3"/>
      <c r="C9136" s="2"/>
      <c r="D9136" s="3"/>
    </row>
    <row r="9137" spans="1:4" x14ac:dyDescent="0.25">
      <c r="A9137" s="3"/>
      <c r="B9137" s="3"/>
      <c r="C9137" s="2"/>
      <c r="D9137" s="3"/>
    </row>
    <row r="9138" spans="1:4" x14ac:dyDescent="0.25">
      <c r="A9138" s="3"/>
      <c r="B9138" s="3"/>
      <c r="C9138" s="2"/>
      <c r="D9138" s="3"/>
    </row>
    <row r="9139" spans="1:4" x14ac:dyDescent="0.25">
      <c r="A9139" s="3"/>
      <c r="B9139" s="3"/>
      <c r="C9139" s="2"/>
      <c r="D9139" s="3"/>
    </row>
    <row r="9140" spans="1:4" x14ac:dyDescent="0.25">
      <c r="A9140" s="3"/>
      <c r="B9140" s="3"/>
      <c r="C9140" s="2"/>
      <c r="D9140" s="3"/>
    </row>
    <row r="9141" spans="1:4" x14ac:dyDescent="0.25">
      <c r="A9141" s="3"/>
      <c r="B9141" s="3"/>
      <c r="C9141" s="2"/>
      <c r="D9141" s="3"/>
    </row>
    <row r="9142" spans="1:4" x14ac:dyDescent="0.25">
      <c r="A9142" s="3"/>
      <c r="B9142" s="3"/>
      <c r="C9142" s="2"/>
      <c r="D9142" s="3"/>
    </row>
    <row r="9143" spans="1:4" x14ac:dyDescent="0.25">
      <c r="A9143" s="3"/>
      <c r="B9143" s="3"/>
      <c r="C9143" s="2"/>
      <c r="D9143" s="3"/>
    </row>
    <row r="9144" spans="1:4" x14ac:dyDescent="0.25">
      <c r="A9144" s="3"/>
      <c r="B9144" s="3"/>
      <c r="C9144" s="2"/>
      <c r="D9144" s="3"/>
    </row>
    <row r="9145" spans="1:4" x14ac:dyDescent="0.25">
      <c r="A9145" s="3"/>
      <c r="B9145" s="3"/>
      <c r="C9145" s="2"/>
      <c r="D9145" s="3"/>
    </row>
    <row r="9146" spans="1:4" x14ac:dyDescent="0.25">
      <c r="A9146" s="3"/>
      <c r="B9146" s="3"/>
      <c r="C9146" s="2"/>
      <c r="D9146" s="3"/>
    </row>
    <row r="9147" spans="1:4" x14ac:dyDescent="0.25">
      <c r="A9147" s="3"/>
      <c r="B9147" s="3"/>
      <c r="C9147" s="2"/>
      <c r="D9147" s="3"/>
    </row>
    <row r="9148" spans="1:4" x14ac:dyDescent="0.25">
      <c r="A9148" s="3"/>
      <c r="B9148" s="3"/>
      <c r="C9148" s="2"/>
      <c r="D9148" s="3"/>
    </row>
    <row r="9149" spans="1:4" x14ac:dyDescent="0.25">
      <c r="A9149" s="3"/>
      <c r="B9149" s="3"/>
      <c r="C9149" s="2"/>
      <c r="D9149" s="3"/>
    </row>
    <row r="9150" spans="1:4" x14ac:dyDescent="0.25">
      <c r="A9150" s="3"/>
      <c r="B9150" s="3"/>
      <c r="C9150" s="2"/>
      <c r="D9150" s="3"/>
    </row>
    <row r="9151" spans="1:4" x14ac:dyDescent="0.25">
      <c r="A9151" s="3"/>
      <c r="B9151" s="3"/>
      <c r="C9151" s="2"/>
      <c r="D9151" s="3"/>
    </row>
    <row r="9152" spans="1:4" x14ac:dyDescent="0.25">
      <c r="A9152" s="3"/>
      <c r="B9152" s="3"/>
      <c r="C9152" s="2"/>
      <c r="D9152" s="3"/>
    </row>
    <row r="9153" spans="1:4" x14ac:dyDescent="0.25">
      <c r="A9153" s="3"/>
      <c r="B9153" s="3"/>
      <c r="C9153" s="2"/>
      <c r="D9153" s="3"/>
    </row>
    <row r="9154" spans="1:4" x14ac:dyDescent="0.25">
      <c r="A9154" s="3"/>
      <c r="B9154" s="3"/>
      <c r="C9154" s="2"/>
      <c r="D9154" s="3"/>
    </row>
    <row r="9155" spans="1:4" x14ac:dyDescent="0.25">
      <c r="A9155" s="3"/>
      <c r="B9155" s="3"/>
      <c r="C9155" s="2"/>
      <c r="D9155" s="3"/>
    </row>
    <row r="9156" spans="1:4" x14ac:dyDescent="0.25">
      <c r="A9156" s="3"/>
      <c r="B9156" s="3"/>
      <c r="C9156" s="2"/>
      <c r="D9156" s="3"/>
    </row>
    <row r="9157" spans="1:4" x14ac:dyDescent="0.25">
      <c r="A9157" s="3"/>
      <c r="B9157" s="3"/>
      <c r="C9157" s="2"/>
      <c r="D9157" s="3"/>
    </row>
    <row r="9158" spans="1:4" x14ac:dyDescent="0.25">
      <c r="A9158" s="3"/>
      <c r="B9158" s="3"/>
      <c r="C9158" s="2"/>
      <c r="D9158" s="3"/>
    </row>
    <row r="9159" spans="1:4" x14ac:dyDescent="0.25">
      <c r="A9159" s="3"/>
      <c r="B9159" s="3"/>
      <c r="C9159" s="2"/>
      <c r="D9159" s="3"/>
    </row>
    <row r="9160" spans="1:4" x14ac:dyDescent="0.25">
      <c r="A9160" s="3"/>
      <c r="B9160" s="3"/>
      <c r="C9160" s="2"/>
      <c r="D9160" s="3"/>
    </row>
    <row r="9161" spans="1:4" x14ac:dyDescent="0.25">
      <c r="A9161" s="3"/>
      <c r="B9161" s="3"/>
      <c r="C9161" s="2"/>
      <c r="D9161" s="3"/>
    </row>
    <row r="9162" spans="1:4" x14ac:dyDescent="0.25">
      <c r="A9162" s="3"/>
      <c r="B9162" s="3"/>
      <c r="C9162" s="2"/>
      <c r="D9162" s="3"/>
    </row>
    <row r="9163" spans="1:4" x14ac:dyDescent="0.25">
      <c r="A9163" s="3"/>
      <c r="B9163" s="3"/>
      <c r="C9163" s="2"/>
      <c r="D9163" s="3"/>
    </row>
    <row r="9164" spans="1:4" x14ac:dyDescent="0.25">
      <c r="A9164" s="3"/>
      <c r="B9164" s="3"/>
      <c r="C9164" s="2"/>
      <c r="D9164" s="3"/>
    </row>
    <row r="9165" spans="1:4" x14ac:dyDescent="0.25">
      <c r="A9165" s="3"/>
      <c r="B9165" s="3"/>
      <c r="C9165" s="2"/>
      <c r="D9165" s="3"/>
    </row>
    <row r="9166" spans="1:4" x14ac:dyDescent="0.25">
      <c r="A9166" s="3"/>
      <c r="B9166" s="3"/>
      <c r="C9166" s="2"/>
      <c r="D9166" s="3"/>
    </row>
    <row r="9167" spans="1:4" x14ac:dyDescent="0.25">
      <c r="A9167" s="3"/>
      <c r="B9167" s="3"/>
      <c r="C9167" s="2"/>
      <c r="D9167" s="3"/>
    </row>
    <row r="9168" spans="1:4" x14ac:dyDescent="0.25">
      <c r="A9168" s="3"/>
      <c r="B9168" s="3"/>
      <c r="C9168" s="2"/>
      <c r="D9168" s="3"/>
    </row>
    <row r="9169" spans="1:4" x14ac:dyDescent="0.25">
      <c r="A9169" s="3"/>
      <c r="B9169" s="3"/>
      <c r="C9169" s="2"/>
      <c r="D9169" s="3"/>
    </row>
    <row r="9170" spans="1:4" x14ac:dyDescent="0.25">
      <c r="A9170" s="3"/>
      <c r="B9170" s="3"/>
      <c r="C9170" s="2"/>
      <c r="D9170" s="3"/>
    </row>
    <row r="9171" spans="1:4" x14ac:dyDescent="0.25">
      <c r="A9171" s="3"/>
      <c r="B9171" s="3"/>
      <c r="C9171" s="2"/>
      <c r="D9171" s="3"/>
    </row>
    <row r="9172" spans="1:4" x14ac:dyDescent="0.25">
      <c r="A9172" s="3"/>
      <c r="B9172" s="3"/>
      <c r="C9172" s="2"/>
      <c r="D9172" s="3"/>
    </row>
    <row r="9173" spans="1:4" x14ac:dyDescent="0.25">
      <c r="A9173" s="3"/>
      <c r="B9173" s="3"/>
      <c r="C9173" s="2"/>
      <c r="D9173" s="3"/>
    </row>
    <row r="9174" spans="1:4" x14ac:dyDescent="0.25">
      <c r="A9174" s="3"/>
      <c r="B9174" s="3"/>
      <c r="C9174" s="2"/>
      <c r="D9174" s="3"/>
    </row>
    <row r="9175" spans="1:4" x14ac:dyDescent="0.25">
      <c r="A9175" s="3"/>
      <c r="B9175" s="3"/>
      <c r="C9175" s="2"/>
      <c r="D9175" s="3"/>
    </row>
    <row r="9176" spans="1:4" x14ac:dyDescent="0.25">
      <c r="A9176" s="3"/>
      <c r="B9176" s="3"/>
      <c r="C9176" s="2"/>
      <c r="D9176" s="3"/>
    </row>
    <row r="9177" spans="1:4" x14ac:dyDescent="0.25">
      <c r="A9177" s="3"/>
      <c r="B9177" s="3"/>
      <c r="C9177" s="2"/>
      <c r="D9177" s="3"/>
    </row>
    <row r="9178" spans="1:4" x14ac:dyDescent="0.25">
      <c r="A9178" s="3"/>
      <c r="B9178" s="3"/>
      <c r="C9178" s="2"/>
      <c r="D9178" s="3"/>
    </row>
    <row r="9179" spans="1:4" x14ac:dyDescent="0.25">
      <c r="A9179" s="3"/>
      <c r="B9179" s="3"/>
      <c r="C9179" s="2"/>
      <c r="D9179" s="3"/>
    </row>
    <row r="9180" spans="1:4" x14ac:dyDescent="0.25">
      <c r="A9180" s="3"/>
      <c r="B9180" s="3"/>
      <c r="C9180" s="2"/>
      <c r="D9180" s="3"/>
    </row>
    <row r="9181" spans="1:4" x14ac:dyDescent="0.25">
      <c r="A9181" s="3"/>
      <c r="B9181" s="3"/>
      <c r="C9181" s="2"/>
      <c r="D9181" s="3"/>
    </row>
    <row r="9182" spans="1:4" x14ac:dyDescent="0.25">
      <c r="A9182" s="3"/>
      <c r="B9182" s="3"/>
      <c r="C9182" s="2"/>
      <c r="D9182" s="3"/>
    </row>
    <row r="9183" spans="1:4" x14ac:dyDescent="0.25">
      <c r="A9183" s="3"/>
      <c r="B9183" s="3"/>
      <c r="C9183" s="2"/>
      <c r="D9183" s="3"/>
    </row>
    <row r="9184" spans="1:4" x14ac:dyDescent="0.25">
      <c r="A9184" s="3"/>
      <c r="B9184" s="3"/>
      <c r="C9184" s="2"/>
      <c r="D9184" s="3"/>
    </row>
    <row r="9185" spans="1:4" x14ac:dyDescent="0.25">
      <c r="A9185" s="3"/>
      <c r="B9185" s="3"/>
      <c r="C9185" s="2"/>
      <c r="D9185" s="3"/>
    </row>
    <row r="9186" spans="1:4" x14ac:dyDescent="0.25">
      <c r="A9186" s="3"/>
      <c r="B9186" s="3"/>
      <c r="C9186" s="2"/>
      <c r="D9186" s="3"/>
    </row>
    <row r="9187" spans="1:4" x14ac:dyDescent="0.25">
      <c r="A9187" s="3"/>
      <c r="B9187" s="3"/>
      <c r="C9187" s="2"/>
      <c r="D9187" s="3"/>
    </row>
    <row r="9188" spans="1:4" x14ac:dyDescent="0.25">
      <c r="A9188" s="3"/>
      <c r="B9188" s="3"/>
      <c r="C9188" s="2"/>
      <c r="D9188" s="3"/>
    </row>
    <row r="9189" spans="1:4" x14ac:dyDescent="0.25">
      <c r="A9189" s="3"/>
      <c r="B9189" s="3"/>
      <c r="C9189" s="2"/>
      <c r="D9189" s="3"/>
    </row>
    <row r="9190" spans="1:4" x14ac:dyDescent="0.25">
      <c r="A9190" s="3"/>
      <c r="B9190" s="3"/>
      <c r="C9190" s="2"/>
      <c r="D9190" s="3"/>
    </row>
    <row r="9191" spans="1:4" x14ac:dyDescent="0.25">
      <c r="A9191" s="3"/>
      <c r="B9191" s="3"/>
      <c r="C9191" s="2"/>
      <c r="D9191" s="3"/>
    </row>
    <row r="9192" spans="1:4" x14ac:dyDescent="0.25">
      <c r="A9192" s="3"/>
      <c r="B9192" s="3"/>
      <c r="C9192" s="2"/>
      <c r="D9192" s="3"/>
    </row>
    <row r="9193" spans="1:4" x14ac:dyDescent="0.25">
      <c r="A9193" s="3"/>
      <c r="B9193" s="3"/>
      <c r="C9193" s="2"/>
      <c r="D9193" s="3"/>
    </row>
    <row r="9194" spans="1:4" x14ac:dyDescent="0.25">
      <c r="A9194" s="3"/>
      <c r="B9194" s="3"/>
      <c r="C9194" s="2"/>
      <c r="D9194" s="3"/>
    </row>
    <row r="9195" spans="1:4" x14ac:dyDescent="0.25">
      <c r="A9195" s="3"/>
      <c r="B9195" s="3"/>
      <c r="C9195" s="2"/>
      <c r="D9195" s="3"/>
    </row>
    <row r="9196" spans="1:4" x14ac:dyDescent="0.25">
      <c r="A9196" s="3"/>
      <c r="B9196" s="3"/>
      <c r="C9196" s="2"/>
      <c r="D9196" s="3"/>
    </row>
    <row r="9197" spans="1:4" x14ac:dyDescent="0.25">
      <c r="A9197" s="3"/>
      <c r="B9197" s="3"/>
      <c r="C9197" s="2"/>
      <c r="D9197" s="3"/>
    </row>
    <row r="9198" spans="1:4" x14ac:dyDescent="0.25">
      <c r="A9198" s="3"/>
      <c r="B9198" s="3"/>
      <c r="C9198" s="2"/>
      <c r="D9198" s="3"/>
    </row>
    <row r="9199" spans="1:4" x14ac:dyDescent="0.25">
      <c r="A9199" s="3"/>
      <c r="B9199" s="3"/>
      <c r="C9199" s="2"/>
      <c r="D9199" s="3"/>
    </row>
    <row r="9200" spans="1:4" x14ac:dyDescent="0.25">
      <c r="A9200" s="3"/>
      <c r="B9200" s="3"/>
      <c r="C9200" s="2"/>
      <c r="D9200" s="3"/>
    </row>
    <row r="9201" spans="1:4" x14ac:dyDescent="0.25">
      <c r="A9201" s="3"/>
      <c r="B9201" s="3"/>
      <c r="C9201" s="2"/>
      <c r="D9201" s="3"/>
    </row>
    <row r="9202" spans="1:4" x14ac:dyDescent="0.25">
      <c r="A9202" s="3"/>
      <c r="B9202" s="3"/>
      <c r="C9202" s="2"/>
      <c r="D9202" s="3"/>
    </row>
    <row r="9203" spans="1:4" x14ac:dyDescent="0.25">
      <c r="A9203" s="3"/>
      <c r="B9203" s="3"/>
      <c r="C9203" s="2"/>
      <c r="D9203" s="3"/>
    </row>
    <row r="9204" spans="1:4" x14ac:dyDescent="0.25">
      <c r="A9204" s="3"/>
      <c r="B9204" s="3"/>
      <c r="C9204" s="2"/>
      <c r="D9204" s="3"/>
    </row>
    <row r="9205" spans="1:4" x14ac:dyDescent="0.25">
      <c r="A9205" s="3"/>
      <c r="B9205" s="3"/>
      <c r="C9205" s="2"/>
      <c r="D9205" s="3"/>
    </row>
    <row r="9206" spans="1:4" x14ac:dyDescent="0.25">
      <c r="A9206" s="3"/>
      <c r="B9206" s="3"/>
      <c r="C9206" s="2"/>
      <c r="D9206" s="3"/>
    </row>
    <row r="9207" spans="1:4" x14ac:dyDescent="0.25">
      <c r="A9207" s="3"/>
      <c r="B9207" s="3"/>
      <c r="C9207" s="2"/>
      <c r="D9207" s="3"/>
    </row>
    <row r="9208" spans="1:4" x14ac:dyDescent="0.25">
      <c r="A9208" s="3"/>
      <c r="B9208" s="3"/>
      <c r="C9208" s="2"/>
      <c r="D9208" s="3"/>
    </row>
    <row r="9209" spans="1:4" x14ac:dyDescent="0.25">
      <c r="A9209" s="3"/>
      <c r="B9209" s="3"/>
      <c r="C9209" s="2"/>
      <c r="D9209" s="3"/>
    </row>
    <row r="9210" spans="1:4" x14ac:dyDescent="0.25">
      <c r="A9210" s="3"/>
      <c r="B9210" s="3"/>
      <c r="C9210" s="2"/>
      <c r="D9210" s="3"/>
    </row>
    <row r="9211" spans="1:4" x14ac:dyDescent="0.25">
      <c r="A9211" s="3"/>
      <c r="B9211" s="3"/>
      <c r="C9211" s="2"/>
      <c r="D9211" s="3"/>
    </row>
    <row r="9212" spans="1:4" x14ac:dyDescent="0.25">
      <c r="A9212" s="3"/>
      <c r="B9212" s="3"/>
      <c r="C9212" s="2"/>
      <c r="D9212" s="3"/>
    </row>
    <row r="9213" spans="1:4" x14ac:dyDescent="0.25">
      <c r="A9213" s="3"/>
      <c r="B9213" s="3"/>
      <c r="C9213" s="2"/>
      <c r="D9213" s="3"/>
    </row>
    <row r="9214" spans="1:4" x14ac:dyDescent="0.25">
      <c r="A9214" s="3"/>
      <c r="B9214" s="3"/>
      <c r="C9214" s="2"/>
      <c r="D9214" s="3"/>
    </row>
    <row r="9215" spans="1:4" x14ac:dyDescent="0.25">
      <c r="A9215" s="3"/>
      <c r="B9215" s="3"/>
      <c r="C9215" s="2"/>
      <c r="D9215" s="3"/>
    </row>
    <row r="9216" spans="1:4" x14ac:dyDescent="0.25">
      <c r="A9216" s="3"/>
      <c r="B9216" s="3"/>
      <c r="C9216" s="2"/>
      <c r="D9216" s="3"/>
    </row>
    <row r="9217" spans="1:4" x14ac:dyDescent="0.25">
      <c r="A9217" s="3"/>
      <c r="B9217" s="3"/>
      <c r="C9217" s="2"/>
      <c r="D9217" s="3"/>
    </row>
    <row r="9218" spans="1:4" x14ac:dyDescent="0.25">
      <c r="A9218" s="3"/>
      <c r="B9218" s="3"/>
      <c r="C9218" s="2"/>
      <c r="D9218" s="3"/>
    </row>
    <row r="9219" spans="1:4" x14ac:dyDescent="0.25">
      <c r="A9219" s="3"/>
      <c r="B9219" s="3"/>
      <c r="C9219" s="2"/>
      <c r="D9219" s="3"/>
    </row>
    <row r="9220" spans="1:4" x14ac:dyDescent="0.25">
      <c r="A9220" s="3"/>
      <c r="B9220" s="3"/>
      <c r="C9220" s="2"/>
      <c r="D9220" s="3"/>
    </row>
    <row r="9221" spans="1:4" x14ac:dyDescent="0.25">
      <c r="A9221" s="3"/>
      <c r="B9221" s="3"/>
      <c r="C9221" s="2"/>
      <c r="D9221" s="3"/>
    </row>
    <row r="9222" spans="1:4" x14ac:dyDescent="0.25">
      <c r="A9222" s="3"/>
      <c r="B9222" s="3"/>
      <c r="C9222" s="2"/>
      <c r="D9222" s="3"/>
    </row>
    <row r="9223" spans="1:4" x14ac:dyDescent="0.25">
      <c r="A9223" s="3"/>
      <c r="B9223" s="3"/>
      <c r="C9223" s="2"/>
      <c r="D9223" s="3"/>
    </row>
    <row r="9224" spans="1:4" x14ac:dyDescent="0.25">
      <c r="A9224" s="3"/>
      <c r="B9224" s="3"/>
      <c r="C9224" s="2"/>
      <c r="D9224" s="3"/>
    </row>
    <row r="9225" spans="1:4" x14ac:dyDescent="0.25">
      <c r="A9225" s="3"/>
      <c r="B9225" s="3"/>
      <c r="C9225" s="2"/>
      <c r="D9225" s="3"/>
    </row>
    <row r="9226" spans="1:4" x14ac:dyDescent="0.25">
      <c r="A9226" s="3"/>
      <c r="B9226" s="3"/>
      <c r="C9226" s="2"/>
      <c r="D9226" s="3"/>
    </row>
    <row r="9227" spans="1:4" x14ac:dyDescent="0.25">
      <c r="A9227" s="3"/>
      <c r="B9227" s="3"/>
      <c r="C9227" s="2"/>
      <c r="D9227" s="3"/>
    </row>
    <row r="9228" spans="1:4" x14ac:dyDescent="0.25">
      <c r="A9228" s="3"/>
      <c r="B9228" s="3"/>
      <c r="C9228" s="2"/>
      <c r="D9228" s="3"/>
    </row>
    <row r="9229" spans="1:4" x14ac:dyDescent="0.25">
      <c r="A9229" s="3"/>
      <c r="B9229" s="3"/>
      <c r="C9229" s="2"/>
      <c r="D9229" s="3"/>
    </row>
    <row r="9230" spans="1:4" x14ac:dyDescent="0.25">
      <c r="A9230" s="3"/>
      <c r="B9230" s="3"/>
      <c r="C9230" s="2"/>
      <c r="D9230" s="3"/>
    </row>
    <row r="9231" spans="1:4" x14ac:dyDescent="0.25">
      <c r="A9231" s="3"/>
      <c r="B9231" s="3"/>
      <c r="C9231" s="2"/>
      <c r="D9231" s="3"/>
    </row>
    <row r="9232" spans="1:4" x14ac:dyDescent="0.25">
      <c r="A9232" s="3"/>
      <c r="B9232" s="3"/>
      <c r="C9232" s="2"/>
      <c r="D9232" s="3"/>
    </row>
    <row r="9233" spans="1:4" x14ac:dyDescent="0.25">
      <c r="A9233" s="3"/>
      <c r="B9233" s="3"/>
      <c r="C9233" s="2"/>
      <c r="D9233" s="3"/>
    </row>
    <row r="9234" spans="1:4" x14ac:dyDescent="0.25">
      <c r="A9234" s="3"/>
      <c r="B9234" s="3"/>
      <c r="C9234" s="2"/>
      <c r="D9234" s="3"/>
    </row>
    <row r="9235" spans="1:4" x14ac:dyDescent="0.25">
      <c r="A9235" s="3"/>
      <c r="B9235" s="3"/>
      <c r="C9235" s="2"/>
      <c r="D9235" s="3"/>
    </row>
    <row r="9236" spans="1:4" x14ac:dyDescent="0.25">
      <c r="A9236" s="3"/>
      <c r="B9236" s="3"/>
      <c r="C9236" s="2"/>
      <c r="D9236" s="3"/>
    </row>
    <row r="9237" spans="1:4" x14ac:dyDescent="0.25">
      <c r="A9237" s="3"/>
      <c r="B9237" s="3"/>
      <c r="C9237" s="2"/>
      <c r="D9237" s="3"/>
    </row>
    <row r="9238" spans="1:4" x14ac:dyDescent="0.25">
      <c r="A9238" s="3"/>
      <c r="B9238" s="3"/>
      <c r="C9238" s="2"/>
      <c r="D9238" s="3"/>
    </row>
    <row r="9239" spans="1:4" x14ac:dyDescent="0.25">
      <c r="A9239" s="3"/>
      <c r="B9239" s="3"/>
      <c r="C9239" s="2"/>
      <c r="D9239" s="3"/>
    </row>
    <row r="9240" spans="1:4" x14ac:dyDescent="0.25">
      <c r="A9240" s="3"/>
      <c r="B9240" s="3"/>
      <c r="C9240" s="2"/>
      <c r="D9240" s="3"/>
    </row>
    <row r="9241" spans="1:4" x14ac:dyDescent="0.25">
      <c r="A9241" s="3"/>
      <c r="B9241" s="3"/>
      <c r="C9241" s="2"/>
      <c r="D9241" s="3"/>
    </row>
    <row r="9242" spans="1:4" x14ac:dyDescent="0.25">
      <c r="A9242" s="3"/>
      <c r="B9242" s="3"/>
      <c r="C9242" s="2"/>
      <c r="D9242" s="3"/>
    </row>
    <row r="9243" spans="1:4" x14ac:dyDescent="0.25">
      <c r="A9243" s="3"/>
      <c r="B9243" s="3"/>
      <c r="C9243" s="2"/>
      <c r="D9243" s="3"/>
    </row>
    <row r="9244" spans="1:4" x14ac:dyDescent="0.25">
      <c r="A9244" s="3"/>
      <c r="B9244" s="3"/>
      <c r="C9244" s="2"/>
      <c r="D9244" s="3"/>
    </row>
    <row r="9245" spans="1:4" x14ac:dyDescent="0.25">
      <c r="A9245" s="3"/>
      <c r="B9245" s="3"/>
      <c r="C9245" s="2"/>
      <c r="D9245" s="3"/>
    </row>
    <row r="9246" spans="1:4" x14ac:dyDescent="0.25">
      <c r="A9246" s="3"/>
      <c r="B9246" s="3"/>
      <c r="C9246" s="2"/>
      <c r="D9246" s="3"/>
    </row>
    <row r="9247" spans="1:4" x14ac:dyDescent="0.25">
      <c r="A9247" s="3"/>
      <c r="B9247" s="3"/>
      <c r="C9247" s="2"/>
      <c r="D9247" s="3"/>
    </row>
    <row r="9248" spans="1:4" x14ac:dyDescent="0.25">
      <c r="A9248" s="3"/>
      <c r="B9248" s="3"/>
      <c r="C9248" s="2"/>
      <c r="D9248" s="3"/>
    </row>
    <row r="9249" spans="1:4" x14ac:dyDescent="0.25">
      <c r="A9249" s="3"/>
      <c r="B9249" s="3"/>
      <c r="C9249" s="2"/>
      <c r="D9249" s="3"/>
    </row>
    <row r="9250" spans="1:4" x14ac:dyDescent="0.25">
      <c r="A9250" s="3"/>
      <c r="B9250" s="3"/>
      <c r="C9250" s="2"/>
      <c r="D9250" s="3"/>
    </row>
    <row r="9251" spans="1:4" x14ac:dyDescent="0.25">
      <c r="A9251" s="3"/>
      <c r="B9251" s="3"/>
      <c r="C9251" s="2"/>
      <c r="D9251" s="3"/>
    </row>
    <row r="9252" spans="1:4" x14ac:dyDescent="0.25">
      <c r="A9252" s="3"/>
      <c r="B9252" s="3"/>
      <c r="C9252" s="2"/>
      <c r="D9252" s="3"/>
    </row>
    <row r="9253" spans="1:4" x14ac:dyDescent="0.25">
      <c r="A9253" s="3"/>
      <c r="B9253" s="3"/>
      <c r="C9253" s="2"/>
      <c r="D9253" s="3"/>
    </row>
    <row r="9254" spans="1:4" x14ac:dyDescent="0.25">
      <c r="A9254" s="3"/>
      <c r="B9254" s="3"/>
      <c r="C9254" s="2"/>
      <c r="D9254" s="3"/>
    </row>
    <row r="9255" spans="1:4" x14ac:dyDescent="0.25">
      <c r="A9255" s="3"/>
      <c r="B9255" s="3"/>
      <c r="C9255" s="2"/>
      <c r="D9255" s="3"/>
    </row>
    <row r="9256" spans="1:4" x14ac:dyDescent="0.25">
      <c r="A9256" s="3"/>
      <c r="B9256" s="3"/>
      <c r="C9256" s="2"/>
      <c r="D9256" s="3"/>
    </row>
    <row r="9257" spans="1:4" x14ac:dyDescent="0.25">
      <c r="A9257" s="3"/>
      <c r="B9257" s="3"/>
      <c r="C9257" s="2"/>
      <c r="D9257" s="3"/>
    </row>
    <row r="9258" spans="1:4" x14ac:dyDescent="0.25">
      <c r="A9258" s="3"/>
      <c r="B9258" s="3"/>
      <c r="C9258" s="2"/>
      <c r="D9258" s="3"/>
    </row>
    <row r="9259" spans="1:4" x14ac:dyDescent="0.25">
      <c r="A9259" s="3"/>
      <c r="B9259" s="3"/>
      <c r="C9259" s="2"/>
      <c r="D9259" s="3"/>
    </row>
    <row r="9260" spans="1:4" x14ac:dyDescent="0.25">
      <c r="A9260" s="3"/>
      <c r="B9260" s="3"/>
      <c r="C9260" s="2"/>
      <c r="D9260" s="3"/>
    </row>
    <row r="9261" spans="1:4" x14ac:dyDescent="0.25">
      <c r="A9261" s="3"/>
      <c r="B9261" s="3"/>
      <c r="C9261" s="2"/>
      <c r="D9261" s="3"/>
    </row>
    <row r="9262" spans="1:4" x14ac:dyDescent="0.25">
      <c r="A9262" s="3"/>
      <c r="B9262" s="3"/>
      <c r="C9262" s="2"/>
      <c r="D9262" s="3"/>
    </row>
    <row r="9263" spans="1:4" x14ac:dyDescent="0.25">
      <c r="A9263" s="3"/>
      <c r="B9263" s="3"/>
      <c r="C9263" s="2"/>
      <c r="D9263" s="3"/>
    </row>
    <row r="9264" spans="1:4" x14ac:dyDescent="0.25">
      <c r="A9264" s="3"/>
      <c r="B9264" s="3"/>
      <c r="C9264" s="2"/>
      <c r="D9264" s="3"/>
    </row>
    <row r="9265" spans="1:4" x14ac:dyDescent="0.25">
      <c r="A9265" s="3"/>
      <c r="B9265" s="3"/>
      <c r="C9265" s="2"/>
      <c r="D9265" s="3"/>
    </row>
    <row r="9266" spans="1:4" x14ac:dyDescent="0.25">
      <c r="A9266" s="3"/>
      <c r="B9266" s="3"/>
      <c r="C9266" s="2"/>
      <c r="D9266" s="3"/>
    </row>
    <row r="9267" spans="1:4" x14ac:dyDescent="0.25">
      <c r="A9267" s="3"/>
      <c r="B9267" s="3"/>
      <c r="C9267" s="2"/>
      <c r="D9267" s="3"/>
    </row>
    <row r="9268" spans="1:4" x14ac:dyDescent="0.25">
      <c r="A9268" s="3"/>
      <c r="B9268" s="3"/>
      <c r="C9268" s="2"/>
      <c r="D9268" s="3"/>
    </row>
    <row r="9269" spans="1:4" x14ac:dyDescent="0.25">
      <c r="A9269" s="3"/>
      <c r="B9269" s="3"/>
      <c r="C9269" s="2"/>
      <c r="D9269" s="3"/>
    </row>
    <row r="9270" spans="1:4" x14ac:dyDescent="0.25">
      <c r="A9270" s="3"/>
      <c r="B9270" s="3"/>
      <c r="C9270" s="2"/>
      <c r="D9270" s="3"/>
    </row>
    <row r="9271" spans="1:4" x14ac:dyDescent="0.25">
      <c r="A9271" s="3"/>
      <c r="B9271" s="3"/>
      <c r="C9271" s="2"/>
      <c r="D9271" s="3"/>
    </row>
    <row r="9272" spans="1:4" x14ac:dyDescent="0.25">
      <c r="A9272" s="3"/>
      <c r="B9272" s="3"/>
      <c r="C9272" s="2"/>
      <c r="D9272" s="3"/>
    </row>
    <row r="9273" spans="1:4" x14ac:dyDescent="0.25">
      <c r="A9273" s="3"/>
      <c r="B9273" s="3"/>
      <c r="C9273" s="2"/>
      <c r="D9273" s="3"/>
    </row>
    <row r="9274" spans="1:4" x14ac:dyDescent="0.25">
      <c r="A9274" s="3"/>
      <c r="B9274" s="3"/>
      <c r="C9274" s="2"/>
      <c r="D9274" s="3"/>
    </row>
    <row r="9275" spans="1:4" x14ac:dyDescent="0.25">
      <c r="A9275" s="3"/>
      <c r="B9275" s="3"/>
      <c r="C9275" s="2"/>
      <c r="D9275" s="3"/>
    </row>
    <row r="9276" spans="1:4" x14ac:dyDescent="0.25">
      <c r="A9276" s="3"/>
      <c r="B9276" s="3"/>
      <c r="C9276" s="2"/>
      <c r="D9276" s="3"/>
    </row>
    <row r="9277" spans="1:4" x14ac:dyDescent="0.25">
      <c r="A9277" s="3"/>
      <c r="B9277" s="3"/>
      <c r="C9277" s="2"/>
      <c r="D9277" s="3"/>
    </row>
    <row r="9278" spans="1:4" x14ac:dyDescent="0.25">
      <c r="A9278" s="3"/>
      <c r="B9278" s="3"/>
      <c r="C9278" s="2"/>
      <c r="D9278" s="3"/>
    </row>
    <row r="9279" spans="1:4" x14ac:dyDescent="0.25">
      <c r="A9279" s="3"/>
      <c r="B9279" s="3"/>
      <c r="C9279" s="2"/>
      <c r="D9279" s="3"/>
    </row>
    <row r="9280" spans="1:4" x14ac:dyDescent="0.25">
      <c r="A9280" s="3"/>
      <c r="B9280" s="3"/>
      <c r="C9280" s="2"/>
      <c r="D9280" s="3"/>
    </row>
    <row r="9281" spans="1:4" x14ac:dyDescent="0.25">
      <c r="A9281" s="3"/>
      <c r="B9281" s="3"/>
      <c r="C9281" s="2"/>
      <c r="D9281" s="3"/>
    </row>
    <row r="9282" spans="1:4" x14ac:dyDescent="0.25">
      <c r="A9282" s="3"/>
      <c r="B9282" s="3"/>
      <c r="C9282" s="2"/>
      <c r="D9282" s="3"/>
    </row>
    <row r="9283" spans="1:4" x14ac:dyDescent="0.25">
      <c r="A9283" s="3"/>
      <c r="B9283" s="3"/>
      <c r="C9283" s="2"/>
      <c r="D9283" s="3"/>
    </row>
    <row r="9284" spans="1:4" x14ac:dyDescent="0.25">
      <c r="A9284" s="3"/>
      <c r="B9284" s="3"/>
      <c r="C9284" s="2"/>
      <c r="D9284" s="3"/>
    </row>
    <row r="9285" spans="1:4" x14ac:dyDescent="0.25">
      <c r="A9285" s="3"/>
      <c r="B9285" s="3"/>
      <c r="C9285" s="2"/>
      <c r="D9285" s="3"/>
    </row>
    <row r="9286" spans="1:4" x14ac:dyDescent="0.25">
      <c r="A9286" s="3"/>
      <c r="B9286" s="3"/>
      <c r="C9286" s="2"/>
      <c r="D9286" s="3"/>
    </row>
    <row r="9287" spans="1:4" x14ac:dyDescent="0.25">
      <c r="A9287" s="3"/>
      <c r="B9287" s="3"/>
      <c r="C9287" s="2"/>
      <c r="D9287" s="3"/>
    </row>
    <row r="9288" spans="1:4" x14ac:dyDescent="0.25">
      <c r="A9288" s="3"/>
      <c r="B9288" s="3"/>
      <c r="C9288" s="2"/>
      <c r="D9288" s="3"/>
    </row>
    <row r="9289" spans="1:4" x14ac:dyDescent="0.25">
      <c r="A9289" s="3"/>
      <c r="B9289" s="3"/>
      <c r="C9289" s="2"/>
      <c r="D9289" s="3"/>
    </row>
    <row r="9290" spans="1:4" x14ac:dyDescent="0.25">
      <c r="A9290" s="3"/>
      <c r="B9290" s="3"/>
      <c r="C9290" s="2"/>
      <c r="D9290" s="3"/>
    </row>
    <row r="9291" spans="1:4" x14ac:dyDescent="0.25">
      <c r="A9291" s="3"/>
      <c r="B9291" s="3"/>
      <c r="C9291" s="2"/>
      <c r="D9291" s="3"/>
    </row>
    <row r="9292" spans="1:4" x14ac:dyDescent="0.25">
      <c r="A9292" s="3"/>
      <c r="B9292" s="3"/>
      <c r="C9292" s="2"/>
      <c r="D9292" s="3"/>
    </row>
    <row r="9293" spans="1:4" x14ac:dyDescent="0.25">
      <c r="A9293" s="3"/>
      <c r="B9293" s="3"/>
      <c r="C9293" s="2"/>
      <c r="D9293" s="3"/>
    </row>
    <row r="9294" spans="1:4" x14ac:dyDescent="0.25">
      <c r="A9294" s="3"/>
      <c r="B9294" s="3"/>
      <c r="C9294" s="2"/>
      <c r="D9294" s="3"/>
    </row>
    <row r="9295" spans="1:4" x14ac:dyDescent="0.25">
      <c r="A9295" s="3"/>
      <c r="B9295" s="3"/>
      <c r="C9295" s="2"/>
      <c r="D9295" s="3"/>
    </row>
    <row r="9296" spans="1:4" x14ac:dyDescent="0.25">
      <c r="A9296" s="3"/>
      <c r="B9296" s="3"/>
      <c r="C9296" s="2"/>
      <c r="D9296" s="3"/>
    </row>
    <row r="9297" spans="1:4" x14ac:dyDescent="0.25">
      <c r="A9297" s="3"/>
      <c r="B9297" s="3"/>
      <c r="C9297" s="2"/>
      <c r="D9297" s="3"/>
    </row>
    <row r="9298" spans="1:4" x14ac:dyDescent="0.25">
      <c r="A9298" s="3"/>
      <c r="B9298" s="3"/>
      <c r="C9298" s="2"/>
      <c r="D9298" s="3"/>
    </row>
    <row r="9299" spans="1:4" x14ac:dyDescent="0.25">
      <c r="A9299" s="3"/>
      <c r="B9299" s="3"/>
      <c r="C9299" s="2"/>
      <c r="D9299" s="3"/>
    </row>
    <row r="9300" spans="1:4" x14ac:dyDescent="0.25">
      <c r="A9300" s="3"/>
      <c r="B9300" s="3"/>
      <c r="C9300" s="2"/>
      <c r="D9300" s="3"/>
    </row>
    <row r="9301" spans="1:4" x14ac:dyDescent="0.25">
      <c r="A9301" s="3"/>
      <c r="B9301" s="3"/>
      <c r="C9301" s="2"/>
      <c r="D9301" s="3"/>
    </row>
    <row r="9302" spans="1:4" x14ac:dyDescent="0.25">
      <c r="A9302" s="3"/>
      <c r="B9302" s="3"/>
      <c r="C9302" s="2"/>
      <c r="D9302" s="3"/>
    </row>
    <row r="9303" spans="1:4" x14ac:dyDescent="0.25">
      <c r="A9303" s="3"/>
      <c r="B9303" s="3"/>
      <c r="C9303" s="2"/>
      <c r="D9303" s="3"/>
    </row>
    <row r="9304" spans="1:4" x14ac:dyDescent="0.25">
      <c r="A9304" s="3"/>
      <c r="B9304" s="3"/>
      <c r="C9304" s="2"/>
      <c r="D9304" s="3"/>
    </row>
    <row r="9305" spans="1:4" x14ac:dyDescent="0.25">
      <c r="A9305" s="3"/>
      <c r="B9305" s="3"/>
      <c r="C9305" s="2"/>
      <c r="D9305" s="3"/>
    </row>
    <row r="9306" spans="1:4" x14ac:dyDescent="0.25">
      <c r="A9306" s="3"/>
      <c r="B9306" s="3"/>
      <c r="C9306" s="2"/>
      <c r="D9306" s="3"/>
    </row>
    <row r="9307" spans="1:4" x14ac:dyDescent="0.25">
      <c r="A9307" s="3"/>
      <c r="B9307" s="3"/>
      <c r="C9307" s="2"/>
      <c r="D9307" s="3"/>
    </row>
    <row r="9308" spans="1:4" x14ac:dyDescent="0.25">
      <c r="A9308" s="3"/>
      <c r="B9308" s="3"/>
      <c r="C9308" s="2"/>
      <c r="D9308" s="3"/>
    </row>
    <row r="9309" spans="1:4" x14ac:dyDescent="0.25">
      <c r="A9309" s="3"/>
      <c r="B9309" s="3"/>
      <c r="C9309" s="2"/>
      <c r="D9309" s="3"/>
    </row>
    <row r="9310" spans="1:4" x14ac:dyDescent="0.25">
      <c r="A9310" s="3"/>
      <c r="B9310" s="3"/>
      <c r="C9310" s="2"/>
      <c r="D9310" s="3"/>
    </row>
    <row r="9311" spans="1:4" x14ac:dyDescent="0.25">
      <c r="A9311" s="3"/>
      <c r="B9311" s="3"/>
      <c r="C9311" s="2"/>
      <c r="D9311" s="3"/>
    </row>
    <row r="9312" spans="1:4" x14ac:dyDescent="0.25">
      <c r="A9312" s="3"/>
      <c r="B9312" s="3"/>
      <c r="C9312" s="2"/>
      <c r="D9312" s="3"/>
    </row>
    <row r="9313" spans="1:4" x14ac:dyDescent="0.25">
      <c r="A9313" s="3"/>
      <c r="B9313" s="3"/>
      <c r="C9313" s="2"/>
      <c r="D9313" s="3"/>
    </row>
    <row r="9314" spans="1:4" x14ac:dyDescent="0.25">
      <c r="A9314" s="3"/>
      <c r="B9314" s="3"/>
      <c r="C9314" s="2"/>
      <c r="D9314" s="3"/>
    </row>
    <row r="9315" spans="1:4" x14ac:dyDescent="0.25">
      <c r="A9315" s="3"/>
      <c r="B9315" s="3"/>
      <c r="C9315" s="2"/>
      <c r="D9315" s="3"/>
    </row>
    <row r="9316" spans="1:4" x14ac:dyDescent="0.25">
      <c r="A9316" s="3"/>
      <c r="B9316" s="3"/>
      <c r="C9316" s="2"/>
      <c r="D9316" s="3"/>
    </row>
    <row r="9317" spans="1:4" x14ac:dyDescent="0.25">
      <c r="A9317" s="3"/>
      <c r="B9317" s="3"/>
      <c r="C9317" s="2"/>
      <c r="D9317" s="3"/>
    </row>
    <row r="9318" spans="1:4" x14ac:dyDescent="0.25">
      <c r="A9318" s="3"/>
      <c r="B9318" s="3"/>
      <c r="C9318" s="2"/>
      <c r="D9318" s="3"/>
    </row>
    <row r="9319" spans="1:4" x14ac:dyDescent="0.25">
      <c r="A9319" s="3"/>
      <c r="B9319" s="3"/>
      <c r="C9319" s="2"/>
      <c r="D9319" s="3"/>
    </row>
    <row r="9320" spans="1:4" x14ac:dyDescent="0.25">
      <c r="A9320" s="3"/>
      <c r="B9320" s="3"/>
      <c r="C9320" s="2"/>
      <c r="D9320" s="3"/>
    </row>
    <row r="9321" spans="1:4" x14ac:dyDescent="0.25">
      <c r="A9321" s="3"/>
      <c r="B9321" s="3"/>
      <c r="C9321" s="2"/>
      <c r="D9321" s="3"/>
    </row>
    <row r="9322" spans="1:4" x14ac:dyDescent="0.25">
      <c r="A9322" s="3"/>
      <c r="B9322" s="3"/>
      <c r="C9322" s="2"/>
      <c r="D9322" s="3"/>
    </row>
    <row r="9323" spans="1:4" x14ac:dyDescent="0.25">
      <c r="A9323" s="3"/>
      <c r="B9323" s="3"/>
      <c r="C9323" s="2"/>
      <c r="D9323" s="3"/>
    </row>
    <row r="9324" spans="1:4" x14ac:dyDescent="0.25">
      <c r="A9324" s="3"/>
      <c r="B9324" s="3"/>
      <c r="C9324" s="2"/>
      <c r="D9324" s="3"/>
    </row>
    <row r="9325" spans="1:4" x14ac:dyDescent="0.25">
      <c r="A9325" s="3"/>
      <c r="B9325" s="3"/>
      <c r="C9325" s="2"/>
      <c r="D9325" s="3"/>
    </row>
    <row r="9326" spans="1:4" x14ac:dyDescent="0.25">
      <c r="A9326" s="3"/>
      <c r="B9326" s="3"/>
      <c r="C9326" s="2"/>
      <c r="D9326" s="3"/>
    </row>
    <row r="9327" spans="1:4" x14ac:dyDescent="0.25">
      <c r="A9327" s="3"/>
      <c r="B9327" s="3"/>
      <c r="C9327" s="2"/>
      <c r="D9327" s="3"/>
    </row>
    <row r="9328" spans="1:4" x14ac:dyDescent="0.25">
      <c r="A9328" s="3"/>
      <c r="B9328" s="3"/>
      <c r="C9328" s="2"/>
      <c r="D9328" s="3"/>
    </row>
    <row r="9329" spans="1:4" x14ac:dyDescent="0.25">
      <c r="A9329" s="3"/>
      <c r="B9329" s="3"/>
      <c r="C9329" s="2"/>
      <c r="D9329" s="3"/>
    </row>
    <row r="9330" spans="1:4" x14ac:dyDescent="0.25">
      <c r="A9330" s="3"/>
      <c r="B9330" s="3"/>
      <c r="C9330" s="2"/>
      <c r="D9330" s="3"/>
    </row>
    <row r="9331" spans="1:4" x14ac:dyDescent="0.25">
      <c r="A9331" s="3"/>
      <c r="B9331" s="3"/>
      <c r="C9331" s="2"/>
      <c r="D9331" s="3"/>
    </row>
    <row r="9332" spans="1:4" x14ac:dyDescent="0.25">
      <c r="A9332" s="3"/>
      <c r="B9332" s="3"/>
      <c r="C9332" s="2"/>
      <c r="D9332" s="3"/>
    </row>
    <row r="9333" spans="1:4" x14ac:dyDescent="0.25">
      <c r="A9333" s="3"/>
      <c r="B9333" s="3"/>
      <c r="C9333" s="2"/>
      <c r="D9333" s="3"/>
    </row>
    <row r="9334" spans="1:4" x14ac:dyDescent="0.25">
      <c r="A9334" s="3"/>
      <c r="B9334" s="3"/>
      <c r="C9334" s="2"/>
      <c r="D9334" s="3"/>
    </row>
    <row r="9335" spans="1:4" x14ac:dyDescent="0.25">
      <c r="A9335" s="3"/>
      <c r="B9335" s="3"/>
      <c r="C9335" s="2"/>
      <c r="D9335" s="3"/>
    </row>
    <row r="9336" spans="1:4" x14ac:dyDescent="0.25">
      <c r="A9336" s="3"/>
      <c r="B9336" s="3"/>
      <c r="C9336" s="2"/>
      <c r="D9336" s="3"/>
    </row>
    <row r="9337" spans="1:4" x14ac:dyDescent="0.25">
      <c r="A9337" s="3"/>
      <c r="B9337" s="3"/>
      <c r="C9337" s="2"/>
      <c r="D9337" s="3"/>
    </row>
    <row r="9338" spans="1:4" x14ac:dyDescent="0.25">
      <c r="A9338" s="3"/>
      <c r="B9338" s="3"/>
      <c r="C9338" s="2"/>
      <c r="D9338" s="3"/>
    </row>
    <row r="9339" spans="1:4" x14ac:dyDescent="0.25">
      <c r="A9339" s="3"/>
      <c r="B9339" s="3"/>
      <c r="C9339" s="2"/>
      <c r="D9339" s="3"/>
    </row>
    <row r="9340" spans="1:4" x14ac:dyDescent="0.25">
      <c r="A9340" s="3"/>
      <c r="B9340" s="3"/>
      <c r="C9340" s="2"/>
      <c r="D9340" s="3"/>
    </row>
    <row r="9341" spans="1:4" x14ac:dyDescent="0.25">
      <c r="A9341" s="3"/>
      <c r="B9341" s="3"/>
      <c r="C9341" s="2"/>
      <c r="D9341" s="3"/>
    </row>
    <row r="9342" spans="1:4" x14ac:dyDescent="0.25">
      <c r="A9342" s="3"/>
      <c r="B9342" s="3"/>
      <c r="C9342" s="2"/>
      <c r="D9342" s="3"/>
    </row>
    <row r="9343" spans="1:4" x14ac:dyDescent="0.25">
      <c r="A9343" s="3"/>
      <c r="B9343" s="3"/>
      <c r="C9343" s="2"/>
      <c r="D9343" s="3"/>
    </row>
    <row r="9344" spans="1:4" x14ac:dyDescent="0.25">
      <c r="A9344" s="3"/>
      <c r="B9344" s="3"/>
      <c r="C9344" s="2"/>
      <c r="D9344" s="3"/>
    </row>
    <row r="9345" spans="1:4" x14ac:dyDescent="0.25">
      <c r="A9345" s="3"/>
      <c r="B9345" s="3"/>
      <c r="C9345" s="2"/>
      <c r="D9345" s="3"/>
    </row>
    <row r="9346" spans="1:4" x14ac:dyDescent="0.25">
      <c r="A9346" s="3"/>
      <c r="B9346" s="3"/>
      <c r="C9346" s="2"/>
      <c r="D9346" s="3"/>
    </row>
    <row r="9347" spans="1:4" x14ac:dyDescent="0.25">
      <c r="A9347" s="3"/>
      <c r="B9347" s="3"/>
      <c r="C9347" s="2"/>
      <c r="D9347" s="3"/>
    </row>
    <row r="9348" spans="1:4" x14ac:dyDescent="0.25">
      <c r="A9348" s="3"/>
      <c r="B9348" s="3"/>
      <c r="C9348" s="2"/>
      <c r="D9348" s="3"/>
    </row>
    <row r="9349" spans="1:4" x14ac:dyDescent="0.25">
      <c r="A9349" s="3"/>
      <c r="B9349" s="3"/>
      <c r="C9349" s="2"/>
      <c r="D9349" s="3"/>
    </row>
    <row r="9350" spans="1:4" x14ac:dyDescent="0.25">
      <c r="A9350" s="3"/>
      <c r="B9350" s="3"/>
      <c r="C9350" s="2"/>
      <c r="D9350" s="3"/>
    </row>
    <row r="9351" spans="1:4" x14ac:dyDescent="0.25">
      <c r="A9351" s="3"/>
      <c r="B9351" s="3"/>
      <c r="C9351" s="2"/>
      <c r="D9351" s="3"/>
    </row>
    <row r="9352" spans="1:4" x14ac:dyDescent="0.25">
      <c r="A9352" s="3"/>
      <c r="B9352" s="3"/>
      <c r="C9352" s="2"/>
      <c r="D9352" s="3"/>
    </row>
    <row r="9353" spans="1:4" x14ac:dyDescent="0.25">
      <c r="A9353" s="3"/>
      <c r="B9353" s="3"/>
      <c r="C9353" s="2"/>
      <c r="D9353" s="3"/>
    </row>
    <row r="9354" spans="1:4" x14ac:dyDescent="0.25">
      <c r="A9354" s="3"/>
      <c r="B9354" s="3"/>
      <c r="C9354" s="2"/>
      <c r="D9354" s="3"/>
    </row>
    <row r="9355" spans="1:4" x14ac:dyDescent="0.25">
      <c r="A9355" s="3"/>
      <c r="B9355" s="3"/>
      <c r="C9355" s="2"/>
      <c r="D9355" s="3"/>
    </row>
    <row r="9356" spans="1:4" x14ac:dyDescent="0.25">
      <c r="A9356" s="3"/>
      <c r="B9356" s="3"/>
      <c r="C9356" s="2"/>
      <c r="D9356" s="3"/>
    </row>
    <row r="9357" spans="1:4" x14ac:dyDescent="0.25">
      <c r="A9357" s="3"/>
      <c r="B9357" s="3"/>
      <c r="C9357" s="2"/>
      <c r="D9357" s="3"/>
    </row>
    <row r="9358" spans="1:4" x14ac:dyDescent="0.25">
      <c r="A9358" s="3"/>
      <c r="B9358" s="3"/>
      <c r="C9358" s="2"/>
      <c r="D9358" s="3"/>
    </row>
    <row r="9359" spans="1:4" x14ac:dyDescent="0.25">
      <c r="A9359" s="3"/>
      <c r="B9359" s="3"/>
      <c r="C9359" s="2"/>
      <c r="D9359" s="3"/>
    </row>
    <row r="9360" spans="1:4" x14ac:dyDescent="0.25">
      <c r="A9360" s="3"/>
      <c r="B9360" s="3"/>
      <c r="C9360" s="2"/>
      <c r="D9360" s="3"/>
    </row>
    <row r="9361" spans="1:4" x14ac:dyDescent="0.25">
      <c r="A9361" s="3"/>
      <c r="B9361" s="3"/>
      <c r="C9361" s="2"/>
      <c r="D9361" s="3"/>
    </row>
    <row r="9362" spans="1:4" x14ac:dyDescent="0.25">
      <c r="A9362" s="3"/>
      <c r="B9362" s="3"/>
      <c r="C9362" s="2"/>
      <c r="D9362" s="3"/>
    </row>
    <row r="9363" spans="1:4" x14ac:dyDescent="0.25">
      <c r="A9363" s="3"/>
      <c r="B9363" s="3"/>
      <c r="C9363" s="2"/>
      <c r="D9363" s="3"/>
    </row>
    <row r="9364" spans="1:4" x14ac:dyDescent="0.25">
      <c r="A9364" s="3"/>
      <c r="B9364" s="3"/>
      <c r="C9364" s="2"/>
      <c r="D9364" s="3"/>
    </row>
    <row r="9365" spans="1:4" x14ac:dyDescent="0.25">
      <c r="A9365" s="3"/>
      <c r="B9365" s="3"/>
      <c r="C9365" s="2"/>
      <c r="D9365" s="3"/>
    </row>
    <row r="9366" spans="1:4" x14ac:dyDescent="0.25">
      <c r="A9366" s="3"/>
      <c r="B9366" s="3"/>
      <c r="C9366" s="2"/>
      <c r="D9366" s="3"/>
    </row>
    <row r="9367" spans="1:4" x14ac:dyDescent="0.25">
      <c r="A9367" s="3"/>
      <c r="B9367" s="3"/>
      <c r="C9367" s="2"/>
      <c r="D9367" s="3"/>
    </row>
    <row r="9368" spans="1:4" x14ac:dyDescent="0.25">
      <c r="A9368" s="3"/>
      <c r="B9368" s="3"/>
      <c r="C9368" s="2"/>
      <c r="D9368" s="3"/>
    </row>
    <row r="9369" spans="1:4" x14ac:dyDescent="0.25">
      <c r="A9369" s="3"/>
      <c r="B9369" s="3"/>
      <c r="C9369" s="2"/>
      <c r="D9369" s="3"/>
    </row>
    <row r="9370" spans="1:4" x14ac:dyDescent="0.25">
      <c r="A9370" s="3"/>
      <c r="B9370" s="3"/>
      <c r="C9370" s="2"/>
      <c r="D9370" s="3"/>
    </row>
    <row r="9371" spans="1:4" x14ac:dyDescent="0.25">
      <c r="A9371" s="3"/>
      <c r="B9371" s="3"/>
      <c r="C9371" s="2"/>
      <c r="D9371" s="3"/>
    </row>
    <row r="9372" spans="1:4" x14ac:dyDescent="0.25">
      <c r="A9372" s="3"/>
      <c r="B9372" s="3"/>
      <c r="C9372" s="2"/>
      <c r="D9372" s="3"/>
    </row>
    <row r="9373" spans="1:4" x14ac:dyDescent="0.25">
      <c r="A9373" s="3"/>
      <c r="B9373" s="3"/>
      <c r="C9373" s="2"/>
      <c r="D9373" s="3"/>
    </row>
    <row r="9374" spans="1:4" x14ac:dyDescent="0.25">
      <c r="A9374" s="3"/>
      <c r="B9374" s="3"/>
      <c r="C9374" s="2"/>
      <c r="D9374" s="3"/>
    </row>
    <row r="9375" spans="1:4" x14ac:dyDescent="0.25">
      <c r="A9375" s="3"/>
      <c r="B9375" s="3"/>
      <c r="C9375" s="2"/>
      <c r="D9375" s="3"/>
    </row>
    <row r="9376" spans="1:4" x14ac:dyDescent="0.25">
      <c r="A9376" s="3"/>
      <c r="B9376" s="3"/>
      <c r="C9376" s="2"/>
      <c r="D9376" s="3"/>
    </row>
    <row r="9377" spans="1:4" x14ac:dyDescent="0.25">
      <c r="A9377" s="3"/>
      <c r="B9377" s="3"/>
      <c r="C9377" s="2"/>
      <c r="D9377" s="3"/>
    </row>
    <row r="9378" spans="1:4" x14ac:dyDescent="0.25">
      <c r="A9378" s="3"/>
      <c r="B9378" s="3"/>
      <c r="C9378" s="2"/>
      <c r="D9378" s="3"/>
    </row>
    <row r="9379" spans="1:4" x14ac:dyDescent="0.25">
      <c r="A9379" s="3"/>
      <c r="B9379" s="3"/>
      <c r="C9379" s="2"/>
      <c r="D9379" s="3"/>
    </row>
    <row r="9380" spans="1:4" x14ac:dyDescent="0.25">
      <c r="A9380" s="3"/>
      <c r="B9380" s="3"/>
      <c r="C9380" s="2"/>
      <c r="D9380" s="3"/>
    </row>
    <row r="9381" spans="1:4" x14ac:dyDescent="0.25">
      <c r="A9381" s="3"/>
      <c r="B9381" s="3"/>
      <c r="C9381" s="2"/>
      <c r="D9381" s="3"/>
    </row>
    <row r="9382" spans="1:4" x14ac:dyDescent="0.25">
      <c r="A9382" s="3"/>
      <c r="B9382" s="3"/>
      <c r="C9382" s="2"/>
      <c r="D9382" s="3"/>
    </row>
    <row r="9383" spans="1:4" x14ac:dyDescent="0.25">
      <c r="A9383" s="3"/>
      <c r="B9383" s="3"/>
      <c r="C9383" s="2"/>
      <c r="D9383" s="3"/>
    </row>
    <row r="9384" spans="1:4" x14ac:dyDescent="0.25">
      <c r="A9384" s="3"/>
      <c r="B9384" s="3"/>
      <c r="C9384" s="2"/>
      <c r="D9384" s="3"/>
    </row>
    <row r="9385" spans="1:4" x14ac:dyDescent="0.25">
      <c r="A9385" s="3"/>
      <c r="B9385" s="3"/>
      <c r="C9385" s="2"/>
      <c r="D9385" s="3"/>
    </row>
    <row r="9386" spans="1:4" x14ac:dyDescent="0.25">
      <c r="A9386" s="3"/>
      <c r="B9386" s="3"/>
      <c r="C9386" s="2"/>
      <c r="D9386" s="3"/>
    </row>
    <row r="9387" spans="1:4" x14ac:dyDescent="0.25">
      <c r="A9387" s="3"/>
      <c r="B9387" s="3"/>
      <c r="C9387" s="2"/>
      <c r="D9387" s="3"/>
    </row>
    <row r="9388" spans="1:4" x14ac:dyDescent="0.25">
      <c r="A9388" s="3"/>
      <c r="B9388" s="3"/>
      <c r="C9388" s="2"/>
      <c r="D9388" s="3"/>
    </row>
    <row r="9389" spans="1:4" x14ac:dyDescent="0.25">
      <c r="A9389" s="3"/>
      <c r="B9389" s="3"/>
      <c r="C9389" s="2"/>
      <c r="D9389" s="3"/>
    </row>
    <row r="9390" spans="1:4" x14ac:dyDescent="0.25">
      <c r="A9390" s="3"/>
      <c r="B9390" s="3"/>
      <c r="C9390" s="2"/>
      <c r="D9390" s="3"/>
    </row>
    <row r="9391" spans="1:4" x14ac:dyDescent="0.25">
      <c r="A9391" s="3"/>
      <c r="B9391" s="3"/>
      <c r="C9391" s="2"/>
      <c r="D9391" s="3"/>
    </row>
    <row r="9392" spans="1:4" x14ac:dyDescent="0.25">
      <c r="A9392" s="3"/>
      <c r="B9392" s="3"/>
      <c r="C9392" s="2"/>
      <c r="D9392" s="3"/>
    </row>
    <row r="9393" spans="1:4" x14ac:dyDescent="0.25">
      <c r="A9393" s="3"/>
      <c r="B9393" s="3"/>
      <c r="C9393" s="2"/>
      <c r="D9393" s="3"/>
    </row>
    <row r="9394" spans="1:4" x14ac:dyDescent="0.25">
      <c r="A9394" s="3"/>
      <c r="B9394" s="3"/>
      <c r="C9394" s="2"/>
      <c r="D9394" s="3"/>
    </row>
    <row r="9395" spans="1:4" x14ac:dyDescent="0.25">
      <c r="A9395" s="3"/>
      <c r="B9395" s="3"/>
      <c r="C9395" s="2"/>
      <c r="D9395" s="3"/>
    </row>
    <row r="9396" spans="1:4" x14ac:dyDescent="0.25">
      <c r="A9396" s="3"/>
      <c r="B9396" s="3"/>
      <c r="C9396" s="2"/>
      <c r="D9396" s="3"/>
    </row>
    <row r="9397" spans="1:4" x14ac:dyDescent="0.25">
      <c r="A9397" s="3"/>
      <c r="B9397" s="3"/>
      <c r="C9397" s="2"/>
      <c r="D9397" s="3"/>
    </row>
    <row r="9398" spans="1:4" x14ac:dyDescent="0.25">
      <c r="A9398" s="3"/>
      <c r="B9398" s="3"/>
      <c r="C9398" s="2"/>
      <c r="D9398" s="3"/>
    </row>
    <row r="9399" spans="1:4" x14ac:dyDescent="0.25">
      <c r="A9399" s="3"/>
      <c r="B9399" s="3"/>
      <c r="C9399" s="2"/>
      <c r="D9399" s="3"/>
    </row>
    <row r="9400" spans="1:4" x14ac:dyDescent="0.25">
      <c r="A9400" s="3"/>
      <c r="B9400" s="3"/>
      <c r="C9400" s="2"/>
      <c r="D9400" s="3"/>
    </row>
    <row r="9401" spans="1:4" x14ac:dyDescent="0.25">
      <c r="A9401" s="3"/>
      <c r="B9401" s="3"/>
      <c r="C9401" s="2"/>
      <c r="D9401" s="3"/>
    </row>
    <row r="9402" spans="1:4" x14ac:dyDescent="0.25">
      <c r="A9402" s="3"/>
      <c r="B9402" s="3"/>
      <c r="C9402" s="2"/>
      <c r="D9402" s="3"/>
    </row>
    <row r="9403" spans="1:4" x14ac:dyDescent="0.25">
      <c r="A9403" s="3"/>
      <c r="B9403" s="3"/>
      <c r="C9403" s="2"/>
      <c r="D9403" s="3"/>
    </row>
    <row r="9404" spans="1:4" x14ac:dyDescent="0.25">
      <c r="A9404" s="3"/>
      <c r="B9404" s="3"/>
      <c r="C9404" s="2"/>
      <c r="D9404" s="3"/>
    </row>
    <row r="9405" spans="1:4" x14ac:dyDescent="0.25">
      <c r="A9405" s="3"/>
      <c r="B9405" s="3"/>
      <c r="C9405" s="2"/>
      <c r="D9405" s="3"/>
    </row>
    <row r="9406" spans="1:4" x14ac:dyDescent="0.25">
      <c r="A9406" s="3"/>
      <c r="B9406" s="3"/>
      <c r="C9406" s="2"/>
      <c r="D9406" s="3"/>
    </row>
    <row r="9407" spans="1:4" x14ac:dyDescent="0.25">
      <c r="A9407" s="3"/>
      <c r="B9407" s="3"/>
      <c r="C9407" s="2"/>
      <c r="D9407" s="3"/>
    </row>
    <row r="9408" spans="1:4" x14ac:dyDescent="0.25">
      <c r="A9408" s="3"/>
      <c r="B9408" s="3"/>
      <c r="C9408" s="2"/>
      <c r="D9408" s="3"/>
    </row>
    <row r="9409" spans="1:4" x14ac:dyDescent="0.25">
      <c r="A9409" s="3"/>
      <c r="B9409" s="3"/>
      <c r="C9409" s="2"/>
      <c r="D9409" s="3"/>
    </row>
    <row r="9410" spans="1:4" x14ac:dyDescent="0.25">
      <c r="A9410" s="3"/>
      <c r="B9410" s="3"/>
      <c r="C9410" s="2"/>
      <c r="D9410" s="3"/>
    </row>
    <row r="9411" spans="1:4" x14ac:dyDescent="0.25">
      <c r="A9411" s="3"/>
      <c r="B9411" s="3"/>
      <c r="C9411" s="2"/>
      <c r="D9411" s="3"/>
    </row>
    <row r="9412" spans="1:4" x14ac:dyDescent="0.25">
      <c r="A9412" s="3"/>
      <c r="B9412" s="3"/>
      <c r="C9412" s="2"/>
      <c r="D9412" s="3"/>
    </row>
    <row r="9413" spans="1:4" x14ac:dyDescent="0.25">
      <c r="A9413" s="3"/>
      <c r="B9413" s="3"/>
      <c r="C9413" s="2"/>
      <c r="D9413" s="3"/>
    </row>
    <row r="9414" spans="1:4" x14ac:dyDescent="0.25">
      <c r="A9414" s="3"/>
      <c r="B9414" s="3"/>
      <c r="C9414" s="2"/>
      <c r="D9414" s="3"/>
    </row>
    <row r="9415" spans="1:4" x14ac:dyDescent="0.25">
      <c r="A9415" s="3"/>
      <c r="B9415" s="3"/>
      <c r="C9415" s="2"/>
      <c r="D9415" s="3"/>
    </row>
    <row r="9416" spans="1:4" x14ac:dyDescent="0.25">
      <c r="A9416" s="3"/>
      <c r="B9416" s="3"/>
      <c r="C9416" s="2"/>
      <c r="D9416" s="3"/>
    </row>
    <row r="9417" spans="1:4" x14ac:dyDescent="0.25">
      <c r="A9417" s="3"/>
      <c r="B9417" s="3"/>
      <c r="C9417" s="2"/>
      <c r="D9417" s="3"/>
    </row>
    <row r="9418" spans="1:4" x14ac:dyDescent="0.25">
      <c r="A9418" s="3"/>
      <c r="B9418" s="3"/>
      <c r="C9418" s="2"/>
      <c r="D9418" s="3"/>
    </row>
    <row r="9419" spans="1:4" x14ac:dyDescent="0.25">
      <c r="A9419" s="3"/>
      <c r="B9419" s="3"/>
      <c r="C9419" s="2"/>
      <c r="D9419" s="3"/>
    </row>
    <row r="9420" spans="1:4" x14ac:dyDescent="0.25">
      <c r="A9420" s="3"/>
      <c r="B9420" s="3"/>
      <c r="C9420" s="2"/>
      <c r="D9420" s="3"/>
    </row>
    <row r="9421" spans="1:4" x14ac:dyDescent="0.25">
      <c r="A9421" s="3"/>
      <c r="B9421" s="3"/>
      <c r="C9421" s="2"/>
      <c r="D9421" s="3"/>
    </row>
    <row r="9422" spans="1:4" x14ac:dyDescent="0.25">
      <c r="A9422" s="3"/>
      <c r="B9422" s="3"/>
      <c r="C9422" s="2"/>
      <c r="D9422" s="3"/>
    </row>
    <row r="9423" spans="1:4" x14ac:dyDescent="0.25">
      <c r="A9423" s="3"/>
      <c r="B9423" s="3"/>
      <c r="C9423" s="2"/>
      <c r="D9423" s="3"/>
    </row>
    <row r="9424" spans="1:4" x14ac:dyDescent="0.25">
      <c r="A9424" s="3"/>
      <c r="B9424" s="3"/>
      <c r="C9424" s="2"/>
      <c r="D9424" s="3"/>
    </row>
    <row r="9425" spans="1:4" x14ac:dyDescent="0.25">
      <c r="A9425" s="3"/>
      <c r="B9425" s="3"/>
      <c r="C9425" s="2"/>
      <c r="D9425" s="3"/>
    </row>
    <row r="9426" spans="1:4" x14ac:dyDescent="0.25">
      <c r="A9426" s="3"/>
      <c r="B9426" s="3"/>
      <c r="C9426" s="2"/>
      <c r="D9426" s="3"/>
    </row>
    <row r="9427" spans="1:4" x14ac:dyDescent="0.25">
      <c r="A9427" s="3"/>
      <c r="B9427" s="3"/>
      <c r="C9427" s="2"/>
      <c r="D9427" s="3"/>
    </row>
    <row r="9428" spans="1:4" x14ac:dyDescent="0.25">
      <c r="A9428" s="3"/>
      <c r="B9428" s="3"/>
      <c r="C9428" s="2"/>
      <c r="D9428" s="3"/>
    </row>
    <row r="9429" spans="1:4" x14ac:dyDescent="0.25">
      <c r="A9429" s="3"/>
      <c r="B9429" s="3"/>
      <c r="C9429" s="2"/>
      <c r="D9429" s="3"/>
    </row>
    <row r="9430" spans="1:4" x14ac:dyDescent="0.25">
      <c r="A9430" s="3"/>
      <c r="B9430" s="3"/>
      <c r="C9430" s="2"/>
      <c r="D9430" s="3"/>
    </row>
    <row r="9431" spans="1:4" x14ac:dyDescent="0.25">
      <c r="A9431" s="3"/>
      <c r="B9431" s="3"/>
      <c r="C9431" s="2"/>
      <c r="D9431" s="3"/>
    </row>
    <row r="9432" spans="1:4" x14ac:dyDescent="0.25">
      <c r="A9432" s="3"/>
      <c r="B9432" s="3"/>
      <c r="C9432" s="2"/>
      <c r="D9432" s="3"/>
    </row>
    <row r="9433" spans="1:4" x14ac:dyDescent="0.25">
      <c r="A9433" s="3"/>
      <c r="B9433" s="3"/>
      <c r="C9433" s="2"/>
      <c r="D9433" s="3"/>
    </row>
    <row r="9434" spans="1:4" x14ac:dyDescent="0.25">
      <c r="A9434" s="3"/>
      <c r="B9434" s="3"/>
      <c r="C9434" s="2"/>
      <c r="D9434" s="3"/>
    </row>
    <row r="9435" spans="1:4" x14ac:dyDescent="0.25">
      <c r="A9435" s="3"/>
      <c r="B9435" s="3"/>
      <c r="C9435" s="2"/>
      <c r="D9435" s="3"/>
    </row>
    <row r="9436" spans="1:4" x14ac:dyDescent="0.25">
      <c r="A9436" s="3"/>
      <c r="B9436" s="3"/>
      <c r="C9436" s="2"/>
      <c r="D9436" s="3"/>
    </row>
    <row r="9437" spans="1:4" x14ac:dyDescent="0.25">
      <c r="A9437" s="3"/>
      <c r="B9437" s="3"/>
      <c r="C9437" s="2"/>
      <c r="D9437" s="3"/>
    </row>
    <row r="9438" spans="1:4" x14ac:dyDescent="0.25">
      <c r="A9438" s="3"/>
      <c r="B9438" s="3"/>
      <c r="C9438" s="2"/>
      <c r="D9438" s="3"/>
    </row>
    <row r="9439" spans="1:4" x14ac:dyDescent="0.25">
      <c r="A9439" s="3"/>
      <c r="B9439" s="3"/>
      <c r="C9439" s="2"/>
      <c r="D9439" s="3"/>
    </row>
    <row r="9440" spans="1:4" x14ac:dyDescent="0.25">
      <c r="A9440" s="3"/>
      <c r="B9440" s="3"/>
      <c r="C9440" s="2"/>
      <c r="D9440" s="3"/>
    </row>
    <row r="9441" spans="1:4" x14ac:dyDescent="0.25">
      <c r="A9441" s="3"/>
      <c r="B9441" s="3"/>
      <c r="C9441" s="2"/>
      <c r="D9441" s="3"/>
    </row>
    <row r="9442" spans="1:4" x14ac:dyDescent="0.25">
      <c r="A9442" s="3"/>
      <c r="B9442" s="3"/>
      <c r="C9442" s="2"/>
      <c r="D9442" s="3"/>
    </row>
    <row r="9443" spans="1:4" x14ac:dyDescent="0.25">
      <c r="A9443" s="3"/>
      <c r="B9443" s="3"/>
      <c r="C9443" s="2"/>
      <c r="D9443" s="3"/>
    </row>
    <row r="9444" spans="1:4" x14ac:dyDescent="0.25">
      <c r="A9444" s="3"/>
      <c r="B9444" s="3"/>
      <c r="C9444" s="2"/>
      <c r="D9444" s="3"/>
    </row>
    <row r="9445" spans="1:4" x14ac:dyDescent="0.25">
      <c r="A9445" s="3"/>
      <c r="B9445" s="3"/>
      <c r="C9445" s="2"/>
      <c r="D9445" s="3"/>
    </row>
    <row r="9446" spans="1:4" x14ac:dyDescent="0.25">
      <c r="A9446" s="3"/>
      <c r="B9446" s="3"/>
      <c r="C9446" s="2"/>
      <c r="D9446" s="3"/>
    </row>
    <row r="9447" spans="1:4" x14ac:dyDescent="0.25">
      <c r="A9447" s="3"/>
      <c r="B9447" s="3"/>
      <c r="C9447" s="2"/>
      <c r="D9447" s="3"/>
    </row>
    <row r="9448" spans="1:4" x14ac:dyDescent="0.25">
      <c r="A9448" s="3"/>
      <c r="B9448" s="3"/>
      <c r="C9448" s="2"/>
      <c r="D9448" s="3"/>
    </row>
    <row r="9449" spans="1:4" x14ac:dyDescent="0.25">
      <c r="A9449" s="3"/>
      <c r="B9449" s="3"/>
      <c r="C9449" s="2"/>
      <c r="D9449" s="3"/>
    </row>
    <row r="9450" spans="1:4" x14ac:dyDescent="0.25">
      <c r="A9450" s="3"/>
      <c r="B9450" s="3"/>
      <c r="C9450" s="2"/>
      <c r="D9450" s="3"/>
    </row>
    <row r="9451" spans="1:4" x14ac:dyDescent="0.25">
      <c r="A9451" s="3"/>
      <c r="B9451" s="3"/>
      <c r="C9451" s="2"/>
      <c r="D9451" s="3"/>
    </row>
    <row r="9452" spans="1:4" x14ac:dyDescent="0.25">
      <c r="A9452" s="3"/>
      <c r="B9452" s="3"/>
      <c r="C9452" s="2"/>
      <c r="D9452" s="3"/>
    </row>
    <row r="9453" spans="1:4" x14ac:dyDescent="0.25">
      <c r="A9453" s="3"/>
      <c r="B9453" s="3"/>
      <c r="C9453" s="2"/>
      <c r="D9453" s="3"/>
    </row>
    <row r="9454" spans="1:4" x14ac:dyDescent="0.25">
      <c r="A9454" s="3"/>
      <c r="B9454" s="3"/>
      <c r="C9454" s="2"/>
      <c r="D9454" s="3"/>
    </row>
    <row r="9455" spans="1:4" x14ac:dyDescent="0.25">
      <c r="A9455" s="3"/>
      <c r="B9455" s="3"/>
      <c r="C9455" s="2"/>
      <c r="D9455" s="3"/>
    </row>
    <row r="9456" spans="1:4" x14ac:dyDescent="0.25">
      <c r="A9456" s="3"/>
      <c r="B9456" s="3"/>
      <c r="C9456" s="2"/>
      <c r="D9456" s="3"/>
    </row>
    <row r="9457" spans="1:4" x14ac:dyDescent="0.25">
      <c r="A9457" s="3"/>
      <c r="B9457" s="3"/>
      <c r="C9457" s="2"/>
      <c r="D9457" s="3"/>
    </row>
    <row r="9458" spans="1:4" x14ac:dyDescent="0.25">
      <c r="A9458" s="3"/>
      <c r="B9458" s="3"/>
      <c r="C9458" s="2"/>
      <c r="D9458" s="3"/>
    </row>
    <row r="9459" spans="1:4" x14ac:dyDescent="0.25">
      <c r="A9459" s="3"/>
      <c r="B9459" s="3"/>
      <c r="C9459" s="2"/>
      <c r="D9459" s="3"/>
    </row>
    <row r="9460" spans="1:4" x14ac:dyDescent="0.25">
      <c r="A9460" s="3"/>
      <c r="B9460" s="3"/>
      <c r="C9460" s="2"/>
      <c r="D9460" s="3"/>
    </row>
    <row r="9461" spans="1:4" x14ac:dyDescent="0.25">
      <c r="A9461" s="3"/>
      <c r="B9461" s="3"/>
      <c r="C9461" s="2"/>
      <c r="D9461" s="3"/>
    </row>
    <row r="9462" spans="1:4" x14ac:dyDescent="0.25">
      <c r="A9462" s="3"/>
      <c r="B9462" s="3"/>
      <c r="C9462" s="2"/>
      <c r="D9462" s="3"/>
    </row>
    <row r="9463" spans="1:4" x14ac:dyDescent="0.25">
      <c r="A9463" s="3"/>
      <c r="B9463" s="3"/>
      <c r="C9463" s="2"/>
      <c r="D9463" s="3"/>
    </row>
    <row r="9464" spans="1:4" x14ac:dyDescent="0.25">
      <c r="A9464" s="3"/>
      <c r="B9464" s="3"/>
      <c r="C9464" s="2"/>
      <c r="D9464" s="3"/>
    </row>
    <row r="9465" spans="1:4" x14ac:dyDescent="0.25">
      <c r="A9465" s="3"/>
      <c r="B9465" s="3"/>
      <c r="C9465" s="2"/>
      <c r="D9465" s="3"/>
    </row>
    <row r="9466" spans="1:4" x14ac:dyDescent="0.25">
      <c r="A9466" s="3"/>
      <c r="B9466" s="3"/>
      <c r="C9466" s="2"/>
      <c r="D9466" s="3"/>
    </row>
    <row r="9467" spans="1:4" x14ac:dyDescent="0.25">
      <c r="A9467" s="3"/>
      <c r="B9467" s="3"/>
      <c r="C9467" s="2"/>
      <c r="D9467" s="3"/>
    </row>
    <row r="9468" spans="1:4" x14ac:dyDescent="0.25">
      <c r="A9468" s="3"/>
      <c r="B9468" s="3"/>
      <c r="C9468" s="2"/>
      <c r="D9468" s="3"/>
    </row>
    <row r="9469" spans="1:4" x14ac:dyDescent="0.25">
      <c r="A9469" s="3"/>
      <c r="B9469" s="3"/>
      <c r="C9469" s="2"/>
      <c r="D9469" s="3"/>
    </row>
    <row r="9470" spans="1:4" x14ac:dyDescent="0.25">
      <c r="A9470" s="3"/>
      <c r="B9470" s="3"/>
      <c r="C9470" s="2"/>
      <c r="D9470" s="3"/>
    </row>
    <row r="9471" spans="1:4" x14ac:dyDescent="0.25">
      <c r="A9471" s="3"/>
      <c r="B9471" s="3"/>
      <c r="C9471" s="2"/>
      <c r="D9471" s="3"/>
    </row>
    <row r="9472" spans="1:4" x14ac:dyDescent="0.25">
      <c r="A9472" s="3"/>
      <c r="B9472" s="3"/>
      <c r="C9472" s="2"/>
      <c r="D9472" s="3"/>
    </row>
    <row r="9473" spans="1:4" x14ac:dyDescent="0.25">
      <c r="A9473" s="3"/>
      <c r="B9473" s="3"/>
      <c r="C9473" s="2"/>
      <c r="D9473" s="3"/>
    </row>
    <row r="9474" spans="1:4" x14ac:dyDescent="0.25">
      <c r="A9474" s="3"/>
      <c r="B9474" s="3"/>
      <c r="C9474" s="2"/>
      <c r="D9474" s="3"/>
    </row>
    <row r="9475" spans="1:4" x14ac:dyDescent="0.25">
      <c r="A9475" s="3"/>
      <c r="B9475" s="3"/>
      <c r="C9475" s="2"/>
      <c r="D9475" s="3"/>
    </row>
    <row r="9476" spans="1:4" x14ac:dyDescent="0.25">
      <c r="A9476" s="3"/>
      <c r="B9476" s="3"/>
      <c r="C9476" s="2"/>
      <c r="D9476" s="3"/>
    </row>
    <row r="9477" spans="1:4" x14ac:dyDescent="0.25">
      <c r="A9477" s="3"/>
      <c r="B9477" s="3"/>
      <c r="C9477" s="2"/>
      <c r="D9477" s="3"/>
    </row>
    <row r="9478" spans="1:4" x14ac:dyDescent="0.25">
      <c r="A9478" s="3"/>
      <c r="B9478" s="3"/>
      <c r="C9478" s="2"/>
      <c r="D9478" s="3"/>
    </row>
    <row r="9479" spans="1:4" x14ac:dyDescent="0.25">
      <c r="A9479" s="3"/>
      <c r="B9479" s="3"/>
      <c r="C9479" s="2"/>
      <c r="D9479" s="3"/>
    </row>
    <row r="9480" spans="1:4" x14ac:dyDescent="0.25">
      <c r="A9480" s="3"/>
      <c r="B9480" s="3"/>
      <c r="C9480" s="2"/>
      <c r="D9480" s="3"/>
    </row>
    <row r="9481" spans="1:4" x14ac:dyDescent="0.25">
      <c r="A9481" s="3"/>
      <c r="B9481" s="3"/>
      <c r="C9481" s="2"/>
      <c r="D9481" s="3"/>
    </row>
    <row r="9482" spans="1:4" x14ac:dyDescent="0.25">
      <c r="A9482" s="3"/>
      <c r="B9482" s="3"/>
      <c r="C9482" s="2"/>
      <c r="D9482" s="3"/>
    </row>
    <row r="9483" spans="1:4" x14ac:dyDescent="0.25">
      <c r="A9483" s="3"/>
      <c r="B9483" s="3"/>
      <c r="C9483" s="2"/>
      <c r="D9483" s="3"/>
    </row>
    <row r="9484" spans="1:4" x14ac:dyDescent="0.25">
      <c r="A9484" s="3"/>
      <c r="B9484" s="3"/>
      <c r="C9484" s="2"/>
      <c r="D9484" s="3"/>
    </row>
    <row r="9485" spans="1:4" x14ac:dyDescent="0.25">
      <c r="A9485" s="3"/>
      <c r="B9485" s="3"/>
      <c r="C9485" s="2"/>
      <c r="D9485" s="3"/>
    </row>
    <row r="9486" spans="1:4" x14ac:dyDescent="0.25">
      <c r="A9486" s="3"/>
      <c r="B9486" s="3"/>
      <c r="C9486" s="2"/>
      <c r="D9486" s="3"/>
    </row>
    <row r="9487" spans="1:4" x14ac:dyDescent="0.25">
      <c r="A9487" s="3"/>
      <c r="B9487" s="3"/>
      <c r="C9487" s="2"/>
      <c r="D9487" s="3"/>
    </row>
    <row r="9488" spans="1:4" x14ac:dyDescent="0.25">
      <c r="A9488" s="3"/>
      <c r="B9488" s="3"/>
      <c r="C9488" s="2"/>
      <c r="D9488" s="3"/>
    </row>
    <row r="9489" spans="1:4" x14ac:dyDescent="0.25">
      <c r="A9489" s="3"/>
      <c r="B9489" s="3"/>
      <c r="C9489" s="2"/>
      <c r="D9489" s="3"/>
    </row>
    <row r="9490" spans="1:4" x14ac:dyDescent="0.25">
      <c r="A9490" s="3"/>
      <c r="B9490" s="3"/>
      <c r="C9490" s="2"/>
      <c r="D9490" s="3"/>
    </row>
    <row r="9491" spans="1:4" x14ac:dyDescent="0.25">
      <c r="A9491" s="3"/>
      <c r="B9491" s="3"/>
      <c r="C9491" s="2"/>
      <c r="D9491" s="3"/>
    </row>
    <row r="9492" spans="1:4" x14ac:dyDescent="0.25">
      <c r="A9492" s="3"/>
      <c r="B9492" s="3"/>
      <c r="C9492" s="2"/>
      <c r="D9492" s="3"/>
    </row>
    <row r="9493" spans="1:4" x14ac:dyDescent="0.25">
      <c r="A9493" s="3"/>
      <c r="B9493" s="3"/>
      <c r="C9493" s="2"/>
      <c r="D9493" s="3"/>
    </row>
    <row r="9494" spans="1:4" x14ac:dyDescent="0.25">
      <c r="A9494" s="3"/>
      <c r="B9494" s="3"/>
      <c r="C9494" s="2"/>
      <c r="D9494" s="3"/>
    </row>
    <row r="9495" spans="1:4" x14ac:dyDescent="0.25">
      <c r="A9495" s="3"/>
      <c r="B9495" s="3"/>
      <c r="C9495" s="2"/>
      <c r="D9495" s="3"/>
    </row>
    <row r="9496" spans="1:4" x14ac:dyDescent="0.25">
      <c r="A9496" s="3"/>
      <c r="B9496" s="3"/>
      <c r="C9496" s="2"/>
      <c r="D9496" s="3"/>
    </row>
    <row r="9497" spans="1:4" x14ac:dyDescent="0.25">
      <c r="A9497" s="3"/>
      <c r="B9497" s="3"/>
      <c r="C9497" s="2"/>
      <c r="D9497" s="3"/>
    </row>
    <row r="9498" spans="1:4" x14ac:dyDescent="0.25">
      <c r="A9498" s="3"/>
      <c r="B9498" s="3"/>
      <c r="C9498" s="2"/>
      <c r="D9498" s="3"/>
    </row>
    <row r="9499" spans="1:4" x14ac:dyDescent="0.25">
      <c r="A9499" s="3"/>
      <c r="B9499" s="3"/>
      <c r="C9499" s="2"/>
      <c r="D9499" s="3"/>
    </row>
    <row r="9500" spans="1:4" x14ac:dyDescent="0.25">
      <c r="A9500" s="3"/>
      <c r="B9500" s="3"/>
      <c r="C9500" s="2"/>
      <c r="D9500" s="3"/>
    </row>
    <row r="9501" spans="1:4" x14ac:dyDescent="0.25">
      <c r="A9501" s="3"/>
      <c r="B9501" s="3"/>
      <c r="C9501" s="2"/>
      <c r="D9501" s="3"/>
    </row>
    <row r="9502" spans="1:4" x14ac:dyDescent="0.25">
      <c r="A9502" s="3"/>
      <c r="B9502" s="3"/>
      <c r="C9502" s="2"/>
      <c r="D9502" s="3"/>
    </row>
    <row r="9503" spans="1:4" x14ac:dyDescent="0.25">
      <c r="A9503" s="3"/>
      <c r="B9503" s="3"/>
      <c r="C9503" s="2"/>
      <c r="D9503" s="3"/>
    </row>
    <row r="9504" spans="1:4" x14ac:dyDescent="0.25">
      <c r="A9504" s="3"/>
      <c r="B9504" s="3"/>
      <c r="C9504" s="2"/>
      <c r="D9504" s="3"/>
    </row>
    <row r="9505" spans="1:4" x14ac:dyDescent="0.25">
      <c r="A9505" s="3"/>
      <c r="B9505" s="3"/>
      <c r="C9505" s="2"/>
      <c r="D9505" s="3"/>
    </row>
    <row r="9506" spans="1:4" x14ac:dyDescent="0.25">
      <c r="A9506" s="3"/>
      <c r="B9506" s="3"/>
      <c r="C9506" s="2"/>
      <c r="D9506" s="3"/>
    </row>
    <row r="9507" spans="1:4" x14ac:dyDescent="0.25">
      <c r="A9507" s="3"/>
      <c r="B9507" s="3"/>
      <c r="C9507" s="2"/>
      <c r="D9507" s="3"/>
    </row>
    <row r="9508" spans="1:4" x14ac:dyDescent="0.25">
      <c r="A9508" s="3"/>
      <c r="B9508" s="3"/>
      <c r="C9508" s="2"/>
      <c r="D9508" s="3"/>
    </row>
    <row r="9509" spans="1:4" x14ac:dyDescent="0.25">
      <c r="A9509" s="3"/>
      <c r="B9509" s="3"/>
      <c r="C9509" s="2"/>
      <c r="D9509" s="3"/>
    </row>
    <row r="9510" spans="1:4" x14ac:dyDescent="0.25">
      <c r="A9510" s="3"/>
      <c r="B9510" s="3"/>
      <c r="C9510" s="2"/>
      <c r="D9510" s="3"/>
    </row>
    <row r="9511" spans="1:4" x14ac:dyDescent="0.25">
      <c r="A9511" s="3"/>
      <c r="B9511" s="3"/>
      <c r="C9511" s="2"/>
      <c r="D9511" s="3"/>
    </row>
    <row r="9512" spans="1:4" x14ac:dyDescent="0.25">
      <c r="A9512" s="3"/>
      <c r="B9512" s="3"/>
      <c r="C9512" s="2"/>
      <c r="D9512" s="3"/>
    </row>
    <row r="9513" spans="1:4" x14ac:dyDescent="0.25">
      <c r="A9513" s="3"/>
      <c r="B9513" s="3"/>
      <c r="C9513" s="2"/>
      <c r="D9513" s="3"/>
    </row>
    <row r="9514" spans="1:4" x14ac:dyDescent="0.25">
      <c r="A9514" s="3"/>
      <c r="B9514" s="3"/>
      <c r="C9514" s="2"/>
      <c r="D9514" s="3"/>
    </row>
    <row r="9515" spans="1:4" x14ac:dyDescent="0.25">
      <c r="A9515" s="3"/>
      <c r="B9515" s="3"/>
      <c r="C9515" s="2"/>
      <c r="D9515" s="3"/>
    </row>
    <row r="9516" spans="1:4" x14ac:dyDescent="0.25">
      <c r="A9516" s="3"/>
      <c r="B9516" s="3"/>
      <c r="C9516" s="2"/>
      <c r="D9516" s="3"/>
    </row>
    <row r="9517" spans="1:4" x14ac:dyDescent="0.25">
      <c r="A9517" s="3"/>
      <c r="B9517" s="3"/>
      <c r="C9517" s="2"/>
      <c r="D9517" s="3"/>
    </row>
    <row r="9518" spans="1:4" x14ac:dyDescent="0.25">
      <c r="A9518" s="3"/>
      <c r="B9518" s="3"/>
      <c r="C9518" s="2"/>
      <c r="D9518" s="3"/>
    </row>
    <row r="9519" spans="1:4" x14ac:dyDescent="0.25">
      <c r="A9519" s="3"/>
      <c r="B9519" s="3"/>
      <c r="C9519" s="2"/>
      <c r="D9519" s="3"/>
    </row>
    <row r="9520" spans="1:4" x14ac:dyDescent="0.25">
      <c r="A9520" s="3"/>
      <c r="B9520" s="3"/>
      <c r="C9520" s="2"/>
      <c r="D9520" s="3"/>
    </row>
    <row r="9521" spans="1:4" x14ac:dyDescent="0.25">
      <c r="A9521" s="3"/>
      <c r="B9521" s="3"/>
      <c r="C9521" s="2"/>
      <c r="D9521" s="3"/>
    </row>
    <row r="9522" spans="1:4" x14ac:dyDescent="0.25">
      <c r="A9522" s="3"/>
      <c r="B9522" s="3"/>
      <c r="C9522" s="2"/>
      <c r="D9522" s="3"/>
    </row>
    <row r="9523" spans="1:4" x14ac:dyDescent="0.25">
      <c r="A9523" s="3"/>
      <c r="B9523" s="3"/>
      <c r="C9523" s="2"/>
      <c r="D9523" s="3"/>
    </row>
    <row r="9524" spans="1:4" x14ac:dyDescent="0.25">
      <c r="A9524" s="3"/>
      <c r="B9524" s="3"/>
      <c r="C9524" s="2"/>
      <c r="D9524" s="3"/>
    </row>
    <row r="9525" spans="1:4" x14ac:dyDescent="0.25">
      <c r="A9525" s="3"/>
      <c r="B9525" s="3"/>
      <c r="C9525" s="2"/>
      <c r="D9525" s="3"/>
    </row>
    <row r="9526" spans="1:4" x14ac:dyDescent="0.25">
      <c r="A9526" s="3"/>
      <c r="B9526" s="3"/>
      <c r="C9526" s="2"/>
      <c r="D9526" s="3"/>
    </row>
    <row r="9527" spans="1:4" x14ac:dyDescent="0.25">
      <c r="A9527" s="3"/>
      <c r="B9527" s="3"/>
      <c r="C9527" s="2"/>
      <c r="D9527" s="3"/>
    </row>
    <row r="9528" spans="1:4" x14ac:dyDescent="0.25">
      <c r="A9528" s="3"/>
      <c r="B9528" s="3"/>
      <c r="C9528" s="2"/>
      <c r="D9528" s="3"/>
    </row>
    <row r="9529" spans="1:4" x14ac:dyDescent="0.25">
      <c r="A9529" s="3"/>
      <c r="B9529" s="3"/>
      <c r="C9529" s="2"/>
      <c r="D9529" s="3"/>
    </row>
    <row r="9530" spans="1:4" x14ac:dyDescent="0.25">
      <c r="A9530" s="3"/>
      <c r="B9530" s="3"/>
      <c r="C9530" s="2"/>
      <c r="D9530" s="3"/>
    </row>
    <row r="9531" spans="1:4" x14ac:dyDescent="0.25">
      <c r="A9531" s="3"/>
      <c r="B9531" s="3"/>
      <c r="C9531" s="2"/>
      <c r="D9531" s="3"/>
    </row>
    <row r="9532" spans="1:4" x14ac:dyDescent="0.25">
      <c r="A9532" s="3"/>
      <c r="B9532" s="3"/>
      <c r="C9532" s="2"/>
      <c r="D9532" s="3"/>
    </row>
    <row r="9533" spans="1:4" x14ac:dyDescent="0.25">
      <c r="A9533" s="3"/>
      <c r="B9533" s="3"/>
      <c r="C9533" s="2"/>
      <c r="D9533" s="3"/>
    </row>
    <row r="9534" spans="1:4" x14ac:dyDescent="0.25">
      <c r="A9534" s="3"/>
      <c r="B9534" s="3"/>
      <c r="C9534" s="2"/>
      <c r="D9534" s="3"/>
    </row>
    <row r="9535" spans="1:4" x14ac:dyDescent="0.25">
      <c r="A9535" s="3"/>
      <c r="B9535" s="3"/>
      <c r="C9535" s="2"/>
      <c r="D9535" s="3"/>
    </row>
    <row r="9536" spans="1:4" x14ac:dyDescent="0.25">
      <c r="A9536" s="3"/>
      <c r="B9536" s="3"/>
      <c r="C9536" s="2"/>
      <c r="D9536" s="3"/>
    </row>
    <row r="9537" spans="1:4" x14ac:dyDescent="0.25">
      <c r="A9537" s="3"/>
      <c r="B9537" s="3"/>
      <c r="C9537" s="2"/>
      <c r="D9537" s="3"/>
    </row>
    <row r="9538" spans="1:4" x14ac:dyDescent="0.25">
      <c r="A9538" s="3"/>
      <c r="B9538" s="3"/>
      <c r="C9538" s="2"/>
      <c r="D9538" s="3"/>
    </row>
    <row r="9539" spans="1:4" x14ac:dyDescent="0.25">
      <c r="A9539" s="3"/>
      <c r="B9539" s="3"/>
      <c r="C9539" s="2"/>
      <c r="D9539" s="3"/>
    </row>
    <row r="9540" spans="1:4" x14ac:dyDescent="0.25">
      <c r="A9540" s="3"/>
      <c r="B9540" s="3"/>
      <c r="C9540" s="2"/>
      <c r="D9540" s="3"/>
    </row>
    <row r="9541" spans="1:4" x14ac:dyDescent="0.25">
      <c r="A9541" s="3"/>
      <c r="B9541" s="3"/>
      <c r="C9541" s="2"/>
      <c r="D9541" s="3"/>
    </row>
    <row r="9542" spans="1:4" x14ac:dyDescent="0.25">
      <c r="A9542" s="3"/>
      <c r="B9542" s="3"/>
      <c r="C9542" s="2"/>
      <c r="D9542" s="3"/>
    </row>
    <row r="9543" spans="1:4" x14ac:dyDescent="0.25">
      <c r="A9543" s="3"/>
      <c r="B9543" s="3"/>
      <c r="C9543" s="2"/>
      <c r="D9543" s="3"/>
    </row>
    <row r="9544" spans="1:4" x14ac:dyDescent="0.25">
      <c r="A9544" s="3"/>
      <c r="B9544" s="3"/>
      <c r="C9544" s="2"/>
      <c r="D9544" s="3"/>
    </row>
    <row r="9545" spans="1:4" x14ac:dyDescent="0.25">
      <c r="A9545" s="3"/>
      <c r="B9545" s="3"/>
      <c r="C9545" s="2"/>
      <c r="D9545" s="3"/>
    </row>
    <row r="9546" spans="1:4" x14ac:dyDescent="0.25">
      <c r="A9546" s="3"/>
      <c r="B9546" s="3"/>
      <c r="C9546" s="2"/>
      <c r="D9546" s="3"/>
    </row>
    <row r="9547" spans="1:4" x14ac:dyDescent="0.25">
      <c r="A9547" s="3"/>
      <c r="B9547" s="3"/>
      <c r="C9547" s="2"/>
      <c r="D9547" s="3"/>
    </row>
    <row r="9548" spans="1:4" x14ac:dyDescent="0.25">
      <c r="A9548" s="3"/>
      <c r="B9548" s="3"/>
      <c r="C9548" s="2"/>
      <c r="D9548" s="3"/>
    </row>
    <row r="9549" spans="1:4" x14ac:dyDescent="0.25">
      <c r="A9549" s="3"/>
      <c r="B9549" s="3"/>
      <c r="C9549" s="2"/>
      <c r="D9549" s="3"/>
    </row>
    <row r="9550" spans="1:4" x14ac:dyDescent="0.25">
      <c r="A9550" s="3"/>
      <c r="B9550" s="3"/>
      <c r="C9550" s="2"/>
      <c r="D9550" s="3"/>
    </row>
    <row r="9551" spans="1:4" x14ac:dyDescent="0.25">
      <c r="A9551" s="3"/>
      <c r="B9551" s="3"/>
      <c r="C9551" s="2"/>
      <c r="D9551" s="3"/>
    </row>
    <row r="9552" spans="1:4" x14ac:dyDescent="0.25">
      <c r="A9552" s="3"/>
      <c r="B9552" s="3"/>
      <c r="C9552" s="2"/>
      <c r="D9552" s="3"/>
    </row>
    <row r="9553" spans="1:4" x14ac:dyDescent="0.25">
      <c r="A9553" s="3"/>
      <c r="B9553" s="3"/>
      <c r="C9553" s="2"/>
      <c r="D9553" s="3"/>
    </row>
    <row r="9554" spans="1:4" x14ac:dyDescent="0.25">
      <c r="A9554" s="3"/>
      <c r="B9554" s="3"/>
      <c r="C9554" s="2"/>
      <c r="D9554" s="3"/>
    </row>
    <row r="9555" spans="1:4" x14ac:dyDescent="0.25">
      <c r="A9555" s="3"/>
      <c r="B9555" s="3"/>
      <c r="C9555" s="2"/>
      <c r="D9555" s="3"/>
    </row>
    <row r="9556" spans="1:4" x14ac:dyDescent="0.25">
      <c r="A9556" s="3"/>
      <c r="B9556" s="3"/>
      <c r="C9556" s="2"/>
      <c r="D9556" s="3"/>
    </row>
    <row r="9557" spans="1:4" x14ac:dyDescent="0.25">
      <c r="A9557" s="3"/>
      <c r="B9557" s="3"/>
      <c r="C9557" s="2"/>
      <c r="D9557" s="3"/>
    </row>
    <row r="9558" spans="1:4" x14ac:dyDescent="0.25">
      <c r="A9558" s="3"/>
      <c r="B9558" s="3"/>
      <c r="C9558" s="2"/>
      <c r="D9558" s="3"/>
    </row>
    <row r="9559" spans="1:4" x14ac:dyDescent="0.25">
      <c r="A9559" s="3"/>
      <c r="B9559" s="3"/>
      <c r="C9559" s="2"/>
      <c r="D9559" s="3"/>
    </row>
    <row r="9560" spans="1:4" x14ac:dyDescent="0.25">
      <c r="A9560" s="3"/>
      <c r="B9560" s="3"/>
      <c r="C9560" s="2"/>
      <c r="D9560" s="3"/>
    </row>
    <row r="9561" spans="1:4" x14ac:dyDescent="0.25">
      <c r="A9561" s="3"/>
      <c r="B9561" s="3"/>
      <c r="C9561" s="2"/>
      <c r="D9561" s="3"/>
    </row>
    <row r="9562" spans="1:4" x14ac:dyDescent="0.25">
      <c r="A9562" s="3"/>
      <c r="B9562" s="3"/>
      <c r="C9562" s="2"/>
      <c r="D9562" s="3"/>
    </row>
    <row r="9563" spans="1:4" x14ac:dyDescent="0.25">
      <c r="A9563" s="3"/>
      <c r="B9563" s="3"/>
      <c r="C9563" s="2"/>
      <c r="D9563" s="3"/>
    </row>
    <row r="9564" spans="1:4" x14ac:dyDescent="0.25">
      <c r="A9564" s="3"/>
      <c r="B9564" s="3"/>
      <c r="C9564" s="2"/>
      <c r="D9564" s="3"/>
    </row>
    <row r="9565" spans="1:4" x14ac:dyDescent="0.25">
      <c r="A9565" s="3"/>
      <c r="B9565" s="3"/>
      <c r="C9565" s="2"/>
      <c r="D9565" s="3"/>
    </row>
    <row r="9566" spans="1:4" x14ac:dyDescent="0.25">
      <c r="A9566" s="3"/>
      <c r="B9566" s="3"/>
      <c r="C9566" s="2"/>
      <c r="D9566" s="3"/>
    </row>
    <row r="9567" spans="1:4" x14ac:dyDescent="0.25">
      <c r="A9567" s="3"/>
      <c r="B9567" s="3"/>
      <c r="C9567" s="2"/>
      <c r="D9567" s="3"/>
    </row>
    <row r="9568" spans="1:4" x14ac:dyDescent="0.25">
      <c r="A9568" s="3"/>
      <c r="B9568" s="3"/>
      <c r="C9568" s="2"/>
      <c r="D9568" s="3"/>
    </row>
    <row r="9569" spans="1:4" x14ac:dyDescent="0.25">
      <c r="A9569" s="3"/>
      <c r="B9569" s="3"/>
      <c r="C9569" s="2"/>
      <c r="D9569" s="3"/>
    </row>
    <row r="9570" spans="1:4" x14ac:dyDescent="0.25">
      <c r="A9570" s="3"/>
      <c r="B9570" s="3"/>
      <c r="C9570" s="2"/>
      <c r="D9570" s="3"/>
    </row>
    <row r="9571" spans="1:4" x14ac:dyDescent="0.25">
      <c r="A9571" s="3"/>
      <c r="B9571" s="3"/>
      <c r="C9571" s="2"/>
      <c r="D9571" s="3"/>
    </row>
    <row r="9572" spans="1:4" x14ac:dyDescent="0.25">
      <c r="A9572" s="3"/>
      <c r="B9572" s="3"/>
      <c r="C9572" s="2"/>
      <c r="D9572" s="3"/>
    </row>
    <row r="9573" spans="1:4" x14ac:dyDescent="0.25">
      <c r="A9573" s="3"/>
      <c r="B9573" s="3"/>
      <c r="C9573" s="2"/>
      <c r="D9573" s="3"/>
    </row>
    <row r="9574" spans="1:4" x14ac:dyDescent="0.25">
      <c r="A9574" s="3"/>
      <c r="B9574" s="3"/>
      <c r="C9574" s="2"/>
      <c r="D9574" s="3"/>
    </row>
    <row r="9575" spans="1:4" x14ac:dyDescent="0.25">
      <c r="A9575" s="3"/>
      <c r="B9575" s="3"/>
      <c r="C9575" s="2"/>
      <c r="D9575" s="3"/>
    </row>
    <row r="9576" spans="1:4" x14ac:dyDescent="0.25">
      <c r="A9576" s="3"/>
      <c r="B9576" s="3"/>
      <c r="C9576" s="2"/>
      <c r="D9576" s="3"/>
    </row>
    <row r="9577" spans="1:4" x14ac:dyDescent="0.25">
      <c r="A9577" s="3"/>
      <c r="B9577" s="3"/>
      <c r="C9577" s="2"/>
      <c r="D9577" s="3"/>
    </row>
    <row r="9578" spans="1:4" x14ac:dyDescent="0.25">
      <c r="A9578" s="3"/>
      <c r="B9578" s="3"/>
      <c r="C9578" s="2"/>
      <c r="D9578" s="3"/>
    </row>
    <row r="9579" spans="1:4" x14ac:dyDescent="0.25">
      <c r="A9579" s="3"/>
      <c r="B9579" s="3"/>
      <c r="C9579" s="2"/>
      <c r="D9579" s="3"/>
    </row>
    <row r="9580" spans="1:4" x14ac:dyDescent="0.25">
      <c r="A9580" s="3"/>
      <c r="B9580" s="3"/>
      <c r="C9580" s="2"/>
      <c r="D9580" s="3"/>
    </row>
    <row r="9581" spans="1:4" x14ac:dyDescent="0.25">
      <c r="A9581" s="3"/>
      <c r="B9581" s="3"/>
      <c r="C9581" s="2"/>
      <c r="D9581" s="3"/>
    </row>
    <row r="9582" spans="1:4" x14ac:dyDescent="0.25">
      <c r="A9582" s="3"/>
      <c r="B9582" s="3"/>
      <c r="C9582" s="2"/>
      <c r="D9582" s="3"/>
    </row>
    <row r="9583" spans="1:4" x14ac:dyDescent="0.25">
      <c r="A9583" s="3"/>
      <c r="B9583" s="3"/>
      <c r="C9583" s="2"/>
      <c r="D9583" s="3"/>
    </row>
    <row r="9584" spans="1:4" x14ac:dyDescent="0.25">
      <c r="A9584" s="3"/>
      <c r="B9584" s="3"/>
      <c r="C9584" s="2"/>
      <c r="D9584" s="3"/>
    </row>
    <row r="9585" spans="1:4" x14ac:dyDescent="0.25">
      <c r="A9585" s="3"/>
      <c r="B9585" s="3"/>
      <c r="C9585" s="2"/>
      <c r="D9585" s="3"/>
    </row>
    <row r="9586" spans="1:4" x14ac:dyDescent="0.25">
      <c r="A9586" s="3"/>
      <c r="B9586" s="3"/>
      <c r="C9586" s="2"/>
      <c r="D9586" s="3"/>
    </row>
    <row r="9587" spans="1:4" x14ac:dyDescent="0.25">
      <c r="A9587" s="3"/>
      <c r="B9587" s="3"/>
      <c r="C9587" s="2"/>
      <c r="D9587" s="3"/>
    </row>
    <row r="9588" spans="1:4" x14ac:dyDescent="0.25">
      <c r="A9588" s="3"/>
      <c r="B9588" s="3"/>
      <c r="C9588" s="2"/>
      <c r="D9588" s="3"/>
    </row>
    <row r="9589" spans="1:4" x14ac:dyDescent="0.25">
      <c r="A9589" s="3"/>
      <c r="B9589" s="3"/>
      <c r="C9589" s="2"/>
      <c r="D9589" s="3"/>
    </row>
    <row r="9590" spans="1:4" x14ac:dyDescent="0.25">
      <c r="A9590" s="3"/>
      <c r="B9590" s="3"/>
      <c r="C9590" s="2"/>
      <c r="D9590" s="3"/>
    </row>
    <row r="9591" spans="1:4" x14ac:dyDescent="0.25">
      <c r="A9591" s="3"/>
      <c r="B9591" s="3"/>
      <c r="C9591" s="2"/>
      <c r="D9591" s="3"/>
    </row>
    <row r="9592" spans="1:4" x14ac:dyDescent="0.25">
      <c r="A9592" s="3"/>
      <c r="B9592" s="3"/>
      <c r="C9592" s="2"/>
      <c r="D9592" s="3"/>
    </row>
    <row r="9593" spans="1:4" x14ac:dyDescent="0.25">
      <c r="A9593" s="3"/>
      <c r="B9593" s="3"/>
      <c r="C9593" s="2"/>
      <c r="D9593" s="3"/>
    </row>
    <row r="9594" spans="1:4" x14ac:dyDescent="0.25">
      <c r="A9594" s="3"/>
      <c r="B9594" s="3"/>
      <c r="C9594" s="2"/>
      <c r="D9594" s="3"/>
    </row>
    <row r="9595" spans="1:4" x14ac:dyDescent="0.25">
      <c r="A9595" s="3"/>
      <c r="B9595" s="3"/>
      <c r="C9595" s="2"/>
      <c r="D9595" s="3"/>
    </row>
    <row r="9596" spans="1:4" x14ac:dyDescent="0.25">
      <c r="A9596" s="3"/>
      <c r="B9596" s="3"/>
      <c r="C9596" s="2"/>
      <c r="D9596" s="3"/>
    </row>
    <row r="9597" spans="1:4" x14ac:dyDescent="0.25">
      <c r="A9597" s="3"/>
      <c r="B9597" s="3"/>
      <c r="C9597" s="2"/>
      <c r="D9597" s="3"/>
    </row>
    <row r="9598" spans="1:4" x14ac:dyDescent="0.25">
      <c r="A9598" s="3"/>
      <c r="B9598" s="3"/>
      <c r="C9598" s="2"/>
      <c r="D9598" s="3"/>
    </row>
    <row r="9599" spans="1:4" x14ac:dyDescent="0.25">
      <c r="A9599" s="3"/>
      <c r="B9599" s="3"/>
      <c r="C9599" s="2"/>
      <c r="D9599" s="3"/>
    </row>
    <row r="9600" spans="1:4" x14ac:dyDescent="0.25">
      <c r="A9600" s="3"/>
      <c r="B9600" s="3"/>
      <c r="C9600" s="2"/>
      <c r="D9600" s="3"/>
    </row>
    <row r="9601" spans="1:4" x14ac:dyDescent="0.25">
      <c r="A9601" s="3"/>
      <c r="B9601" s="3"/>
      <c r="C9601" s="2"/>
      <c r="D9601" s="3"/>
    </row>
    <row r="9602" spans="1:4" x14ac:dyDescent="0.25">
      <c r="A9602" s="3"/>
      <c r="B9602" s="3"/>
      <c r="C9602" s="2"/>
      <c r="D9602" s="3"/>
    </row>
    <row r="9603" spans="1:4" x14ac:dyDescent="0.25">
      <c r="A9603" s="3"/>
      <c r="B9603" s="3"/>
      <c r="C9603" s="2"/>
      <c r="D9603" s="3"/>
    </row>
    <row r="9604" spans="1:4" x14ac:dyDescent="0.25">
      <c r="A9604" s="3"/>
      <c r="B9604" s="3"/>
      <c r="C9604" s="2"/>
      <c r="D9604" s="3"/>
    </row>
    <row r="9605" spans="1:4" x14ac:dyDescent="0.25">
      <c r="A9605" s="3"/>
      <c r="B9605" s="3"/>
      <c r="C9605" s="2"/>
      <c r="D9605" s="3"/>
    </row>
    <row r="9606" spans="1:4" x14ac:dyDescent="0.25">
      <c r="A9606" s="3"/>
      <c r="B9606" s="3"/>
      <c r="C9606" s="2"/>
      <c r="D9606" s="3"/>
    </row>
    <row r="9607" spans="1:4" x14ac:dyDescent="0.25">
      <c r="A9607" s="3"/>
      <c r="B9607" s="3"/>
      <c r="C9607" s="2"/>
      <c r="D9607" s="3"/>
    </row>
    <row r="9608" spans="1:4" x14ac:dyDescent="0.25">
      <c r="A9608" s="3"/>
      <c r="B9608" s="3"/>
      <c r="C9608" s="2"/>
      <c r="D9608" s="3"/>
    </row>
    <row r="9609" spans="1:4" x14ac:dyDescent="0.25">
      <c r="A9609" s="3"/>
      <c r="B9609" s="3"/>
      <c r="C9609" s="2"/>
      <c r="D9609" s="3"/>
    </row>
    <row r="9610" spans="1:4" x14ac:dyDescent="0.25">
      <c r="A9610" s="3"/>
      <c r="B9610" s="3"/>
      <c r="C9610" s="2"/>
      <c r="D9610" s="3"/>
    </row>
    <row r="9611" spans="1:4" x14ac:dyDescent="0.25">
      <c r="A9611" s="3"/>
      <c r="B9611" s="3"/>
      <c r="C9611" s="2"/>
      <c r="D9611" s="3"/>
    </row>
    <row r="9612" spans="1:4" x14ac:dyDescent="0.25">
      <c r="A9612" s="3"/>
      <c r="B9612" s="3"/>
      <c r="C9612" s="2"/>
      <c r="D9612" s="3"/>
    </row>
    <row r="9613" spans="1:4" x14ac:dyDescent="0.25">
      <c r="A9613" s="3"/>
      <c r="B9613" s="3"/>
      <c r="C9613" s="2"/>
      <c r="D9613" s="3"/>
    </row>
    <row r="9614" spans="1:4" x14ac:dyDescent="0.25">
      <c r="A9614" s="3"/>
      <c r="B9614" s="3"/>
      <c r="C9614" s="2"/>
      <c r="D9614" s="3"/>
    </row>
    <row r="9615" spans="1:4" x14ac:dyDescent="0.25">
      <c r="A9615" s="3"/>
      <c r="B9615" s="3"/>
      <c r="C9615" s="2"/>
      <c r="D9615" s="3"/>
    </row>
    <row r="9616" spans="1:4" x14ac:dyDescent="0.25">
      <c r="A9616" s="3"/>
      <c r="B9616" s="3"/>
      <c r="C9616" s="2"/>
      <c r="D9616" s="3"/>
    </row>
    <row r="9617" spans="1:4" x14ac:dyDescent="0.25">
      <c r="A9617" s="3"/>
      <c r="B9617" s="3"/>
      <c r="C9617" s="2"/>
      <c r="D9617" s="3"/>
    </row>
    <row r="9618" spans="1:4" x14ac:dyDescent="0.25">
      <c r="A9618" s="3"/>
      <c r="B9618" s="3"/>
      <c r="C9618" s="2"/>
      <c r="D9618" s="3"/>
    </row>
    <row r="9619" spans="1:4" x14ac:dyDescent="0.25">
      <c r="A9619" s="3"/>
      <c r="B9619" s="3"/>
      <c r="C9619" s="2"/>
      <c r="D9619" s="3"/>
    </row>
    <row r="9620" spans="1:4" x14ac:dyDescent="0.25">
      <c r="A9620" s="3"/>
      <c r="B9620" s="3"/>
      <c r="C9620" s="2"/>
      <c r="D9620" s="3"/>
    </row>
    <row r="9621" spans="1:4" x14ac:dyDescent="0.25">
      <c r="A9621" s="3"/>
      <c r="B9621" s="3"/>
      <c r="C9621" s="2"/>
      <c r="D9621" s="3"/>
    </row>
    <row r="9622" spans="1:4" x14ac:dyDescent="0.25">
      <c r="A9622" s="3"/>
      <c r="B9622" s="3"/>
      <c r="C9622" s="2"/>
      <c r="D9622" s="3"/>
    </row>
    <row r="9623" spans="1:4" x14ac:dyDescent="0.25">
      <c r="A9623" s="3"/>
      <c r="B9623" s="3"/>
      <c r="C9623" s="2"/>
      <c r="D9623" s="3"/>
    </row>
    <row r="9624" spans="1:4" x14ac:dyDescent="0.25">
      <c r="A9624" s="3"/>
      <c r="B9624" s="3"/>
      <c r="C9624" s="2"/>
      <c r="D9624" s="3"/>
    </row>
    <row r="9625" spans="1:4" x14ac:dyDescent="0.25">
      <c r="A9625" s="3"/>
      <c r="B9625" s="3"/>
      <c r="C9625" s="2"/>
      <c r="D9625" s="3"/>
    </row>
    <row r="9626" spans="1:4" x14ac:dyDescent="0.25">
      <c r="A9626" s="3"/>
      <c r="B9626" s="3"/>
      <c r="C9626" s="2"/>
      <c r="D9626" s="3"/>
    </row>
    <row r="9627" spans="1:4" x14ac:dyDescent="0.25">
      <c r="A9627" s="3"/>
      <c r="B9627" s="3"/>
      <c r="C9627" s="2"/>
      <c r="D9627" s="3"/>
    </row>
    <row r="9628" spans="1:4" x14ac:dyDescent="0.25">
      <c r="A9628" s="3"/>
      <c r="B9628" s="3"/>
      <c r="C9628" s="2"/>
      <c r="D9628" s="3"/>
    </row>
    <row r="9629" spans="1:4" x14ac:dyDescent="0.25">
      <c r="A9629" s="3"/>
      <c r="B9629" s="3"/>
      <c r="C9629" s="2"/>
      <c r="D9629" s="3"/>
    </row>
    <row r="9630" spans="1:4" x14ac:dyDescent="0.25">
      <c r="A9630" s="3"/>
      <c r="B9630" s="3"/>
      <c r="C9630" s="2"/>
      <c r="D9630" s="3"/>
    </row>
    <row r="9631" spans="1:4" x14ac:dyDescent="0.25">
      <c r="A9631" s="3"/>
      <c r="B9631" s="3"/>
      <c r="C9631" s="2"/>
      <c r="D9631" s="3"/>
    </row>
    <row r="9632" spans="1:4" x14ac:dyDescent="0.25">
      <c r="A9632" s="3"/>
      <c r="B9632" s="3"/>
      <c r="C9632" s="2"/>
      <c r="D9632" s="3"/>
    </row>
    <row r="9633" spans="1:4" x14ac:dyDescent="0.25">
      <c r="A9633" s="3"/>
      <c r="B9633" s="3"/>
      <c r="C9633" s="2"/>
      <c r="D9633" s="3"/>
    </row>
    <row r="9634" spans="1:4" x14ac:dyDescent="0.25">
      <c r="A9634" s="3"/>
      <c r="B9634" s="3"/>
      <c r="C9634" s="2"/>
      <c r="D9634" s="3"/>
    </row>
    <row r="9635" spans="1:4" x14ac:dyDescent="0.25">
      <c r="A9635" s="3"/>
      <c r="B9635" s="3"/>
      <c r="C9635" s="2"/>
      <c r="D9635" s="3"/>
    </row>
    <row r="9636" spans="1:4" x14ac:dyDescent="0.25">
      <c r="A9636" s="3"/>
      <c r="B9636" s="3"/>
      <c r="C9636" s="2"/>
      <c r="D9636" s="3"/>
    </row>
    <row r="9637" spans="1:4" x14ac:dyDescent="0.25">
      <c r="A9637" s="3"/>
      <c r="B9637" s="3"/>
      <c r="C9637" s="2"/>
      <c r="D9637" s="3"/>
    </row>
    <row r="9638" spans="1:4" x14ac:dyDescent="0.25">
      <c r="A9638" s="3"/>
      <c r="B9638" s="3"/>
      <c r="C9638" s="2"/>
      <c r="D9638" s="3"/>
    </row>
    <row r="9639" spans="1:4" x14ac:dyDescent="0.25">
      <c r="A9639" s="3"/>
      <c r="B9639" s="3"/>
      <c r="C9639" s="2"/>
      <c r="D9639" s="3"/>
    </row>
    <row r="9640" spans="1:4" x14ac:dyDescent="0.25">
      <c r="A9640" s="3"/>
      <c r="B9640" s="3"/>
      <c r="C9640" s="2"/>
      <c r="D9640" s="3"/>
    </row>
    <row r="9641" spans="1:4" x14ac:dyDescent="0.25">
      <c r="A9641" s="3"/>
      <c r="B9641" s="3"/>
      <c r="C9641" s="2"/>
      <c r="D9641" s="3"/>
    </row>
    <row r="9642" spans="1:4" x14ac:dyDescent="0.25">
      <c r="A9642" s="3"/>
      <c r="B9642" s="3"/>
      <c r="C9642" s="2"/>
      <c r="D9642" s="3"/>
    </row>
    <row r="9643" spans="1:4" x14ac:dyDescent="0.25">
      <c r="A9643" s="3"/>
      <c r="B9643" s="3"/>
      <c r="C9643" s="2"/>
      <c r="D9643" s="3"/>
    </row>
    <row r="9644" spans="1:4" x14ac:dyDescent="0.25">
      <c r="A9644" s="3"/>
      <c r="B9644" s="3"/>
      <c r="C9644" s="2"/>
      <c r="D9644" s="3"/>
    </row>
    <row r="9645" spans="1:4" x14ac:dyDescent="0.25">
      <c r="A9645" s="3"/>
      <c r="B9645" s="3"/>
      <c r="C9645" s="2"/>
      <c r="D9645" s="3"/>
    </row>
    <row r="9646" spans="1:4" x14ac:dyDescent="0.25">
      <c r="A9646" s="3"/>
      <c r="B9646" s="3"/>
      <c r="C9646" s="2"/>
      <c r="D9646" s="3"/>
    </row>
    <row r="9647" spans="1:4" x14ac:dyDescent="0.25">
      <c r="A9647" s="3"/>
      <c r="B9647" s="3"/>
      <c r="C9647" s="2"/>
      <c r="D9647" s="3"/>
    </row>
    <row r="9648" spans="1:4" x14ac:dyDescent="0.25">
      <c r="A9648" s="3"/>
      <c r="B9648" s="3"/>
      <c r="C9648" s="2"/>
      <c r="D9648" s="3"/>
    </row>
    <row r="9649" spans="1:4" x14ac:dyDescent="0.25">
      <c r="A9649" s="3"/>
      <c r="B9649" s="3"/>
      <c r="C9649" s="2"/>
      <c r="D9649" s="3"/>
    </row>
    <row r="9650" spans="1:4" x14ac:dyDescent="0.25">
      <c r="A9650" s="3"/>
      <c r="B9650" s="3"/>
      <c r="C9650" s="2"/>
      <c r="D9650" s="3"/>
    </row>
    <row r="9651" spans="1:4" x14ac:dyDescent="0.25">
      <c r="A9651" s="3"/>
      <c r="B9651" s="3"/>
      <c r="C9651" s="2"/>
      <c r="D9651" s="3"/>
    </row>
    <row r="9652" spans="1:4" x14ac:dyDescent="0.25">
      <c r="A9652" s="3"/>
      <c r="B9652" s="3"/>
      <c r="C9652" s="2"/>
      <c r="D9652" s="3"/>
    </row>
    <row r="9653" spans="1:4" x14ac:dyDescent="0.25">
      <c r="A9653" s="3"/>
      <c r="B9653" s="3"/>
      <c r="C9653" s="2"/>
      <c r="D9653" s="3"/>
    </row>
    <row r="9654" spans="1:4" x14ac:dyDescent="0.25">
      <c r="A9654" s="3"/>
      <c r="B9654" s="3"/>
      <c r="C9654" s="2"/>
      <c r="D9654" s="3"/>
    </row>
    <row r="9655" spans="1:4" x14ac:dyDescent="0.25">
      <c r="A9655" s="3"/>
      <c r="B9655" s="3"/>
      <c r="C9655" s="2"/>
      <c r="D9655" s="3"/>
    </row>
    <row r="9656" spans="1:4" x14ac:dyDescent="0.25">
      <c r="A9656" s="3"/>
      <c r="B9656" s="3"/>
      <c r="C9656" s="2"/>
      <c r="D9656" s="3"/>
    </row>
    <row r="9657" spans="1:4" x14ac:dyDescent="0.25">
      <c r="A9657" s="3"/>
      <c r="B9657" s="3"/>
      <c r="C9657" s="2"/>
      <c r="D9657" s="3"/>
    </row>
    <row r="9658" spans="1:4" x14ac:dyDescent="0.25">
      <c r="A9658" s="3"/>
      <c r="B9658" s="3"/>
      <c r="C9658" s="2"/>
      <c r="D9658" s="3"/>
    </row>
    <row r="9659" spans="1:4" x14ac:dyDescent="0.25">
      <c r="A9659" s="3"/>
      <c r="B9659" s="3"/>
      <c r="C9659" s="2"/>
      <c r="D9659" s="3"/>
    </row>
    <row r="9660" spans="1:4" x14ac:dyDescent="0.25">
      <c r="A9660" s="3"/>
      <c r="B9660" s="3"/>
      <c r="C9660" s="2"/>
      <c r="D9660" s="3"/>
    </row>
    <row r="9661" spans="1:4" x14ac:dyDescent="0.25">
      <c r="A9661" s="3"/>
      <c r="B9661" s="3"/>
      <c r="C9661" s="2"/>
      <c r="D9661" s="3"/>
    </row>
    <row r="9662" spans="1:4" x14ac:dyDescent="0.25">
      <c r="A9662" s="3"/>
      <c r="B9662" s="3"/>
      <c r="C9662" s="2"/>
      <c r="D9662" s="3"/>
    </row>
    <row r="9663" spans="1:4" x14ac:dyDescent="0.25">
      <c r="A9663" s="3"/>
      <c r="B9663" s="3"/>
      <c r="C9663" s="2"/>
      <c r="D9663" s="3"/>
    </row>
    <row r="9664" spans="1:4" x14ac:dyDescent="0.25">
      <c r="A9664" s="3"/>
      <c r="B9664" s="3"/>
      <c r="C9664" s="2"/>
      <c r="D9664" s="3"/>
    </row>
    <row r="9665" spans="1:4" x14ac:dyDescent="0.25">
      <c r="A9665" s="3"/>
      <c r="B9665" s="3"/>
      <c r="C9665" s="2"/>
      <c r="D9665" s="3"/>
    </row>
    <row r="9666" spans="1:4" x14ac:dyDescent="0.25">
      <c r="A9666" s="3"/>
      <c r="B9666" s="3"/>
      <c r="C9666" s="2"/>
      <c r="D9666" s="3"/>
    </row>
    <row r="9667" spans="1:4" x14ac:dyDescent="0.25">
      <c r="A9667" s="3"/>
      <c r="B9667" s="3"/>
      <c r="C9667" s="2"/>
      <c r="D9667" s="3"/>
    </row>
    <row r="9668" spans="1:4" x14ac:dyDescent="0.25">
      <c r="A9668" s="3"/>
      <c r="B9668" s="3"/>
      <c r="C9668" s="2"/>
      <c r="D9668" s="3"/>
    </row>
    <row r="9669" spans="1:4" x14ac:dyDescent="0.25">
      <c r="A9669" s="3"/>
      <c r="B9669" s="3"/>
      <c r="C9669" s="2"/>
      <c r="D9669" s="3"/>
    </row>
    <row r="9670" spans="1:4" x14ac:dyDescent="0.25">
      <c r="A9670" s="3"/>
      <c r="B9670" s="3"/>
      <c r="C9670" s="2"/>
      <c r="D9670" s="3"/>
    </row>
    <row r="9671" spans="1:4" x14ac:dyDescent="0.25">
      <c r="A9671" s="3"/>
      <c r="B9671" s="3"/>
      <c r="C9671" s="2"/>
      <c r="D9671" s="3"/>
    </row>
    <row r="9672" spans="1:4" x14ac:dyDescent="0.25">
      <c r="A9672" s="3"/>
      <c r="B9672" s="3"/>
      <c r="C9672" s="2"/>
      <c r="D9672" s="3"/>
    </row>
    <row r="9673" spans="1:4" x14ac:dyDescent="0.25">
      <c r="A9673" s="3"/>
      <c r="B9673" s="3"/>
      <c r="C9673" s="2"/>
      <c r="D9673" s="3"/>
    </row>
    <row r="9674" spans="1:4" x14ac:dyDescent="0.25">
      <c r="A9674" s="3"/>
      <c r="B9674" s="3"/>
      <c r="C9674" s="2"/>
      <c r="D9674" s="3"/>
    </row>
    <row r="9675" spans="1:4" x14ac:dyDescent="0.25">
      <c r="A9675" s="3"/>
      <c r="B9675" s="3"/>
      <c r="C9675" s="2"/>
      <c r="D9675" s="3"/>
    </row>
    <row r="9676" spans="1:4" x14ac:dyDescent="0.25">
      <c r="A9676" s="3"/>
      <c r="B9676" s="3"/>
      <c r="C9676" s="2"/>
      <c r="D9676" s="3"/>
    </row>
    <row r="9677" spans="1:4" x14ac:dyDescent="0.25">
      <c r="A9677" s="3"/>
      <c r="B9677" s="3"/>
      <c r="C9677" s="2"/>
      <c r="D9677" s="3"/>
    </row>
    <row r="9678" spans="1:4" x14ac:dyDescent="0.25">
      <c r="A9678" s="3"/>
      <c r="B9678" s="3"/>
      <c r="C9678" s="2"/>
      <c r="D9678" s="3"/>
    </row>
    <row r="9679" spans="1:4" x14ac:dyDescent="0.25">
      <c r="A9679" s="3"/>
      <c r="B9679" s="3"/>
      <c r="C9679" s="2"/>
      <c r="D9679" s="3"/>
    </row>
    <row r="9680" spans="1:4" x14ac:dyDescent="0.25">
      <c r="A9680" s="3"/>
      <c r="B9680" s="3"/>
      <c r="C9680" s="2"/>
      <c r="D9680" s="3"/>
    </row>
    <row r="9681" spans="1:4" x14ac:dyDescent="0.25">
      <c r="A9681" s="3"/>
      <c r="B9681" s="3"/>
      <c r="C9681" s="2"/>
      <c r="D9681" s="3"/>
    </row>
    <row r="9682" spans="1:4" x14ac:dyDescent="0.25">
      <c r="A9682" s="3"/>
      <c r="B9682" s="3"/>
      <c r="C9682" s="2"/>
      <c r="D9682" s="3"/>
    </row>
    <row r="9683" spans="1:4" x14ac:dyDescent="0.25">
      <c r="A9683" s="3"/>
      <c r="B9683" s="3"/>
      <c r="C9683" s="2"/>
      <c r="D9683" s="3"/>
    </row>
    <row r="9684" spans="1:4" x14ac:dyDescent="0.25">
      <c r="A9684" s="3"/>
      <c r="B9684" s="3"/>
      <c r="C9684" s="2"/>
      <c r="D9684" s="3"/>
    </row>
    <row r="9685" spans="1:4" x14ac:dyDescent="0.25">
      <c r="A9685" s="3"/>
      <c r="B9685" s="3"/>
      <c r="C9685" s="2"/>
      <c r="D9685" s="3"/>
    </row>
    <row r="9686" spans="1:4" x14ac:dyDescent="0.25">
      <c r="A9686" s="3"/>
      <c r="B9686" s="3"/>
      <c r="C9686" s="2"/>
      <c r="D9686" s="3"/>
    </row>
    <row r="9687" spans="1:4" x14ac:dyDescent="0.25">
      <c r="A9687" s="3"/>
      <c r="B9687" s="3"/>
      <c r="C9687" s="2"/>
      <c r="D9687" s="3"/>
    </row>
    <row r="9688" spans="1:4" x14ac:dyDescent="0.25">
      <c r="A9688" s="3"/>
      <c r="B9688" s="3"/>
      <c r="C9688" s="2"/>
      <c r="D9688" s="3"/>
    </row>
    <row r="9689" spans="1:4" x14ac:dyDescent="0.25">
      <c r="A9689" s="3"/>
      <c r="B9689" s="3"/>
      <c r="C9689" s="2"/>
      <c r="D9689" s="3"/>
    </row>
    <row r="9690" spans="1:4" x14ac:dyDescent="0.25">
      <c r="A9690" s="3"/>
      <c r="B9690" s="3"/>
      <c r="C9690" s="2"/>
      <c r="D9690" s="3"/>
    </row>
    <row r="9691" spans="1:4" x14ac:dyDescent="0.25">
      <c r="A9691" s="3"/>
      <c r="B9691" s="3"/>
      <c r="C9691" s="2"/>
      <c r="D9691" s="3"/>
    </row>
    <row r="9692" spans="1:4" x14ac:dyDescent="0.25">
      <c r="A9692" s="3"/>
      <c r="B9692" s="3"/>
      <c r="C9692" s="2"/>
      <c r="D9692" s="3"/>
    </row>
    <row r="9693" spans="1:4" x14ac:dyDescent="0.25">
      <c r="A9693" s="3"/>
      <c r="B9693" s="3"/>
      <c r="C9693" s="2"/>
      <c r="D9693" s="3"/>
    </row>
    <row r="9694" spans="1:4" x14ac:dyDescent="0.25">
      <c r="A9694" s="3"/>
      <c r="B9694" s="3"/>
      <c r="C9694" s="2"/>
      <c r="D9694" s="3"/>
    </row>
    <row r="9695" spans="1:4" x14ac:dyDescent="0.25">
      <c r="A9695" s="3"/>
      <c r="B9695" s="3"/>
      <c r="C9695" s="2"/>
      <c r="D9695" s="3"/>
    </row>
    <row r="9696" spans="1:4" x14ac:dyDescent="0.25">
      <c r="A9696" s="3"/>
      <c r="B9696" s="3"/>
      <c r="C9696" s="2"/>
      <c r="D9696" s="3"/>
    </row>
    <row r="9697" spans="1:4" x14ac:dyDescent="0.25">
      <c r="A9697" s="3"/>
      <c r="B9697" s="3"/>
      <c r="C9697" s="2"/>
      <c r="D9697" s="3"/>
    </row>
    <row r="9698" spans="1:4" x14ac:dyDescent="0.25">
      <c r="A9698" s="3"/>
      <c r="B9698" s="3"/>
      <c r="C9698" s="2"/>
      <c r="D9698" s="3"/>
    </row>
    <row r="9699" spans="1:4" x14ac:dyDescent="0.25">
      <c r="A9699" s="3"/>
      <c r="B9699" s="3"/>
      <c r="C9699" s="2"/>
      <c r="D9699" s="3"/>
    </row>
    <row r="9700" spans="1:4" x14ac:dyDescent="0.25">
      <c r="A9700" s="3"/>
      <c r="B9700" s="3"/>
      <c r="C9700" s="2"/>
      <c r="D9700" s="3"/>
    </row>
    <row r="9701" spans="1:4" x14ac:dyDescent="0.25">
      <c r="A9701" s="3"/>
      <c r="B9701" s="3"/>
      <c r="C9701" s="2"/>
      <c r="D9701" s="3"/>
    </row>
    <row r="9702" spans="1:4" x14ac:dyDescent="0.25">
      <c r="A9702" s="3"/>
      <c r="B9702" s="3"/>
      <c r="C9702" s="2"/>
      <c r="D9702" s="3"/>
    </row>
    <row r="9703" spans="1:4" x14ac:dyDescent="0.25">
      <c r="A9703" s="3"/>
      <c r="B9703" s="3"/>
      <c r="C9703" s="2"/>
      <c r="D9703" s="3"/>
    </row>
    <row r="9704" spans="1:4" x14ac:dyDescent="0.25">
      <c r="A9704" s="3"/>
      <c r="B9704" s="3"/>
      <c r="C9704" s="2"/>
      <c r="D9704" s="3"/>
    </row>
    <row r="9705" spans="1:4" x14ac:dyDescent="0.25">
      <c r="A9705" s="3"/>
      <c r="B9705" s="3"/>
      <c r="C9705" s="2"/>
      <c r="D9705" s="3"/>
    </row>
    <row r="9706" spans="1:4" x14ac:dyDescent="0.25">
      <c r="A9706" s="3"/>
      <c r="B9706" s="3"/>
      <c r="C9706" s="2"/>
      <c r="D9706" s="3"/>
    </row>
    <row r="9707" spans="1:4" x14ac:dyDescent="0.25">
      <c r="A9707" s="3"/>
      <c r="B9707" s="3"/>
      <c r="C9707" s="2"/>
      <c r="D9707" s="3"/>
    </row>
    <row r="9708" spans="1:4" x14ac:dyDescent="0.25">
      <c r="A9708" s="3"/>
      <c r="B9708" s="3"/>
      <c r="C9708" s="2"/>
      <c r="D9708" s="3"/>
    </row>
    <row r="9709" spans="1:4" x14ac:dyDescent="0.25">
      <c r="A9709" s="3"/>
      <c r="B9709" s="3"/>
      <c r="C9709" s="2"/>
      <c r="D9709" s="3"/>
    </row>
    <row r="9710" spans="1:4" x14ac:dyDescent="0.25">
      <c r="A9710" s="3"/>
      <c r="B9710" s="3"/>
      <c r="C9710" s="2"/>
      <c r="D9710" s="3"/>
    </row>
    <row r="9711" spans="1:4" x14ac:dyDescent="0.25">
      <c r="A9711" s="3"/>
      <c r="B9711" s="3"/>
      <c r="C9711" s="2"/>
      <c r="D9711" s="3"/>
    </row>
    <row r="9712" spans="1:4" x14ac:dyDescent="0.25">
      <c r="A9712" s="3"/>
      <c r="B9712" s="3"/>
      <c r="C9712" s="2"/>
      <c r="D9712" s="3"/>
    </row>
    <row r="9713" spans="1:4" x14ac:dyDescent="0.25">
      <c r="A9713" s="3"/>
      <c r="B9713" s="3"/>
      <c r="C9713" s="2"/>
      <c r="D9713" s="3"/>
    </row>
    <row r="9714" spans="1:4" x14ac:dyDescent="0.25">
      <c r="A9714" s="3"/>
      <c r="B9714" s="3"/>
      <c r="C9714" s="2"/>
      <c r="D9714" s="3"/>
    </row>
    <row r="9715" spans="1:4" x14ac:dyDescent="0.25">
      <c r="A9715" s="3"/>
      <c r="B9715" s="3"/>
      <c r="C9715" s="2"/>
      <c r="D9715" s="3"/>
    </row>
    <row r="9716" spans="1:4" x14ac:dyDescent="0.25">
      <c r="A9716" s="3"/>
      <c r="B9716" s="3"/>
      <c r="C9716" s="2"/>
      <c r="D9716" s="3"/>
    </row>
    <row r="9717" spans="1:4" x14ac:dyDescent="0.25">
      <c r="A9717" s="3"/>
      <c r="B9717" s="3"/>
      <c r="C9717" s="2"/>
      <c r="D9717" s="3"/>
    </row>
    <row r="9718" spans="1:4" x14ac:dyDescent="0.25">
      <c r="A9718" s="3"/>
      <c r="B9718" s="3"/>
      <c r="C9718" s="2"/>
      <c r="D9718" s="3"/>
    </row>
    <row r="9719" spans="1:4" x14ac:dyDescent="0.25">
      <c r="A9719" s="3"/>
      <c r="B9719" s="3"/>
      <c r="C9719" s="2"/>
      <c r="D9719" s="3"/>
    </row>
    <row r="9720" spans="1:4" x14ac:dyDescent="0.25">
      <c r="A9720" s="3"/>
      <c r="B9720" s="3"/>
      <c r="C9720" s="2"/>
      <c r="D9720" s="3"/>
    </row>
    <row r="9721" spans="1:4" x14ac:dyDescent="0.25">
      <c r="A9721" s="3"/>
      <c r="B9721" s="3"/>
      <c r="C9721" s="2"/>
      <c r="D9721" s="3"/>
    </row>
    <row r="9722" spans="1:4" x14ac:dyDescent="0.25">
      <c r="A9722" s="3"/>
      <c r="B9722" s="3"/>
      <c r="C9722" s="2"/>
      <c r="D9722" s="3"/>
    </row>
    <row r="9723" spans="1:4" x14ac:dyDescent="0.25">
      <c r="A9723" s="3"/>
      <c r="B9723" s="3"/>
      <c r="C9723" s="2"/>
      <c r="D9723" s="3"/>
    </row>
    <row r="9724" spans="1:4" x14ac:dyDescent="0.25">
      <c r="A9724" s="3"/>
      <c r="B9724" s="3"/>
      <c r="C9724" s="2"/>
      <c r="D9724" s="3"/>
    </row>
    <row r="9725" spans="1:4" x14ac:dyDescent="0.25">
      <c r="A9725" s="3"/>
      <c r="B9725" s="3"/>
      <c r="C9725" s="2"/>
      <c r="D9725" s="3"/>
    </row>
    <row r="9726" spans="1:4" x14ac:dyDescent="0.25">
      <c r="A9726" s="3"/>
      <c r="B9726" s="3"/>
      <c r="C9726" s="2"/>
      <c r="D9726" s="3"/>
    </row>
    <row r="9727" spans="1:4" x14ac:dyDescent="0.25">
      <c r="A9727" s="3"/>
      <c r="B9727" s="3"/>
      <c r="C9727" s="2"/>
      <c r="D9727" s="3"/>
    </row>
    <row r="9728" spans="1:4" x14ac:dyDescent="0.25">
      <c r="A9728" s="3"/>
      <c r="B9728" s="3"/>
      <c r="C9728" s="2"/>
      <c r="D9728" s="3"/>
    </row>
    <row r="9729" spans="1:4" x14ac:dyDescent="0.25">
      <c r="A9729" s="3"/>
      <c r="B9729" s="3"/>
      <c r="C9729" s="2"/>
      <c r="D9729" s="3"/>
    </row>
    <row r="9730" spans="1:4" x14ac:dyDescent="0.25">
      <c r="A9730" s="3"/>
      <c r="B9730" s="3"/>
      <c r="C9730" s="2"/>
      <c r="D9730" s="3"/>
    </row>
    <row r="9731" spans="1:4" x14ac:dyDescent="0.25">
      <c r="A9731" s="3"/>
      <c r="B9731" s="3"/>
      <c r="C9731" s="2"/>
      <c r="D9731" s="3"/>
    </row>
    <row r="9732" spans="1:4" x14ac:dyDescent="0.25">
      <c r="A9732" s="3"/>
      <c r="B9732" s="3"/>
      <c r="C9732" s="2"/>
      <c r="D9732" s="3"/>
    </row>
    <row r="9733" spans="1:4" x14ac:dyDescent="0.25">
      <c r="A9733" s="3"/>
      <c r="B9733" s="3"/>
      <c r="C9733" s="2"/>
      <c r="D9733" s="3"/>
    </row>
    <row r="9734" spans="1:4" x14ac:dyDescent="0.25">
      <c r="A9734" s="3"/>
      <c r="B9734" s="3"/>
      <c r="C9734" s="2"/>
      <c r="D9734" s="3"/>
    </row>
    <row r="9735" spans="1:4" x14ac:dyDescent="0.25">
      <c r="A9735" s="3"/>
      <c r="B9735" s="3"/>
      <c r="C9735" s="2"/>
      <c r="D9735" s="3"/>
    </row>
    <row r="9736" spans="1:4" x14ac:dyDescent="0.25">
      <c r="A9736" s="3"/>
      <c r="B9736" s="3"/>
      <c r="C9736" s="2"/>
      <c r="D9736" s="3"/>
    </row>
    <row r="9737" spans="1:4" x14ac:dyDescent="0.25">
      <c r="A9737" s="3"/>
      <c r="B9737" s="3"/>
      <c r="C9737" s="2"/>
      <c r="D9737" s="3"/>
    </row>
    <row r="9738" spans="1:4" x14ac:dyDescent="0.25">
      <c r="A9738" s="3"/>
      <c r="B9738" s="3"/>
      <c r="C9738" s="2"/>
      <c r="D9738" s="3"/>
    </row>
    <row r="9739" spans="1:4" x14ac:dyDescent="0.25">
      <c r="A9739" s="3"/>
      <c r="B9739" s="3"/>
      <c r="C9739" s="2"/>
      <c r="D9739" s="3"/>
    </row>
    <row r="9740" spans="1:4" x14ac:dyDescent="0.25">
      <c r="A9740" s="3"/>
      <c r="B9740" s="3"/>
      <c r="C9740" s="2"/>
      <c r="D9740" s="3"/>
    </row>
    <row r="9741" spans="1:4" x14ac:dyDescent="0.25">
      <c r="A9741" s="3"/>
      <c r="B9741" s="3"/>
      <c r="C9741" s="2"/>
      <c r="D9741" s="3"/>
    </row>
    <row r="9742" spans="1:4" x14ac:dyDescent="0.25">
      <c r="A9742" s="3"/>
      <c r="B9742" s="3"/>
      <c r="C9742" s="2"/>
      <c r="D9742" s="3"/>
    </row>
    <row r="9743" spans="1:4" x14ac:dyDescent="0.25">
      <c r="A9743" s="3"/>
      <c r="B9743" s="3"/>
      <c r="C9743" s="2"/>
      <c r="D9743" s="3"/>
    </row>
    <row r="9744" spans="1:4" x14ac:dyDescent="0.25">
      <c r="A9744" s="3"/>
      <c r="B9744" s="3"/>
      <c r="C9744" s="2"/>
      <c r="D9744" s="3"/>
    </row>
    <row r="9745" spans="1:4" x14ac:dyDescent="0.25">
      <c r="A9745" s="3"/>
      <c r="B9745" s="3"/>
      <c r="C9745" s="2"/>
      <c r="D9745" s="3"/>
    </row>
    <row r="9746" spans="1:4" x14ac:dyDescent="0.25">
      <c r="A9746" s="3"/>
      <c r="B9746" s="3"/>
      <c r="C9746" s="2"/>
      <c r="D9746" s="3"/>
    </row>
    <row r="9747" spans="1:4" x14ac:dyDescent="0.25">
      <c r="A9747" s="3"/>
      <c r="B9747" s="3"/>
      <c r="C9747" s="2"/>
      <c r="D9747" s="3"/>
    </row>
    <row r="9748" spans="1:4" x14ac:dyDescent="0.25">
      <c r="A9748" s="3"/>
      <c r="B9748" s="3"/>
      <c r="C9748" s="2"/>
      <c r="D9748" s="3"/>
    </row>
    <row r="9749" spans="1:4" x14ac:dyDescent="0.25">
      <c r="A9749" s="3"/>
      <c r="B9749" s="3"/>
      <c r="C9749" s="2"/>
      <c r="D9749" s="3"/>
    </row>
    <row r="9750" spans="1:4" x14ac:dyDescent="0.25">
      <c r="A9750" s="3"/>
      <c r="B9750" s="3"/>
      <c r="C9750" s="2"/>
      <c r="D9750" s="3"/>
    </row>
    <row r="9751" spans="1:4" x14ac:dyDescent="0.25">
      <c r="A9751" s="3"/>
      <c r="B9751" s="3"/>
      <c r="C9751" s="2"/>
      <c r="D9751" s="3"/>
    </row>
    <row r="9752" spans="1:4" x14ac:dyDescent="0.25">
      <c r="A9752" s="3"/>
      <c r="B9752" s="3"/>
      <c r="C9752" s="2"/>
      <c r="D9752" s="3"/>
    </row>
    <row r="9753" spans="1:4" x14ac:dyDescent="0.25">
      <c r="A9753" s="3"/>
      <c r="B9753" s="3"/>
      <c r="C9753" s="2"/>
      <c r="D9753" s="3"/>
    </row>
    <row r="9754" spans="1:4" x14ac:dyDescent="0.25">
      <c r="A9754" s="3"/>
      <c r="B9754" s="3"/>
      <c r="C9754" s="2"/>
      <c r="D9754" s="3"/>
    </row>
    <row r="9755" spans="1:4" x14ac:dyDescent="0.25">
      <c r="A9755" s="3"/>
      <c r="B9755" s="3"/>
      <c r="C9755" s="2"/>
      <c r="D9755" s="3"/>
    </row>
    <row r="9756" spans="1:4" x14ac:dyDescent="0.25">
      <c r="A9756" s="3"/>
      <c r="B9756" s="3"/>
      <c r="C9756" s="2"/>
      <c r="D9756" s="3"/>
    </row>
    <row r="9757" spans="1:4" x14ac:dyDescent="0.25">
      <c r="A9757" s="3"/>
      <c r="B9757" s="3"/>
      <c r="C9757" s="2"/>
      <c r="D9757" s="3"/>
    </row>
    <row r="9758" spans="1:4" x14ac:dyDescent="0.25">
      <c r="A9758" s="3"/>
      <c r="B9758" s="3"/>
      <c r="C9758" s="2"/>
      <c r="D9758" s="3"/>
    </row>
    <row r="9759" spans="1:4" x14ac:dyDescent="0.25">
      <c r="A9759" s="3"/>
      <c r="B9759" s="3"/>
      <c r="C9759" s="2"/>
      <c r="D9759" s="3"/>
    </row>
    <row r="9760" spans="1:4" x14ac:dyDescent="0.25">
      <c r="A9760" s="3"/>
      <c r="B9760" s="3"/>
      <c r="C9760" s="2"/>
      <c r="D9760" s="3"/>
    </row>
    <row r="9761" spans="1:4" x14ac:dyDescent="0.25">
      <c r="A9761" s="3"/>
      <c r="B9761" s="3"/>
      <c r="C9761" s="2"/>
      <c r="D9761" s="3"/>
    </row>
    <row r="9762" spans="1:4" x14ac:dyDescent="0.25">
      <c r="A9762" s="3"/>
      <c r="B9762" s="3"/>
      <c r="C9762" s="2"/>
      <c r="D9762" s="3"/>
    </row>
    <row r="9763" spans="1:4" x14ac:dyDescent="0.25">
      <c r="A9763" s="3"/>
      <c r="B9763" s="3"/>
      <c r="C9763" s="2"/>
      <c r="D9763" s="3"/>
    </row>
    <row r="9764" spans="1:4" x14ac:dyDescent="0.25">
      <c r="A9764" s="3"/>
      <c r="B9764" s="3"/>
      <c r="C9764" s="2"/>
      <c r="D9764" s="3"/>
    </row>
    <row r="9765" spans="1:4" x14ac:dyDescent="0.25">
      <c r="A9765" s="3"/>
      <c r="B9765" s="3"/>
      <c r="C9765" s="2"/>
      <c r="D9765" s="3"/>
    </row>
    <row r="9766" spans="1:4" x14ac:dyDescent="0.25">
      <c r="A9766" s="3"/>
      <c r="B9766" s="3"/>
      <c r="C9766" s="2"/>
      <c r="D9766" s="3"/>
    </row>
    <row r="9767" spans="1:4" x14ac:dyDescent="0.25">
      <c r="A9767" s="3"/>
      <c r="B9767" s="3"/>
      <c r="C9767" s="2"/>
      <c r="D9767" s="3"/>
    </row>
    <row r="9768" spans="1:4" x14ac:dyDescent="0.25">
      <c r="A9768" s="3"/>
      <c r="B9768" s="3"/>
      <c r="C9768" s="2"/>
      <c r="D9768" s="3"/>
    </row>
    <row r="9769" spans="1:4" x14ac:dyDescent="0.25">
      <c r="A9769" s="3"/>
      <c r="B9769" s="3"/>
      <c r="C9769" s="2"/>
      <c r="D9769" s="3"/>
    </row>
    <row r="9770" spans="1:4" x14ac:dyDescent="0.25">
      <c r="A9770" s="3"/>
      <c r="B9770" s="3"/>
      <c r="C9770" s="2"/>
      <c r="D9770" s="3"/>
    </row>
    <row r="9771" spans="1:4" x14ac:dyDescent="0.25">
      <c r="A9771" s="3"/>
      <c r="B9771" s="3"/>
      <c r="C9771" s="2"/>
      <c r="D9771" s="3"/>
    </row>
    <row r="9772" spans="1:4" x14ac:dyDescent="0.25">
      <c r="A9772" s="3"/>
      <c r="B9772" s="3"/>
      <c r="C9772" s="2"/>
      <c r="D9772" s="3"/>
    </row>
    <row r="9773" spans="1:4" x14ac:dyDescent="0.25">
      <c r="A9773" s="3"/>
      <c r="B9773" s="3"/>
      <c r="C9773" s="2"/>
      <c r="D9773" s="3"/>
    </row>
    <row r="9774" spans="1:4" x14ac:dyDescent="0.25">
      <c r="A9774" s="3"/>
      <c r="B9774" s="3"/>
      <c r="C9774" s="2"/>
      <c r="D9774" s="3"/>
    </row>
    <row r="9775" spans="1:4" x14ac:dyDescent="0.25">
      <c r="A9775" s="3"/>
      <c r="B9775" s="3"/>
      <c r="C9775" s="2"/>
      <c r="D9775" s="3"/>
    </row>
    <row r="9776" spans="1:4" x14ac:dyDescent="0.25">
      <c r="A9776" s="3"/>
      <c r="B9776" s="3"/>
      <c r="C9776" s="2"/>
      <c r="D9776" s="3"/>
    </row>
    <row r="9777" spans="1:4" x14ac:dyDescent="0.25">
      <c r="A9777" s="3"/>
      <c r="B9777" s="3"/>
      <c r="C9777" s="2"/>
      <c r="D9777" s="3"/>
    </row>
    <row r="9778" spans="1:4" x14ac:dyDescent="0.25">
      <c r="A9778" s="3"/>
      <c r="B9778" s="3"/>
      <c r="C9778" s="2"/>
      <c r="D9778" s="3"/>
    </row>
    <row r="9779" spans="1:4" x14ac:dyDescent="0.25">
      <c r="A9779" s="3"/>
      <c r="B9779" s="3"/>
      <c r="C9779" s="2"/>
      <c r="D9779" s="3"/>
    </row>
    <row r="9780" spans="1:4" x14ac:dyDescent="0.25">
      <c r="A9780" s="3"/>
      <c r="B9780" s="3"/>
      <c r="C9780" s="2"/>
      <c r="D9780" s="3"/>
    </row>
    <row r="9781" spans="1:4" x14ac:dyDescent="0.25">
      <c r="A9781" s="3"/>
      <c r="B9781" s="3"/>
      <c r="C9781" s="2"/>
      <c r="D9781" s="3"/>
    </row>
    <row r="9782" spans="1:4" x14ac:dyDescent="0.25">
      <c r="A9782" s="3"/>
      <c r="B9782" s="3"/>
      <c r="C9782" s="2"/>
      <c r="D9782" s="3"/>
    </row>
    <row r="9783" spans="1:4" x14ac:dyDescent="0.25">
      <c r="A9783" s="3"/>
      <c r="B9783" s="3"/>
      <c r="C9783" s="2"/>
      <c r="D9783" s="3"/>
    </row>
    <row r="9784" spans="1:4" x14ac:dyDescent="0.25">
      <c r="A9784" s="3"/>
      <c r="B9784" s="3"/>
      <c r="C9784" s="2"/>
      <c r="D9784" s="3"/>
    </row>
    <row r="9785" spans="1:4" x14ac:dyDescent="0.25">
      <c r="A9785" s="3"/>
      <c r="B9785" s="3"/>
      <c r="C9785" s="2"/>
      <c r="D9785" s="3"/>
    </row>
    <row r="9786" spans="1:4" x14ac:dyDescent="0.25">
      <c r="A9786" s="3"/>
      <c r="B9786" s="3"/>
      <c r="C9786" s="2"/>
      <c r="D9786" s="3"/>
    </row>
    <row r="9787" spans="1:4" x14ac:dyDescent="0.25">
      <c r="A9787" s="3"/>
      <c r="B9787" s="3"/>
      <c r="C9787" s="2"/>
      <c r="D9787" s="3"/>
    </row>
    <row r="9788" spans="1:4" x14ac:dyDescent="0.25">
      <c r="A9788" s="3"/>
      <c r="B9788" s="3"/>
      <c r="C9788" s="2"/>
      <c r="D9788" s="3"/>
    </row>
    <row r="9789" spans="1:4" x14ac:dyDescent="0.25">
      <c r="A9789" s="3"/>
      <c r="B9789" s="3"/>
      <c r="C9789" s="2"/>
      <c r="D9789" s="3"/>
    </row>
    <row r="9790" spans="1:4" x14ac:dyDescent="0.25">
      <c r="A9790" s="3"/>
      <c r="B9790" s="3"/>
      <c r="C9790" s="2"/>
      <c r="D9790" s="3"/>
    </row>
    <row r="9791" spans="1:4" x14ac:dyDescent="0.25">
      <c r="A9791" s="3"/>
      <c r="B9791" s="3"/>
      <c r="C9791" s="2"/>
      <c r="D9791" s="3"/>
    </row>
    <row r="9792" spans="1:4" x14ac:dyDescent="0.25">
      <c r="A9792" s="3"/>
      <c r="B9792" s="3"/>
      <c r="C9792" s="2"/>
      <c r="D9792" s="3"/>
    </row>
    <row r="9793" spans="1:4" x14ac:dyDescent="0.25">
      <c r="A9793" s="3"/>
      <c r="B9793" s="3"/>
      <c r="C9793" s="2"/>
      <c r="D9793" s="3"/>
    </row>
    <row r="9794" spans="1:4" x14ac:dyDescent="0.25">
      <c r="A9794" s="3"/>
      <c r="B9794" s="3"/>
      <c r="C9794" s="2"/>
      <c r="D9794" s="3"/>
    </row>
    <row r="9795" spans="1:4" x14ac:dyDescent="0.25">
      <c r="A9795" s="3"/>
      <c r="B9795" s="3"/>
      <c r="C9795" s="2"/>
      <c r="D9795" s="3"/>
    </row>
    <row r="9796" spans="1:4" x14ac:dyDescent="0.25">
      <c r="A9796" s="3"/>
      <c r="B9796" s="3"/>
      <c r="C9796" s="2"/>
      <c r="D9796" s="3"/>
    </row>
    <row r="9797" spans="1:4" x14ac:dyDescent="0.25">
      <c r="A9797" s="3"/>
      <c r="B9797" s="3"/>
      <c r="C9797" s="2"/>
      <c r="D9797" s="3"/>
    </row>
    <row r="9798" spans="1:4" x14ac:dyDescent="0.25">
      <c r="A9798" s="3"/>
      <c r="B9798" s="3"/>
      <c r="C9798" s="2"/>
      <c r="D9798" s="3"/>
    </row>
    <row r="9799" spans="1:4" x14ac:dyDescent="0.25">
      <c r="A9799" s="3"/>
      <c r="B9799" s="3"/>
      <c r="C9799" s="2"/>
      <c r="D9799" s="3"/>
    </row>
    <row r="9800" spans="1:4" x14ac:dyDescent="0.25">
      <c r="A9800" s="3"/>
      <c r="B9800" s="3"/>
      <c r="C9800" s="2"/>
      <c r="D9800" s="3"/>
    </row>
    <row r="9801" spans="1:4" x14ac:dyDescent="0.25">
      <c r="A9801" s="3"/>
      <c r="B9801" s="3"/>
      <c r="C9801" s="2"/>
      <c r="D9801" s="3"/>
    </row>
    <row r="9802" spans="1:4" x14ac:dyDescent="0.25">
      <c r="A9802" s="3"/>
      <c r="B9802" s="3"/>
      <c r="C9802" s="2"/>
      <c r="D9802" s="3"/>
    </row>
    <row r="9803" spans="1:4" x14ac:dyDescent="0.25">
      <c r="A9803" s="3"/>
      <c r="B9803" s="3"/>
      <c r="C9803" s="2"/>
      <c r="D9803" s="3"/>
    </row>
    <row r="9804" spans="1:4" x14ac:dyDescent="0.25">
      <c r="A9804" s="3"/>
      <c r="B9804" s="3"/>
      <c r="C9804" s="2"/>
      <c r="D9804" s="3"/>
    </row>
    <row r="9805" spans="1:4" x14ac:dyDescent="0.25">
      <c r="A9805" s="3"/>
      <c r="B9805" s="3"/>
      <c r="C9805" s="2"/>
      <c r="D9805" s="3"/>
    </row>
    <row r="9806" spans="1:4" x14ac:dyDescent="0.25">
      <c r="A9806" s="3"/>
      <c r="B9806" s="3"/>
      <c r="C9806" s="2"/>
      <c r="D9806" s="3"/>
    </row>
    <row r="9807" spans="1:4" x14ac:dyDescent="0.25">
      <c r="A9807" s="3"/>
      <c r="B9807" s="3"/>
      <c r="C9807" s="2"/>
      <c r="D9807" s="3"/>
    </row>
    <row r="9808" spans="1:4" x14ac:dyDescent="0.25">
      <c r="A9808" s="3"/>
      <c r="B9808" s="3"/>
      <c r="C9808" s="2"/>
      <c r="D9808" s="3"/>
    </row>
    <row r="9809" spans="1:4" x14ac:dyDescent="0.25">
      <c r="A9809" s="3"/>
      <c r="B9809" s="3"/>
      <c r="C9809" s="2"/>
      <c r="D9809" s="3"/>
    </row>
    <row r="9810" spans="1:4" x14ac:dyDescent="0.25">
      <c r="A9810" s="3"/>
      <c r="B9810" s="3"/>
      <c r="C9810" s="2"/>
      <c r="D9810" s="3"/>
    </row>
    <row r="9811" spans="1:4" x14ac:dyDescent="0.25">
      <c r="A9811" s="3"/>
      <c r="B9811" s="3"/>
      <c r="C9811" s="2"/>
      <c r="D9811" s="3"/>
    </row>
    <row r="9812" spans="1:4" x14ac:dyDescent="0.25">
      <c r="A9812" s="3"/>
      <c r="B9812" s="3"/>
      <c r="C9812" s="2"/>
      <c r="D9812" s="3"/>
    </row>
    <row r="9813" spans="1:4" x14ac:dyDescent="0.25">
      <c r="A9813" s="3"/>
      <c r="B9813" s="3"/>
      <c r="C9813" s="2"/>
      <c r="D9813" s="3"/>
    </row>
    <row r="9814" spans="1:4" x14ac:dyDescent="0.25">
      <c r="A9814" s="3"/>
      <c r="B9814" s="3"/>
      <c r="C9814" s="2"/>
      <c r="D9814" s="3"/>
    </row>
    <row r="9815" spans="1:4" x14ac:dyDescent="0.25">
      <c r="A9815" s="3"/>
      <c r="B9815" s="3"/>
      <c r="C9815" s="2"/>
      <c r="D9815" s="3"/>
    </row>
    <row r="9816" spans="1:4" x14ac:dyDescent="0.25">
      <c r="A9816" s="3"/>
      <c r="B9816" s="3"/>
      <c r="C9816" s="2"/>
      <c r="D9816" s="3"/>
    </row>
    <row r="9817" spans="1:4" x14ac:dyDescent="0.25">
      <c r="A9817" s="3"/>
      <c r="B9817" s="3"/>
      <c r="C9817" s="2"/>
      <c r="D9817" s="3"/>
    </row>
    <row r="9818" spans="1:4" x14ac:dyDescent="0.25">
      <c r="A9818" s="3"/>
      <c r="B9818" s="3"/>
      <c r="C9818" s="2"/>
      <c r="D9818" s="3"/>
    </row>
    <row r="9819" spans="1:4" x14ac:dyDescent="0.25">
      <c r="A9819" s="3"/>
      <c r="B9819" s="3"/>
      <c r="C9819" s="2"/>
      <c r="D9819" s="3"/>
    </row>
    <row r="9820" spans="1:4" x14ac:dyDescent="0.25">
      <c r="A9820" s="3"/>
      <c r="B9820" s="3"/>
      <c r="C9820" s="2"/>
      <c r="D9820" s="3"/>
    </row>
    <row r="9821" spans="1:4" x14ac:dyDescent="0.25">
      <c r="A9821" s="3"/>
      <c r="B9821" s="3"/>
      <c r="C9821" s="2"/>
      <c r="D9821" s="3"/>
    </row>
    <row r="9822" spans="1:4" x14ac:dyDescent="0.25">
      <c r="A9822" s="3"/>
      <c r="B9822" s="3"/>
      <c r="C9822" s="2"/>
      <c r="D9822" s="3"/>
    </row>
    <row r="9823" spans="1:4" x14ac:dyDescent="0.25">
      <c r="A9823" s="3"/>
      <c r="B9823" s="3"/>
      <c r="C9823" s="2"/>
      <c r="D9823" s="3"/>
    </row>
    <row r="9824" spans="1:4" x14ac:dyDescent="0.25">
      <c r="A9824" s="3"/>
      <c r="B9824" s="3"/>
      <c r="C9824" s="2"/>
      <c r="D9824" s="3"/>
    </row>
    <row r="9825" spans="1:4" x14ac:dyDescent="0.25">
      <c r="A9825" s="3"/>
      <c r="B9825" s="3"/>
      <c r="C9825" s="2"/>
      <c r="D9825" s="3"/>
    </row>
    <row r="9826" spans="1:4" x14ac:dyDescent="0.25">
      <c r="A9826" s="3"/>
      <c r="B9826" s="3"/>
      <c r="C9826" s="2"/>
      <c r="D9826" s="3"/>
    </row>
    <row r="9827" spans="1:4" x14ac:dyDescent="0.25">
      <c r="A9827" s="3"/>
      <c r="B9827" s="3"/>
      <c r="C9827" s="2"/>
      <c r="D9827" s="3"/>
    </row>
    <row r="9828" spans="1:4" x14ac:dyDescent="0.25">
      <c r="A9828" s="3"/>
      <c r="B9828" s="3"/>
      <c r="C9828" s="2"/>
      <c r="D9828" s="3"/>
    </row>
    <row r="9829" spans="1:4" x14ac:dyDescent="0.25">
      <c r="A9829" s="3"/>
      <c r="B9829" s="3"/>
      <c r="C9829" s="2"/>
      <c r="D9829" s="3"/>
    </row>
    <row r="9830" spans="1:4" x14ac:dyDescent="0.25">
      <c r="A9830" s="3"/>
      <c r="B9830" s="3"/>
      <c r="C9830" s="2"/>
      <c r="D9830" s="3"/>
    </row>
    <row r="9831" spans="1:4" x14ac:dyDescent="0.25">
      <c r="A9831" s="3"/>
      <c r="B9831" s="3"/>
      <c r="C9831" s="2"/>
      <c r="D9831" s="3"/>
    </row>
    <row r="9832" spans="1:4" x14ac:dyDescent="0.25">
      <c r="A9832" s="3"/>
      <c r="B9832" s="3"/>
      <c r="C9832" s="2"/>
      <c r="D9832" s="3"/>
    </row>
    <row r="9833" spans="1:4" x14ac:dyDescent="0.25">
      <c r="A9833" s="3"/>
      <c r="B9833" s="3"/>
      <c r="C9833" s="2"/>
      <c r="D9833" s="3"/>
    </row>
    <row r="9834" spans="1:4" x14ac:dyDescent="0.25">
      <c r="A9834" s="3"/>
      <c r="B9834" s="3"/>
      <c r="C9834" s="2"/>
      <c r="D9834" s="3"/>
    </row>
    <row r="9835" spans="1:4" x14ac:dyDescent="0.25">
      <c r="A9835" s="3"/>
      <c r="B9835" s="3"/>
      <c r="C9835" s="2"/>
      <c r="D9835" s="3"/>
    </row>
    <row r="9836" spans="1:4" x14ac:dyDescent="0.25">
      <c r="A9836" s="3"/>
      <c r="B9836" s="3"/>
      <c r="C9836" s="2"/>
      <c r="D9836" s="3"/>
    </row>
    <row r="9837" spans="1:4" x14ac:dyDescent="0.25">
      <c r="A9837" s="3"/>
      <c r="B9837" s="3"/>
      <c r="C9837" s="2"/>
      <c r="D9837" s="3"/>
    </row>
    <row r="9838" spans="1:4" x14ac:dyDescent="0.25">
      <c r="A9838" s="3"/>
      <c r="B9838" s="3"/>
      <c r="C9838" s="2"/>
      <c r="D9838" s="3"/>
    </row>
    <row r="9839" spans="1:4" x14ac:dyDescent="0.25">
      <c r="A9839" s="3"/>
      <c r="B9839" s="3"/>
      <c r="C9839" s="2"/>
      <c r="D9839" s="3"/>
    </row>
    <row r="9840" spans="1:4" x14ac:dyDescent="0.25">
      <c r="A9840" s="3"/>
      <c r="B9840" s="3"/>
      <c r="C9840" s="2"/>
      <c r="D9840" s="3"/>
    </row>
    <row r="9841" spans="1:4" x14ac:dyDescent="0.25">
      <c r="A9841" s="3"/>
      <c r="B9841" s="3"/>
      <c r="C9841" s="2"/>
      <c r="D9841" s="3"/>
    </row>
    <row r="9842" spans="1:4" x14ac:dyDescent="0.25">
      <c r="A9842" s="3"/>
      <c r="B9842" s="3"/>
      <c r="C9842" s="2"/>
      <c r="D9842" s="3"/>
    </row>
    <row r="9843" spans="1:4" x14ac:dyDescent="0.25">
      <c r="A9843" s="3"/>
      <c r="B9843" s="3"/>
      <c r="C9843" s="2"/>
      <c r="D9843" s="3"/>
    </row>
    <row r="9844" spans="1:4" x14ac:dyDescent="0.25">
      <c r="A9844" s="3"/>
      <c r="B9844" s="3"/>
      <c r="C9844" s="2"/>
      <c r="D9844" s="3"/>
    </row>
    <row r="9845" spans="1:4" x14ac:dyDescent="0.25">
      <c r="A9845" s="3"/>
      <c r="B9845" s="3"/>
      <c r="C9845" s="2"/>
      <c r="D9845" s="3"/>
    </row>
    <row r="9846" spans="1:4" x14ac:dyDescent="0.25">
      <c r="A9846" s="3"/>
      <c r="B9846" s="3"/>
      <c r="C9846" s="2"/>
      <c r="D9846" s="3"/>
    </row>
    <row r="9847" spans="1:4" x14ac:dyDescent="0.25">
      <c r="A9847" s="3"/>
      <c r="B9847" s="3"/>
      <c r="C9847" s="2"/>
      <c r="D9847" s="3"/>
    </row>
    <row r="9848" spans="1:4" x14ac:dyDescent="0.25">
      <c r="A9848" s="3"/>
      <c r="B9848" s="3"/>
      <c r="C9848" s="2"/>
      <c r="D9848" s="3"/>
    </row>
    <row r="9849" spans="1:4" x14ac:dyDescent="0.25">
      <c r="A9849" s="3"/>
      <c r="B9849" s="3"/>
      <c r="C9849" s="2"/>
      <c r="D9849" s="3"/>
    </row>
    <row r="9850" spans="1:4" x14ac:dyDescent="0.25">
      <c r="A9850" s="3"/>
      <c r="B9850" s="3"/>
      <c r="C9850" s="2"/>
      <c r="D9850" s="3"/>
    </row>
    <row r="9851" spans="1:4" x14ac:dyDescent="0.25">
      <c r="A9851" s="3"/>
      <c r="B9851" s="3"/>
      <c r="C9851" s="2"/>
      <c r="D9851" s="3"/>
    </row>
    <row r="9852" spans="1:4" x14ac:dyDescent="0.25">
      <c r="A9852" s="3"/>
      <c r="B9852" s="3"/>
      <c r="C9852" s="2"/>
      <c r="D9852" s="3"/>
    </row>
    <row r="9853" spans="1:4" x14ac:dyDescent="0.25">
      <c r="A9853" s="3"/>
      <c r="B9853" s="3"/>
      <c r="C9853" s="2"/>
      <c r="D9853" s="3"/>
    </row>
    <row r="9854" spans="1:4" x14ac:dyDescent="0.25">
      <c r="A9854" s="3"/>
      <c r="B9854" s="3"/>
      <c r="C9854" s="2"/>
      <c r="D9854" s="3"/>
    </row>
    <row r="9855" spans="1:4" x14ac:dyDescent="0.25">
      <c r="A9855" s="3"/>
      <c r="B9855" s="3"/>
      <c r="C9855" s="2"/>
      <c r="D9855" s="3"/>
    </row>
    <row r="9856" spans="1:4" x14ac:dyDescent="0.25">
      <c r="A9856" s="3"/>
      <c r="B9856" s="3"/>
      <c r="C9856" s="2"/>
      <c r="D9856" s="3"/>
    </row>
    <row r="9857" spans="1:4" x14ac:dyDescent="0.25">
      <c r="A9857" s="3"/>
      <c r="B9857" s="3"/>
      <c r="C9857" s="2"/>
      <c r="D9857" s="3"/>
    </row>
    <row r="9858" spans="1:4" x14ac:dyDescent="0.25">
      <c r="A9858" s="3"/>
      <c r="B9858" s="3"/>
      <c r="C9858" s="2"/>
      <c r="D9858" s="3"/>
    </row>
    <row r="9859" spans="1:4" x14ac:dyDescent="0.25">
      <c r="A9859" s="3"/>
      <c r="B9859" s="3"/>
      <c r="C9859" s="2"/>
      <c r="D9859" s="3"/>
    </row>
    <row r="9860" spans="1:4" x14ac:dyDescent="0.25">
      <c r="A9860" s="3"/>
      <c r="B9860" s="3"/>
      <c r="C9860" s="2"/>
      <c r="D9860" s="3"/>
    </row>
    <row r="9861" spans="1:4" x14ac:dyDescent="0.25">
      <c r="A9861" s="3"/>
      <c r="B9861" s="3"/>
      <c r="C9861" s="2"/>
      <c r="D9861" s="3"/>
    </row>
    <row r="9862" spans="1:4" x14ac:dyDescent="0.25">
      <c r="A9862" s="3"/>
      <c r="B9862" s="3"/>
      <c r="C9862" s="2"/>
      <c r="D9862" s="3"/>
    </row>
    <row r="9863" spans="1:4" x14ac:dyDescent="0.25">
      <c r="A9863" s="3"/>
      <c r="B9863" s="3"/>
      <c r="C9863" s="2"/>
      <c r="D9863" s="3"/>
    </row>
    <row r="9864" spans="1:4" x14ac:dyDescent="0.25">
      <c r="A9864" s="3"/>
      <c r="B9864" s="3"/>
      <c r="C9864" s="2"/>
      <c r="D9864" s="3"/>
    </row>
    <row r="9865" spans="1:4" x14ac:dyDescent="0.25">
      <c r="A9865" s="3"/>
      <c r="B9865" s="3"/>
      <c r="C9865" s="2"/>
      <c r="D9865" s="3"/>
    </row>
    <row r="9866" spans="1:4" x14ac:dyDescent="0.25">
      <c r="A9866" s="3"/>
      <c r="B9866" s="3"/>
      <c r="C9866" s="2"/>
      <c r="D9866" s="3"/>
    </row>
    <row r="9867" spans="1:4" x14ac:dyDescent="0.25">
      <c r="A9867" s="3"/>
      <c r="B9867" s="3"/>
      <c r="C9867" s="2"/>
      <c r="D9867" s="3"/>
    </row>
    <row r="9868" spans="1:4" x14ac:dyDescent="0.25">
      <c r="A9868" s="3"/>
      <c r="B9868" s="3"/>
      <c r="C9868" s="2"/>
      <c r="D9868" s="3"/>
    </row>
    <row r="9869" spans="1:4" x14ac:dyDescent="0.25">
      <c r="A9869" s="3"/>
      <c r="B9869" s="3"/>
      <c r="C9869" s="2"/>
      <c r="D9869" s="3"/>
    </row>
    <row r="9870" spans="1:4" x14ac:dyDescent="0.25">
      <c r="A9870" s="3"/>
      <c r="B9870" s="3"/>
      <c r="C9870" s="2"/>
      <c r="D9870" s="3"/>
    </row>
    <row r="9871" spans="1:4" x14ac:dyDescent="0.25">
      <c r="A9871" s="3"/>
      <c r="B9871" s="3"/>
      <c r="C9871" s="2"/>
      <c r="D9871" s="3"/>
    </row>
    <row r="9872" spans="1:4" x14ac:dyDescent="0.25">
      <c r="A9872" s="3"/>
      <c r="B9872" s="3"/>
      <c r="C9872" s="2"/>
      <c r="D9872" s="3"/>
    </row>
    <row r="9873" spans="1:4" x14ac:dyDescent="0.25">
      <c r="A9873" s="3"/>
      <c r="B9873" s="3"/>
      <c r="C9873" s="2"/>
      <c r="D9873" s="3"/>
    </row>
    <row r="9874" spans="1:4" x14ac:dyDescent="0.25">
      <c r="A9874" s="3"/>
      <c r="B9874" s="3"/>
      <c r="C9874" s="2"/>
      <c r="D9874" s="3"/>
    </row>
    <row r="9875" spans="1:4" x14ac:dyDescent="0.25">
      <c r="A9875" s="3"/>
      <c r="B9875" s="3"/>
      <c r="C9875" s="2"/>
      <c r="D9875" s="3"/>
    </row>
    <row r="9876" spans="1:4" x14ac:dyDescent="0.25">
      <c r="A9876" s="3"/>
      <c r="B9876" s="3"/>
      <c r="C9876" s="2"/>
      <c r="D9876" s="3"/>
    </row>
    <row r="9877" spans="1:4" x14ac:dyDescent="0.25">
      <c r="A9877" s="3"/>
      <c r="B9877" s="3"/>
      <c r="C9877" s="2"/>
      <c r="D9877" s="3"/>
    </row>
    <row r="9878" spans="1:4" x14ac:dyDescent="0.25">
      <c r="A9878" s="3"/>
      <c r="B9878" s="3"/>
      <c r="C9878" s="2"/>
      <c r="D9878" s="3"/>
    </row>
    <row r="9879" spans="1:4" x14ac:dyDescent="0.25">
      <c r="A9879" s="3"/>
      <c r="B9879" s="3"/>
      <c r="C9879" s="2"/>
      <c r="D9879" s="3"/>
    </row>
    <row r="9880" spans="1:4" x14ac:dyDescent="0.25">
      <c r="A9880" s="3"/>
      <c r="B9880" s="3"/>
      <c r="C9880" s="2"/>
      <c r="D9880" s="3"/>
    </row>
    <row r="9881" spans="1:4" x14ac:dyDescent="0.25">
      <c r="A9881" s="3"/>
      <c r="B9881" s="3"/>
      <c r="C9881" s="2"/>
      <c r="D9881" s="3"/>
    </row>
    <row r="9882" spans="1:4" x14ac:dyDescent="0.25">
      <c r="A9882" s="3"/>
      <c r="B9882" s="3"/>
      <c r="C9882" s="2"/>
      <c r="D9882" s="3"/>
    </row>
    <row r="9883" spans="1:4" x14ac:dyDescent="0.25">
      <c r="A9883" s="3"/>
      <c r="B9883" s="3"/>
      <c r="C9883" s="2"/>
      <c r="D9883" s="3"/>
    </row>
    <row r="9884" spans="1:4" x14ac:dyDescent="0.25">
      <c r="A9884" s="3"/>
      <c r="B9884" s="3"/>
      <c r="C9884" s="2"/>
      <c r="D9884" s="3"/>
    </row>
    <row r="9885" spans="1:4" x14ac:dyDescent="0.25">
      <c r="A9885" s="3"/>
      <c r="B9885" s="3"/>
      <c r="C9885" s="2"/>
      <c r="D9885" s="3"/>
    </row>
    <row r="9886" spans="1:4" x14ac:dyDescent="0.25">
      <c r="A9886" s="3"/>
      <c r="B9886" s="3"/>
      <c r="C9886" s="2"/>
      <c r="D9886" s="3"/>
    </row>
    <row r="9887" spans="1:4" x14ac:dyDescent="0.25">
      <c r="A9887" s="3"/>
      <c r="B9887" s="3"/>
      <c r="C9887" s="2"/>
      <c r="D9887" s="3"/>
    </row>
    <row r="9888" spans="1:4" x14ac:dyDescent="0.25">
      <c r="A9888" s="3"/>
      <c r="B9888" s="3"/>
      <c r="C9888" s="2"/>
      <c r="D9888" s="3"/>
    </row>
    <row r="9889" spans="1:4" x14ac:dyDescent="0.25">
      <c r="A9889" s="3"/>
      <c r="B9889" s="3"/>
      <c r="C9889" s="2"/>
      <c r="D9889" s="3"/>
    </row>
    <row r="9890" spans="1:4" x14ac:dyDescent="0.25">
      <c r="A9890" s="3"/>
      <c r="B9890" s="3"/>
      <c r="C9890" s="2"/>
      <c r="D9890" s="3"/>
    </row>
    <row r="9891" spans="1:4" x14ac:dyDescent="0.25">
      <c r="A9891" s="3"/>
      <c r="B9891" s="3"/>
      <c r="C9891" s="2"/>
      <c r="D9891" s="3"/>
    </row>
    <row r="9892" spans="1:4" x14ac:dyDescent="0.25">
      <c r="A9892" s="3"/>
      <c r="B9892" s="3"/>
      <c r="C9892" s="2"/>
      <c r="D9892" s="3"/>
    </row>
    <row r="9893" spans="1:4" x14ac:dyDescent="0.25">
      <c r="A9893" s="3"/>
      <c r="B9893" s="3"/>
      <c r="C9893" s="2"/>
      <c r="D9893" s="3"/>
    </row>
    <row r="9894" spans="1:4" x14ac:dyDescent="0.25">
      <c r="A9894" s="3"/>
      <c r="B9894" s="3"/>
      <c r="C9894" s="2"/>
      <c r="D9894" s="3"/>
    </row>
    <row r="9895" spans="1:4" x14ac:dyDescent="0.25">
      <c r="A9895" s="3"/>
      <c r="B9895" s="3"/>
      <c r="C9895" s="2"/>
      <c r="D9895" s="3"/>
    </row>
    <row r="9896" spans="1:4" x14ac:dyDescent="0.25">
      <c r="A9896" s="3"/>
      <c r="B9896" s="3"/>
      <c r="C9896" s="2"/>
      <c r="D9896" s="3"/>
    </row>
    <row r="9897" spans="1:4" x14ac:dyDescent="0.25">
      <c r="A9897" s="3"/>
      <c r="B9897" s="3"/>
      <c r="C9897" s="2"/>
      <c r="D9897" s="3"/>
    </row>
    <row r="9898" spans="1:4" x14ac:dyDescent="0.25">
      <c r="A9898" s="3"/>
      <c r="B9898" s="3"/>
      <c r="C9898" s="2"/>
      <c r="D9898" s="3"/>
    </row>
    <row r="9899" spans="1:4" x14ac:dyDescent="0.25">
      <c r="A9899" s="3"/>
      <c r="B9899" s="3"/>
      <c r="C9899" s="2"/>
      <c r="D9899" s="3"/>
    </row>
    <row r="9900" spans="1:4" x14ac:dyDescent="0.25">
      <c r="A9900" s="3"/>
      <c r="B9900" s="3"/>
      <c r="C9900" s="2"/>
      <c r="D9900" s="3"/>
    </row>
    <row r="9901" spans="1:4" x14ac:dyDescent="0.25">
      <c r="A9901" s="3"/>
      <c r="B9901" s="3"/>
      <c r="C9901" s="2"/>
      <c r="D9901" s="3"/>
    </row>
    <row r="9902" spans="1:4" x14ac:dyDescent="0.25">
      <c r="A9902" s="3"/>
      <c r="B9902" s="3"/>
      <c r="C9902" s="2"/>
      <c r="D9902" s="3"/>
    </row>
    <row r="9903" spans="1:4" x14ac:dyDescent="0.25">
      <c r="A9903" s="3"/>
      <c r="B9903" s="3"/>
      <c r="C9903" s="2"/>
      <c r="D9903" s="3"/>
    </row>
    <row r="9904" spans="1:4" x14ac:dyDescent="0.25">
      <c r="A9904" s="3"/>
      <c r="B9904" s="3"/>
      <c r="C9904" s="2"/>
      <c r="D9904" s="3"/>
    </row>
    <row r="9905" spans="1:4" x14ac:dyDescent="0.25">
      <c r="A9905" s="3"/>
      <c r="B9905" s="3"/>
      <c r="C9905" s="2"/>
      <c r="D9905" s="3"/>
    </row>
    <row r="9906" spans="1:4" x14ac:dyDescent="0.25">
      <c r="A9906" s="3"/>
      <c r="B9906" s="3"/>
      <c r="C9906" s="2"/>
      <c r="D9906" s="3"/>
    </row>
    <row r="9907" spans="1:4" x14ac:dyDescent="0.25">
      <c r="A9907" s="3"/>
      <c r="B9907" s="3"/>
      <c r="C9907" s="2"/>
      <c r="D9907" s="3"/>
    </row>
    <row r="9908" spans="1:4" x14ac:dyDescent="0.25">
      <c r="A9908" s="3"/>
      <c r="B9908" s="3"/>
      <c r="C9908" s="2"/>
      <c r="D9908" s="3"/>
    </row>
    <row r="9909" spans="1:4" x14ac:dyDescent="0.25">
      <c r="A9909" s="3"/>
      <c r="B9909" s="3"/>
      <c r="C9909" s="2"/>
      <c r="D9909" s="3"/>
    </row>
    <row r="9910" spans="1:4" x14ac:dyDescent="0.25">
      <c r="A9910" s="3"/>
      <c r="B9910" s="3"/>
      <c r="C9910" s="2"/>
      <c r="D9910" s="3"/>
    </row>
    <row r="9911" spans="1:4" x14ac:dyDescent="0.25">
      <c r="A9911" s="3"/>
      <c r="B9911" s="3"/>
      <c r="C9911" s="2"/>
      <c r="D9911" s="3"/>
    </row>
    <row r="9912" spans="1:4" x14ac:dyDescent="0.25">
      <c r="A9912" s="3"/>
      <c r="B9912" s="3"/>
      <c r="C9912" s="2"/>
      <c r="D9912" s="3"/>
    </row>
    <row r="9913" spans="1:4" x14ac:dyDescent="0.25">
      <c r="A9913" s="3"/>
      <c r="B9913" s="3"/>
      <c r="C9913" s="2"/>
      <c r="D9913" s="3"/>
    </row>
    <row r="9914" spans="1:4" x14ac:dyDescent="0.25">
      <c r="A9914" s="3"/>
      <c r="B9914" s="3"/>
      <c r="C9914" s="2"/>
      <c r="D9914" s="3"/>
    </row>
    <row r="9915" spans="1:4" x14ac:dyDescent="0.25">
      <c r="A9915" s="3"/>
      <c r="B9915" s="3"/>
      <c r="C9915" s="2"/>
      <c r="D9915" s="3"/>
    </row>
    <row r="9916" spans="1:4" x14ac:dyDescent="0.25">
      <c r="A9916" s="3"/>
      <c r="B9916" s="3"/>
      <c r="C9916" s="2"/>
      <c r="D9916" s="3"/>
    </row>
    <row r="9917" spans="1:4" x14ac:dyDescent="0.25">
      <c r="A9917" s="3"/>
      <c r="B9917" s="3"/>
      <c r="C9917" s="2"/>
      <c r="D9917" s="3"/>
    </row>
    <row r="9918" spans="1:4" x14ac:dyDescent="0.25">
      <c r="A9918" s="3"/>
      <c r="B9918" s="3"/>
      <c r="C9918" s="2"/>
      <c r="D9918" s="3"/>
    </row>
    <row r="9919" spans="1:4" x14ac:dyDescent="0.25">
      <c r="A9919" s="3"/>
      <c r="B9919" s="3"/>
      <c r="C9919" s="2"/>
      <c r="D9919" s="3"/>
    </row>
    <row r="9920" spans="1:4" x14ac:dyDescent="0.25">
      <c r="A9920" s="3"/>
      <c r="B9920" s="3"/>
      <c r="C9920" s="2"/>
      <c r="D9920" s="3"/>
    </row>
    <row r="9921" spans="1:4" x14ac:dyDescent="0.25">
      <c r="A9921" s="3"/>
      <c r="B9921" s="3"/>
      <c r="C9921" s="2"/>
      <c r="D9921" s="3"/>
    </row>
    <row r="9922" spans="1:4" x14ac:dyDescent="0.25">
      <c r="A9922" s="3"/>
      <c r="B9922" s="3"/>
      <c r="C9922" s="2"/>
      <c r="D9922" s="3"/>
    </row>
    <row r="9923" spans="1:4" x14ac:dyDescent="0.25">
      <c r="A9923" s="3"/>
      <c r="B9923" s="3"/>
      <c r="C9923" s="2"/>
      <c r="D9923" s="3"/>
    </row>
    <row r="9924" spans="1:4" x14ac:dyDescent="0.25">
      <c r="A9924" s="3"/>
      <c r="B9924" s="3"/>
      <c r="C9924" s="2"/>
      <c r="D9924" s="3"/>
    </row>
    <row r="9925" spans="1:4" x14ac:dyDescent="0.25">
      <c r="A9925" s="3"/>
      <c r="B9925" s="3"/>
      <c r="C9925" s="2"/>
      <c r="D9925" s="3"/>
    </row>
    <row r="9926" spans="1:4" x14ac:dyDescent="0.25">
      <c r="A9926" s="3"/>
      <c r="B9926" s="3"/>
      <c r="C9926" s="2"/>
      <c r="D9926" s="3"/>
    </row>
    <row r="9927" spans="1:4" x14ac:dyDescent="0.25">
      <c r="A9927" s="3"/>
      <c r="B9927" s="3"/>
      <c r="C9927" s="2"/>
      <c r="D9927" s="3"/>
    </row>
    <row r="9928" spans="1:4" x14ac:dyDescent="0.25">
      <c r="A9928" s="3"/>
      <c r="B9928" s="3"/>
      <c r="C9928" s="2"/>
      <c r="D9928" s="3"/>
    </row>
    <row r="9929" spans="1:4" x14ac:dyDescent="0.25">
      <c r="A9929" s="3"/>
      <c r="B9929" s="3"/>
      <c r="C9929" s="2"/>
      <c r="D9929" s="3"/>
    </row>
    <row r="9930" spans="1:4" x14ac:dyDescent="0.25">
      <c r="A9930" s="3"/>
      <c r="B9930" s="3"/>
      <c r="C9930" s="2"/>
      <c r="D9930" s="3"/>
    </row>
    <row r="9931" spans="1:4" x14ac:dyDescent="0.25">
      <c r="A9931" s="3"/>
      <c r="B9931" s="3"/>
      <c r="C9931" s="2"/>
      <c r="D9931" s="3"/>
    </row>
    <row r="9932" spans="1:4" x14ac:dyDescent="0.25">
      <c r="A9932" s="3"/>
      <c r="B9932" s="3"/>
      <c r="C9932" s="2"/>
      <c r="D9932" s="3"/>
    </row>
    <row r="9933" spans="1:4" x14ac:dyDescent="0.25">
      <c r="A9933" s="3"/>
      <c r="B9933" s="3"/>
      <c r="C9933" s="2"/>
      <c r="D9933" s="3"/>
    </row>
    <row r="9934" spans="1:4" x14ac:dyDescent="0.25">
      <c r="A9934" s="3"/>
      <c r="B9934" s="3"/>
      <c r="C9934" s="2"/>
      <c r="D9934" s="3"/>
    </row>
    <row r="9935" spans="1:4" x14ac:dyDescent="0.25">
      <c r="A9935" s="3"/>
      <c r="B9935" s="3"/>
      <c r="C9935" s="2"/>
      <c r="D9935" s="3"/>
    </row>
    <row r="9936" spans="1:4" x14ac:dyDescent="0.25">
      <c r="A9936" s="3"/>
      <c r="B9936" s="3"/>
      <c r="C9936" s="2"/>
      <c r="D9936" s="3"/>
    </row>
    <row r="9937" spans="1:4" x14ac:dyDescent="0.25">
      <c r="A9937" s="3"/>
      <c r="B9937" s="3"/>
      <c r="C9937" s="2"/>
      <c r="D9937" s="3"/>
    </row>
    <row r="9938" spans="1:4" x14ac:dyDescent="0.25">
      <c r="A9938" s="3"/>
      <c r="B9938" s="3"/>
      <c r="C9938" s="2"/>
      <c r="D9938" s="3"/>
    </row>
    <row r="9939" spans="1:4" x14ac:dyDescent="0.25">
      <c r="A9939" s="3"/>
      <c r="B9939" s="3"/>
      <c r="C9939" s="2"/>
      <c r="D9939" s="3"/>
    </row>
    <row r="9940" spans="1:4" x14ac:dyDescent="0.25">
      <c r="A9940" s="3"/>
      <c r="B9940" s="3"/>
      <c r="C9940" s="2"/>
      <c r="D9940" s="3"/>
    </row>
    <row r="9941" spans="1:4" x14ac:dyDescent="0.25">
      <c r="A9941" s="3"/>
      <c r="B9941" s="3"/>
      <c r="C9941" s="2"/>
      <c r="D9941" s="3"/>
    </row>
    <row r="9942" spans="1:4" x14ac:dyDescent="0.25">
      <c r="A9942" s="3"/>
      <c r="B9942" s="3"/>
      <c r="C9942" s="2"/>
      <c r="D9942" s="3"/>
    </row>
    <row r="9943" spans="1:4" x14ac:dyDescent="0.25">
      <c r="A9943" s="3"/>
      <c r="B9943" s="3"/>
      <c r="C9943" s="2"/>
      <c r="D9943" s="3"/>
    </row>
    <row r="9944" spans="1:4" x14ac:dyDescent="0.25">
      <c r="A9944" s="3"/>
      <c r="B9944" s="3"/>
      <c r="C9944" s="2"/>
      <c r="D9944" s="3"/>
    </row>
    <row r="9945" spans="1:4" x14ac:dyDescent="0.25">
      <c r="A9945" s="3"/>
      <c r="B9945" s="3"/>
      <c r="C9945" s="2"/>
      <c r="D9945" s="3"/>
    </row>
    <row r="9946" spans="1:4" x14ac:dyDescent="0.25">
      <c r="A9946" s="3"/>
      <c r="B9946" s="3"/>
      <c r="C9946" s="2"/>
      <c r="D9946" s="3"/>
    </row>
    <row r="9947" spans="1:4" x14ac:dyDescent="0.25">
      <c r="A9947" s="3"/>
      <c r="B9947" s="3"/>
      <c r="C9947" s="2"/>
      <c r="D9947" s="3"/>
    </row>
    <row r="9948" spans="1:4" x14ac:dyDescent="0.25">
      <c r="A9948" s="3"/>
      <c r="B9948" s="3"/>
      <c r="C9948" s="2"/>
      <c r="D9948" s="3"/>
    </row>
    <row r="9949" spans="1:4" x14ac:dyDescent="0.25">
      <c r="A9949" s="3"/>
      <c r="B9949" s="3"/>
      <c r="C9949" s="2"/>
      <c r="D9949" s="3"/>
    </row>
    <row r="9950" spans="1:4" x14ac:dyDescent="0.25">
      <c r="A9950" s="3"/>
      <c r="B9950" s="3"/>
      <c r="C9950" s="2"/>
      <c r="D9950" s="3"/>
    </row>
    <row r="9951" spans="1:4" x14ac:dyDescent="0.25">
      <c r="A9951" s="3"/>
      <c r="B9951" s="3"/>
      <c r="C9951" s="2"/>
      <c r="D9951" s="3"/>
    </row>
    <row r="9952" spans="1:4" x14ac:dyDescent="0.25">
      <c r="A9952" s="3"/>
      <c r="B9952" s="3"/>
      <c r="C9952" s="2"/>
      <c r="D9952" s="3"/>
    </row>
    <row r="9953" spans="1:4" x14ac:dyDescent="0.25">
      <c r="A9953" s="3"/>
      <c r="B9953" s="3"/>
      <c r="C9953" s="2"/>
      <c r="D9953" s="3"/>
    </row>
    <row r="9954" spans="1:4" x14ac:dyDescent="0.25">
      <c r="A9954" s="3"/>
      <c r="B9954" s="3"/>
      <c r="C9954" s="2"/>
      <c r="D9954" s="3"/>
    </row>
    <row r="9955" spans="1:4" x14ac:dyDescent="0.25">
      <c r="A9955" s="3"/>
      <c r="B9955" s="3"/>
      <c r="C9955" s="2"/>
      <c r="D9955" s="3"/>
    </row>
    <row r="9956" spans="1:4" x14ac:dyDescent="0.25">
      <c r="A9956" s="3"/>
      <c r="B9956" s="3"/>
      <c r="C9956" s="2"/>
      <c r="D9956" s="3"/>
    </row>
    <row r="9957" spans="1:4" x14ac:dyDescent="0.25">
      <c r="A9957" s="3"/>
      <c r="B9957" s="3"/>
      <c r="C9957" s="2"/>
      <c r="D9957" s="3"/>
    </row>
    <row r="9958" spans="1:4" x14ac:dyDescent="0.25">
      <c r="A9958" s="3"/>
      <c r="B9958" s="3"/>
      <c r="C9958" s="2"/>
      <c r="D9958" s="3"/>
    </row>
    <row r="9959" spans="1:4" x14ac:dyDescent="0.25">
      <c r="A9959" s="3"/>
      <c r="B9959" s="3"/>
      <c r="C9959" s="2"/>
      <c r="D9959" s="3"/>
    </row>
    <row r="9960" spans="1:4" x14ac:dyDescent="0.25">
      <c r="A9960" s="3"/>
      <c r="B9960" s="3"/>
      <c r="C9960" s="2"/>
      <c r="D9960" s="3"/>
    </row>
    <row r="9961" spans="1:4" x14ac:dyDescent="0.25">
      <c r="A9961" s="3"/>
      <c r="B9961" s="3"/>
      <c r="C9961" s="2"/>
      <c r="D9961" s="3"/>
    </row>
    <row r="9962" spans="1:4" x14ac:dyDescent="0.25">
      <c r="A9962" s="3"/>
      <c r="B9962" s="3"/>
      <c r="C9962" s="2"/>
      <c r="D9962" s="3"/>
    </row>
    <row r="9963" spans="1:4" x14ac:dyDescent="0.25">
      <c r="A9963" s="3"/>
      <c r="B9963" s="3"/>
      <c r="C9963" s="2"/>
      <c r="D9963" s="3"/>
    </row>
    <row r="9964" spans="1:4" x14ac:dyDescent="0.25">
      <c r="A9964" s="3"/>
      <c r="B9964" s="3"/>
      <c r="C9964" s="2"/>
      <c r="D9964" s="3"/>
    </row>
    <row r="9965" spans="1:4" x14ac:dyDescent="0.25">
      <c r="A9965" s="3"/>
      <c r="B9965" s="3"/>
      <c r="C9965" s="2"/>
      <c r="D9965" s="3"/>
    </row>
    <row r="9966" spans="1:4" x14ac:dyDescent="0.25">
      <c r="A9966" s="3"/>
      <c r="B9966" s="3"/>
      <c r="C9966" s="2"/>
      <c r="D9966" s="3"/>
    </row>
    <row r="9967" spans="1:4" x14ac:dyDescent="0.25">
      <c r="A9967" s="3"/>
      <c r="B9967" s="3"/>
      <c r="C9967" s="2"/>
      <c r="D9967" s="3"/>
    </row>
    <row r="9968" spans="1:4" x14ac:dyDescent="0.25">
      <c r="A9968" s="3"/>
      <c r="B9968" s="3"/>
      <c r="C9968" s="2"/>
      <c r="D9968" s="3"/>
    </row>
    <row r="9969" spans="1:4" x14ac:dyDescent="0.25">
      <c r="A9969" s="3"/>
      <c r="B9969" s="3"/>
      <c r="C9969" s="2"/>
      <c r="D9969" s="3"/>
    </row>
    <row r="9970" spans="1:4" x14ac:dyDescent="0.25">
      <c r="A9970" s="3"/>
      <c r="B9970" s="3"/>
      <c r="C9970" s="2"/>
      <c r="D9970" s="3"/>
    </row>
    <row r="9971" spans="1:4" x14ac:dyDescent="0.25">
      <c r="A9971" s="3"/>
      <c r="B9971" s="3"/>
      <c r="C9971" s="2"/>
      <c r="D9971" s="3"/>
    </row>
    <row r="9972" spans="1:4" x14ac:dyDescent="0.25">
      <c r="A9972" s="3"/>
      <c r="B9972" s="3"/>
      <c r="C9972" s="2"/>
      <c r="D9972" s="3"/>
    </row>
    <row r="9973" spans="1:4" x14ac:dyDescent="0.25">
      <c r="A9973" s="3"/>
      <c r="B9973" s="3"/>
      <c r="C9973" s="2"/>
      <c r="D9973" s="3"/>
    </row>
    <row r="9974" spans="1:4" x14ac:dyDescent="0.25">
      <c r="A9974" s="3"/>
      <c r="B9974" s="3"/>
      <c r="C9974" s="2"/>
      <c r="D9974" s="3"/>
    </row>
    <row r="9975" spans="1:4" x14ac:dyDescent="0.25">
      <c r="A9975" s="3"/>
      <c r="B9975" s="3"/>
      <c r="C9975" s="2"/>
      <c r="D9975" s="3"/>
    </row>
    <row r="9976" spans="1:4" x14ac:dyDescent="0.25">
      <c r="A9976" s="3"/>
      <c r="B9976" s="3"/>
      <c r="C9976" s="2"/>
      <c r="D9976" s="3"/>
    </row>
    <row r="9977" spans="1:4" x14ac:dyDescent="0.25">
      <c r="A9977" s="3"/>
      <c r="B9977" s="3"/>
      <c r="C9977" s="2"/>
      <c r="D9977" s="3"/>
    </row>
    <row r="9978" spans="1:4" x14ac:dyDescent="0.25">
      <c r="A9978" s="3"/>
      <c r="B9978" s="3"/>
      <c r="C9978" s="2"/>
      <c r="D9978" s="3"/>
    </row>
    <row r="9979" spans="1:4" x14ac:dyDescent="0.25">
      <c r="A9979" s="3"/>
      <c r="B9979" s="3"/>
      <c r="C9979" s="2"/>
      <c r="D9979" s="3"/>
    </row>
    <row r="9980" spans="1:4" x14ac:dyDescent="0.25">
      <c r="A9980" s="3"/>
      <c r="B9980" s="3"/>
      <c r="C9980" s="2"/>
      <c r="D9980" s="3"/>
    </row>
    <row r="9981" spans="1:4" x14ac:dyDescent="0.25">
      <c r="A9981" s="3"/>
      <c r="B9981" s="3"/>
      <c r="C9981" s="2"/>
      <c r="D9981" s="3"/>
    </row>
    <row r="9982" spans="1:4" x14ac:dyDescent="0.25">
      <c r="A9982" s="3"/>
      <c r="B9982" s="3"/>
      <c r="C9982" s="2"/>
      <c r="D9982" s="3"/>
    </row>
    <row r="9983" spans="1:4" x14ac:dyDescent="0.25">
      <c r="A9983" s="3"/>
      <c r="B9983" s="3"/>
      <c r="C9983" s="2"/>
      <c r="D9983" s="3"/>
    </row>
    <row r="9984" spans="1:4" x14ac:dyDescent="0.25">
      <c r="A9984" s="3"/>
      <c r="B9984" s="3"/>
      <c r="C9984" s="2"/>
      <c r="D9984" s="3"/>
    </row>
    <row r="9985" spans="1:4" x14ac:dyDescent="0.25">
      <c r="A9985" s="3"/>
      <c r="B9985" s="3"/>
      <c r="C9985" s="2"/>
      <c r="D9985" s="3"/>
    </row>
    <row r="9986" spans="1:4" x14ac:dyDescent="0.25">
      <c r="A9986" s="3"/>
      <c r="B9986" s="3"/>
      <c r="C9986" s="2"/>
      <c r="D9986" s="3"/>
    </row>
    <row r="9987" spans="1:4" x14ac:dyDescent="0.25">
      <c r="A9987" s="3"/>
      <c r="B9987" s="3"/>
      <c r="C9987" s="2"/>
      <c r="D9987" s="3"/>
    </row>
    <row r="9988" spans="1:4" x14ac:dyDescent="0.25">
      <c r="A9988" s="3"/>
      <c r="B9988" s="3"/>
      <c r="C9988" s="2"/>
      <c r="D9988" s="3"/>
    </row>
    <row r="9989" spans="1:4" x14ac:dyDescent="0.25">
      <c r="A9989" s="3"/>
      <c r="B9989" s="3"/>
      <c r="C9989" s="2"/>
      <c r="D9989" s="3"/>
    </row>
    <row r="9990" spans="1:4" x14ac:dyDescent="0.25">
      <c r="A9990" s="3"/>
      <c r="B9990" s="3"/>
      <c r="C9990" s="2"/>
      <c r="D9990" s="3"/>
    </row>
    <row r="9991" spans="1:4" x14ac:dyDescent="0.25">
      <c r="A9991" s="3"/>
      <c r="B9991" s="3"/>
      <c r="C9991" s="2"/>
      <c r="D9991" s="3"/>
    </row>
    <row r="9992" spans="1:4" x14ac:dyDescent="0.25">
      <c r="A9992" s="3"/>
      <c r="B9992" s="3"/>
      <c r="C9992" s="2"/>
      <c r="D9992" s="3"/>
    </row>
    <row r="9993" spans="1:4" x14ac:dyDescent="0.25">
      <c r="A9993" s="3"/>
      <c r="B9993" s="3"/>
      <c r="C9993" s="2"/>
      <c r="D9993" s="3"/>
    </row>
    <row r="9994" spans="1:4" x14ac:dyDescent="0.25">
      <c r="A9994" s="3"/>
      <c r="B9994" s="3"/>
      <c r="C9994" s="2"/>
      <c r="D9994" s="3"/>
    </row>
    <row r="9995" spans="1:4" x14ac:dyDescent="0.25">
      <c r="A9995" s="3"/>
      <c r="B9995" s="3"/>
      <c r="C9995" s="2"/>
      <c r="D9995" s="3"/>
    </row>
    <row r="9996" spans="1:4" x14ac:dyDescent="0.25">
      <c r="A9996" s="3"/>
      <c r="B9996" s="3"/>
      <c r="C9996" s="2"/>
      <c r="D9996" s="3"/>
    </row>
    <row r="9997" spans="1:4" x14ac:dyDescent="0.25">
      <c r="A9997" s="3"/>
      <c r="B9997" s="3"/>
      <c r="C9997" s="2"/>
      <c r="D9997" s="3"/>
    </row>
    <row r="9998" spans="1:4" x14ac:dyDescent="0.25">
      <c r="A9998" s="3"/>
      <c r="B9998" s="3"/>
      <c r="C9998" s="2"/>
      <c r="D9998" s="3"/>
    </row>
    <row r="9999" spans="1:4" x14ac:dyDescent="0.25">
      <c r="A9999" s="3"/>
      <c r="B9999" s="3"/>
      <c r="C9999" s="2"/>
      <c r="D9999" s="3"/>
    </row>
    <row r="10000" spans="1:4" x14ac:dyDescent="0.25">
      <c r="A10000" s="3"/>
      <c r="B10000" s="3"/>
      <c r="C10000" s="2"/>
      <c r="D10000" s="3"/>
    </row>
    <row r="10001" spans="1:4" x14ac:dyDescent="0.25">
      <c r="A10001" s="3"/>
      <c r="B10001" s="3"/>
      <c r="C10001" s="2"/>
      <c r="D10001" s="3"/>
    </row>
    <row r="10002" spans="1:4" x14ac:dyDescent="0.25">
      <c r="A10002" s="3"/>
      <c r="B10002" s="3"/>
      <c r="C10002" s="2"/>
      <c r="D10002" s="3"/>
    </row>
    <row r="10003" spans="1:4" x14ac:dyDescent="0.25">
      <c r="A10003" s="3"/>
      <c r="B10003" s="3"/>
      <c r="C10003" s="2"/>
      <c r="D10003" s="3"/>
    </row>
    <row r="10004" spans="1:4" x14ac:dyDescent="0.25">
      <c r="A10004" s="3"/>
      <c r="B10004" s="3"/>
      <c r="C10004" s="2"/>
      <c r="D10004" s="3"/>
    </row>
    <row r="10005" spans="1:4" x14ac:dyDescent="0.25">
      <c r="A10005" s="3"/>
      <c r="B10005" s="3"/>
      <c r="C10005" s="2"/>
      <c r="D10005" s="3"/>
    </row>
    <row r="10006" spans="1:4" x14ac:dyDescent="0.25">
      <c r="A10006" s="3"/>
      <c r="B10006" s="3"/>
      <c r="C10006" s="2"/>
      <c r="D10006" s="3"/>
    </row>
    <row r="10007" spans="1:4" x14ac:dyDescent="0.25">
      <c r="A10007" s="3"/>
      <c r="B10007" s="3"/>
      <c r="C10007" s="2"/>
      <c r="D10007" s="3"/>
    </row>
    <row r="10008" spans="1:4" x14ac:dyDescent="0.25">
      <c r="A10008" s="3"/>
      <c r="B10008" s="3"/>
      <c r="C10008" s="2"/>
      <c r="D10008" s="3"/>
    </row>
    <row r="10009" spans="1:4" x14ac:dyDescent="0.25">
      <c r="A10009" s="3"/>
      <c r="B10009" s="3"/>
      <c r="C10009" s="2"/>
      <c r="D10009" s="3"/>
    </row>
    <row r="10010" spans="1:4" x14ac:dyDescent="0.25">
      <c r="A10010" s="3"/>
      <c r="B10010" s="3"/>
      <c r="C10010" s="2"/>
      <c r="D10010" s="3"/>
    </row>
    <row r="10011" spans="1:4" x14ac:dyDescent="0.25">
      <c r="A10011" s="3"/>
      <c r="B10011" s="3"/>
      <c r="C10011" s="2"/>
      <c r="D10011" s="3"/>
    </row>
    <row r="10012" spans="1:4" x14ac:dyDescent="0.25">
      <c r="A10012" s="3"/>
      <c r="B10012" s="3"/>
      <c r="C10012" s="2"/>
      <c r="D10012" s="3"/>
    </row>
    <row r="10013" spans="1:4" x14ac:dyDescent="0.25">
      <c r="A10013" s="3"/>
      <c r="B10013" s="3"/>
      <c r="C10013" s="2"/>
      <c r="D10013" s="3"/>
    </row>
    <row r="10014" spans="1:4" x14ac:dyDescent="0.25">
      <c r="A10014" s="3"/>
      <c r="B10014" s="3"/>
      <c r="C10014" s="2"/>
      <c r="D10014" s="3"/>
    </row>
    <row r="10015" spans="1:4" x14ac:dyDescent="0.25">
      <c r="A10015" s="3"/>
      <c r="B10015" s="3"/>
      <c r="C10015" s="2"/>
      <c r="D10015" s="3"/>
    </row>
    <row r="10016" spans="1:4" x14ac:dyDescent="0.25">
      <c r="A10016" s="3"/>
      <c r="B10016" s="3"/>
      <c r="C10016" s="2"/>
      <c r="D10016" s="3"/>
    </row>
    <row r="10017" spans="1:4" x14ac:dyDescent="0.25">
      <c r="A10017" s="3"/>
      <c r="B10017" s="3"/>
      <c r="C10017" s="2"/>
      <c r="D10017" s="3"/>
    </row>
    <row r="10018" spans="1:4" x14ac:dyDescent="0.25">
      <c r="A10018" s="3"/>
      <c r="B10018" s="3"/>
      <c r="C10018" s="2"/>
      <c r="D10018" s="3"/>
    </row>
    <row r="10019" spans="1:4" x14ac:dyDescent="0.25">
      <c r="A10019" s="3"/>
      <c r="B10019" s="3"/>
      <c r="C10019" s="2"/>
      <c r="D10019" s="3"/>
    </row>
    <row r="10020" spans="1:4" x14ac:dyDescent="0.25">
      <c r="A10020" s="3"/>
      <c r="B10020" s="3"/>
      <c r="C10020" s="2"/>
      <c r="D10020" s="3"/>
    </row>
    <row r="10021" spans="1:4" x14ac:dyDescent="0.25">
      <c r="A10021" s="3"/>
      <c r="B10021" s="3"/>
      <c r="C10021" s="2"/>
      <c r="D10021" s="3"/>
    </row>
    <row r="10022" spans="1:4" x14ac:dyDescent="0.25">
      <c r="A10022" s="3"/>
      <c r="B10022" s="3"/>
      <c r="C10022" s="2"/>
      <c r="D10022" s="3"/>
    </row>
    <row r="10023" spans="1:4" x14ac:dyDescent="0.25">
      <c r="A10023" s="3"/>
      <c r="B10023" s="3"/>
      <c r="C10023" s="2"/>
      <c r="D10023" s="3"/>
    </row>
    <row r="10024" spans="1:4" x14ac:dyDescent="0.25">
      <c r="A10024" s="3"/>
      <c r="B10024" s="3"/>
      <c r="C10024" s="2"/>
      <c r="D10024" s="3"/>
    </row>
    <row r="10025" spans="1:4" x14ac:dyDescent="0.25">
      <c r="A10025" s="3"/>
      <c r="B10025" s="3"/>
      <c r="C10025" s="2"/>
      <c r="D10025" s="3"/>
    </row>
    <row r="10026" spans="1:4" x14ac:dyDescent="0.25">
      <c r="A10026" s="3"/>
      <c r="B10026" s="3"/>
      <c r="C10026" s="2"/>
      <c r="D10026" s="3"/>
    </row>
    <row r="10027" spans="1:4" x14ac:dyDescent="0.25">
      <c r="A10027" s="3"/>
      <c r="B10027" s="3"/>
      <c r="C10027" s="2"/>
      <c r="D10027" s="3"/>
    </row>
    <row r="10028" spans="1:4" x14ac:dyDescent="0.25">
      <c r="A10028" s="3"/>
      <c r="B10028" s="3"/>
      <c r="C10028" s="2"/>
      <c r="D10028" s="3"/>
    </row>
    <row r="10029" spans="1:4" x14ac:dyDescent="0.25">
      <c r="A10029" s="3"/>
      <c r="B10029" s="3"/>
      <c r="C10029" s="2"/>
      <c r="D10029" s="3"/>
    </row>
    <row r="10030" spans="1:4" x14ac:dyDescent="0.25">
      <c r="A10030" s="3"/>
      <c r="B10030" s="3"/>
      <c r="C10030" s="2"/>
      <c r="D10030" s="3"/>
    </row>
    <row r="10031" spans="1:4" x14ac:dyDescent="0.25">
      <c r="A10031" s="3"/>
      <c r="B10031" s="3"/>
      <c r="C10031" s="2"/>
      <c r="D10031" s="3"/>
    </row>
    <row r="10032" spans="1:4" x14ac:dyDescent="0.25">
      <c r="A10032" s="3"/>
      <c r="B10032" s="3"/>
      <c r="C10032" s="2"/>
      <c r="D10032" s="3"/>
    </row>
    <row r="10033" spans="1:4" x14ac:dyDescent="0.25">
      <c r="A10033" s="3"/>
      <c r="B10033" s="3"/>
      <c r="C10033" s="2"/>
      <c r="D10033" s="3"/>
    </row>
    <row r="10034" spans="1:4" x14ac:dyDescent="0.25">
      <c r="A10034" s="3"/>
      <c r="B10034" s="3"/>
      <c r="C10034" s="2"/>
      <c r="D10034" s="3"/>
    </row>
    <row r="10035" spans="1:4" x14ac:dyDescent="0.25">
      <c r="A10035" s="3"/>
      <c r="B10035" s="3"/>
      <c r="C10035" s="2"/>
      <c r="D10035" s="3"/>
    </row>
    <row r="10036" spans="1:4" x14ac:dyDescent="0.25">
      <c r="A10036" s="3"/>
      <c r="B10036" s="3"/>
      <c r="C10036" s="2"/>
      <c r="D10036" s="3"/>
    </row>
    <row r="10037" spans="1:4" x14ac:dyDescent="0.25">
      <c r="A10037" s="3"/>
      <c r="B10037" s="3"/>
      <c r="C10037" s="2"/>
      <c r="D10037" s="3"/>
    </row>
    <row r="10038" spans="1:4" x14ac:dyDescent="0.25">
      <c r="A10038" s="3"/>
      <c r="B10038" s="3"/>
      <c r="C10038" s="2"/>
      <c r="D10038" s="3"/>
    </row>
    <row r="10039" spans="1:4" x14ac:dyDescent="0.25">
      <c r="A10039" s="3"/>
      <c r="B10039" s="3"/>
      <c r="C10039" s="2"/>
      <c r="D10039" s="3"/>
    </row>
    <row r="10040" spans="1:4" x14ac:dyDescent="0.25">
      <c r="A10040" s="3"/>
      <c r="B10040" s="3"/>
      <c r="C10040" s="2"/>
      <c r="D10040" s="3"/>
    </row>
    <row r="10041" spans="1:4" x14ac:dyDescent="0.25">
      <c r="A10041" s="3"/>
      <c r="B10041" s="3"/>
      <c r="C10041" s="2"/>
      <c r="D10041" s="3"/>
    </row>
    <row r="10042" spans="1:4" x14ac:dyDescent="0.25">
      <c r="A10042" s="3"/>
      <c r="B10042" s="3"/>
      <c r="C10042" s="2"/>
      <c r="D10042" s="3"/>
    </row>
    <row r="10043" spans="1:4" x14ac:dyDescent="0.25">
      <c r="A10043" s="3"/>
      <c r="B10043" s="3"/>
      <c r="C10043" s="2"/>
      <c r="D10043" s="3"/>
    </row>
    <row r="10044" spans="1:4" x14ac:dyDescent="0.25">
      <c r="A10044" s="3"/>
      <c r="B10044" s="3"/>
      <c r="C10044" s="2"/>
      <c r="D10044" s="3"/>
    </row>
    <row r="10045" spans="1:4" x14ac:dyDescent="0.25">
      <c r="A10045" s="3"/>
      <c r="B10045" s="3"/>
      <c r="C10045" s="2"/>
      <c r="D10045" s="3"/>
    </row>
    <row r="10046" spans="1:4" x14ac:dyDescent="0.25">
      <c r="A10046" s="3"/>
      <c r="B10046" s="3"/>
      <c r="C10046" s="2"/>
      <c r="D10046" s="3"/>
    </row>
    <row r="10047" spans="1:4" x14ac:dyDescent="0.25">
      <c r="A10047" s="3"/>
      <c r="B10047" s="3"/>
      <c r="C10047" s="2"/>
      <c r="D10047" s="3"/>
    </row>
    <row r="10048" spans="1:4" x14ac:dyDescent="0.25">
      <c r="A10048" s="3"/>
      <c r="B10048" s="3"/>
      <c r="C10048" s="2"/>
      <c r="D10048" s="3"/>
    </row>
    <row r="10049" spans="1:4" x14ac:dyDescent="0.25">
      <c r="A10049" s="3"/>
      <c r="B10049" s="3"/>
      <c r="C10049" s="2"/>
      <c r="D10049" s="3"/>
    </row>
    <row r="10050" spans="1:4" x14ac:dyDescent="0.25">
      <c r="A10050" s="3"/>
      <c r="B10050" s="3"/>
      <c r="C10050" s="2"/>
      <c r="D10050" s="3"/>
    </row>
    <row r="10051" spans="1:4" x14ac:dyDescent="0.25">
      <c r="A10051" s="3"/>
      <c r="B10051" s="3"/>
      <c r="C10051" s="2"/>
      <c r="D10051" s="3"/>
    </row>
    <row r="10052" spans="1:4" x14ac:dyDescent="0.25">
      <c r="A10052" s="3"/>
      <c r="B10052" s="3"/>
      <c r="C10052" s="2"/>
      <c r="D10052" s="3"/>
    </row>
    <row r="10053" spans="1:4" x14ac:dyDescent="0.25">
      <c r="A10053" s="3"/>
      <c r="B10053" s="3"/>
      <c r="C10053" s="2"/>
      <c r="D10053" s="3"/>
    </row>
    <row r="10054" spans="1:4" x14ac:dyDescent="0.25">
      <c r="A10054" s="3"/>
      <c r="B10054" s="3"/>
      <c r="C10054" s="2"/>
      <c r="D10054" s="3"/>
    </row>
    <row r="10055" spans="1:4" x14ac:dyDescent="0.25">
      <c r="A10055" s="3"/>
      <c r="B10055" s="3"/>
      <c r="C10055" s="2"/>
      <c r="D10055" s="3"/>
    </row>
    <row r="10056" spans="1:4" x14ac:dyDescent="0.25">
      <c r="A10056" s="3"/>
      <c r="B10056" s="3"/>
      <c r="C10056" s="2"/>
      <c r="D10056" s="3"/>
    </row>
    <row r="10057" spans="1:4" x14ac:dyDescent="0.25">
      <c r="A10057" s="3"/>
      <c r="B10057" s="3"/>
      <c r="C10057" s="2"/>
      <c r="D10057" s="3"/>
    </row>
    <row r="10058" spans="1:4" x14ac:dyDescent="0.25">
      <c r="A10058" s="3"/>
      <c r="B10058" s="3"/>
      <c r="C10058" s="2"/>
      <c r="D10058" s="3"/>
    </row>
    <row r="10059" spans="1:4" x14ac:dyDescent="0.25">
      <c r="A10059" s="3"/>
      <c r="B10059" s="3"/>
      <c r="C10059" s="2"/>
      <c r="D10059" s="3"/>
    </row>
    <row r="10060" spans="1:4" x14ac:dyDescent="0.25">
      <c r="A10060" s="3"/>
      <c r="B10060" s="3"/>
      <c r="C10060" s="2"/>
      <c r="D10060" s="3"/>
    </row>
    <row r="10061" spans="1:4" x14ac:dyDescent="0.25">
      <c r="A10061" s="3"/>
      <c r="B10061" s="3"/>
      <c r="C10061" s="2"/>
      <c r="D10061" s="3"/>
    </row>
    <row r="10062" spans="1:4" x14ac:dyDescent="0.25">
      <c r="A10062" s="3"/>
      <c r="B10062" s="3"/>
      <c r="C10062" s="2"/>
      <c r="D10062" s="3"/>
    </row>
    <row r="10063" spans="1:4" x14ac:dyDescent="0.25">
      <c r="A10063" s="3"/>
      <c r="B10063" s="3"/>
      <c r="C10063" s="2"/>
      <c r="D10063" s="3"/>
    </row>
    <row r="10064" spans="1:4" x14ac:dyDescent="0.25">
      <c r="A10064" s="3"/>
      <c r="B10064" s="3"/>
      <c r="C10064" s="2"/>
      <c r="D10064" s="3"/>
    </row>
    <row r="10065" spans="1:4" x14ac:dyDescent="0.25">
      <c r="A10065" s="3"/>
      <c r="B10065" s="3"/>
      <c r="C10065" s="2"/>
      <c r="D10065" s="3"/>
    </row>
    <row r="10066" spans="1:4" x14ac:dyDescent="0.25">
      <c r="A10066" s="3"/>
      <c r="B10066" s="3"/>
      <c r="C10066" s="2"/>
      <c r="D10066" s="3"/>
    </row>
    <row r="10067" spans="1:4" x14ac:dyDescent="0.25">
      <c r="A10067" s="3"/>
      <c r="B10067" s="3"/>
      <c r="C10067" s="2"/>
      <c r="D10067" s="3"/>
    </row>
    <row r="10068" spans="1:4" x14ac:dyDescent="0.25">
      <c r="A10068" s="3"/>
      <c r="B10068" s="3"/>
      <c r="C10068" s="2"/>
      <c r="D10068" s="3"/>
    </row>
    <row r="10069" spans="1:4" x14ac:dyDescent="0.25">
      <c r="A10069" s="3"/>
      <c r="B10069" s="3"/>
      <c r="C10069" s="2"/>
      <c r="D10069" s="3"/>
    </row>
    <row r="10070" spans="1:4" x14ac:dyDescent="0.25">
      <c r="A10070" s="3"/>
      <c r="B10070" s="3"/>
      <c r="C10070" s="2"/>
      <c r="D10070" s="3"/>
    </row>
    <row r="10071" spans="1:4" x14ac:dyDescent="0.25">
      <c r="A10071" s="3"/>
      <c r="B10071" s="3"/>
      <c r="C10071" s="2"/>
      <c r="D10071" s="3"/>
    </row>
    <row r="10072" spans="1:4" x14ac:dyDescent="0.25">
      <c r="A10072" s="3"/>
      <c r="B10072" s="3"/>
      <c r="C10072" s="2"/>
      <c r="D10072" s="3"/>
    </row>
    <row r="10073" spans="1:4" x14ac:dyDescent="0.25">
      <c r="A10073" s="3"/>
      <c r="B10073" s="3"/>
      <c r="C10073" s="2"/>
      <c r="D10073" s="3"/>
    </row>
    <row r="10074" spans="1:4" x14ac:dyDescent="0.25">
      <c r="A10074" s="3"/>
      <c r="B10074" s="3"/>
      <c r="C10074" s="2"/>
      <c r="D10074" s="3"/>
    </row>
    <row r="10075" spans="1:4" x14ac:dyDescent="0.25">
      <c r="A10075" s="3"/>
      <c r="B10075" s="3"/>
      <c r="C10075" s="2"/>
      <c r="D10075" s="3"/>
    </row>
    <row r="10076" spans="1:4" x14ac:dyDescent="0.25">
      <c r="A10076" s="3"/>
      <c r="B10076" s="3"/>
      <c r="C10076" s="2"/>
      <c r="D10076" s="3"/>
    </row>
    <row r="10077" spans="1:4" x14ac:dyDescent="0.25">
      <c r="A10077" s="3"/>
      <c r="B10077" s="3"/>
      <c r="C10077" s="2"/>
      <c r="D10077" s="3"/>
    </row>
    <row r="10078" spans="1:4" x14ac:dyDescent="0.25">
      <c r="A10078" s="3"/>
      <c r="B10078" s="3"/>
      <c r="C10078" s="2"/>
      <c r="D10078" s="3"/>
    </row>
    <row r="10079" spans="1:4" x14ac:dyDescent="0.25">
      <c r="A10079" s="3"/>
      <c r="B10079" s="3"/>
      <c r="C10079" s="2"/>
      <c r="D10079" s="3"/>
    </row>
    <row r="10080" spans="1:4" x14ac:dyDescent="0.25">
      <c r="A10080" s="3"/>
      <c r="B10080" s="3"/>
      <c r="C10080" s="2"/>
      <c r="D10080" s="3"/>
    </row>
    <row r="10081" spans="1:4" x14ac:dyDescent="0.25">
      <c r="A10081" s="3"/>
      <c r="B10081" s="3"/>
      <c r="C10081" s="2"/>
      <c r="D10081" s="3"/>
    </row>
    <row r="10082" spans="1:4" x14ac:dyDescent="0.25">
      <c r="A10082" s="3"/>
      <c r="B10082" s="3"/>
      <c r="C10082" s="2"/>
      <c r="D10082" s="3"/>
    </row>
    <row r="10083" spans="1:4" x14ac:dyDescent="0.25">
      <c r="A10083" s="3"/>
      <c r="B10083" s="3"/>
      <c r="C10083" s="2"/>
      <c r="D10083" s="3"/>
    </row>
    <row r="10084" spans="1:4" x14ac:dyDescent="0.25">
      <c r="A10084" s="3"/>
      <c r="B10084" s="3"/>
      <c r="C10084" s="2"/>
      <c r="D10084" s="3"/>
    </row>
    <row r="10085" spans="1:4" x14ac:dyDescent="0.25">
      <c r="A10085" s="3"/>
      <c r="B10085" s="3"/>
      <c r="C10085" s="2"/>
      <c r="D10085" s="3"/>
    </row>
    <row r="10086" spans="1:4" x14ac:dyDescent="0.25">
      <c r="A10086" s="3"/>
      <c r="B10086" s="3"/>
      <c r="C10086" s="2"/>
      <c r="D10086" s="3"/>
    </row>
    <row r="10087" spans="1:4" x14ac:dyDescent="0.25">
      <c r="A10087" s="3"/>
      <c r="B10087" s="3"/>
      <c r="C10087" s="2"/>
      <c r="D10087" s="3"/>
    </row>
    <row r="10088" spans="1:4" x14ac:dyDescent="0.25">
      <c r="A10088" s="3"/>
      <c r="B10088" s="3"/>
      <c r="C10088" s="2"/>
      <c r="D10088" s="3"/>
    </row>
    <row r="10089" spans="1:4" x14ac:dyDescent="0.25">
      <c r="A10089" s="3"/>
      <c r="B10089" s="3"/>
      <c r="C10089" s="2"/>
      <c r="D10089" s="3"/>
    </row>
    <row r="10090" spans="1:4" x14ac:dyDescent="0.25">
      <c r="A10090" s="3"/>
      <c r="B10090" s="3"/>
      <c r="C10090" s="2"/>
      <c r="D10090" s="3"/>
    </row>
    <row r="10091" spans="1:4" x14ac:dyDescent="0.25">
      <c r="A10091" s="3"/>
      <c r="B10091" s="3"/>
      <c r="C10091" s="2"/>
      <c r="D10091" s="3"/>
    </row>
    <row r="10092" spans="1:4" x14ac:dyDescent="0.25">
      <c r="A10092" s="3"/>
      <c r="B10092" s="3"/>
      <c r="C10092" s="2"/>
      <c r="D10092" s="3"/>
    </row>
    <row r="10093" spans="1:4" x14ac:dyDescent="0.25">
      <c r="A10093" s="3"/>
      <c r="B10093" s="3"/>
      <c r="C10093" s="2"/>
      <c r="D10093" s="3"/>
    </row>
    <row r="10094" spans="1:4" x14ac:dyDescent="0.25">
      <c r="A10094" s="3"/>
      <c r="B10094" s="3"/>
      <c r="C10094" s="2"/>
      <c r="D10094" s="3"/>
    </row>
    <row r="10095" spans="1:4" x14ac:dyDescent="0.25">
      <c r="A10095" s="3"/>
      <c r="B10095" s="3"/>
      <c r="C10095" s="2"/>
      <c r="D10095" s="3"/>
    </row>
    <row r="10096" spans="1:4" x14ac:dyDescent="0.25">
      <c r="A10096" s="3"/>
      <c r="B10096" s="3"/>
      <c r="C10096" s="2"/>
      <c r="D10096" s="3"/>
    </row>
    <row r="10097" spans="1:4" x14ac:dyDescent="0.25">
      <c r="A10097" s="3"/>
      <c r="B10097" s="3"/>
      <c r="C10097" s="2"/>
      <c r="D10097" s="3"/>
    </row>
    <row r="10098" spans="1:4" x14ac:dyDescent="0.25">
      <c r="A10098" s="3"/>
      <c r="B10098" s="3"/>
      <c r="C10098" s="2"/>
      <c r="D10098" s="3"/>
    </row>
    <row r="10099" spans="1:4" x14ac:dyDescent="0.25">
      <c r="A10099" s="3"/>
      <c r="B10099" s="3"/>
      <c r="C10099" s="2"/>
      <c r="D10099" s="3"/>
    </row>
    <row r="10100" spans="1:4" x14ac:dyDescent="0.25">
      <c r="A10100" s="3"/>
      <c r="B10100" s="3"/>
      <c r="C10100" s="2"/>
      <c r="D10100" s="3"/>
    </row>
    <row r="10101" spans="1:4" x14ac:dyDescent="0.25">
      <c r="A10101" s="3"/>
      <c r="B10101" s="3"/>
      <c r="C10101" s="2"/>
      <c r="D10101" s="3"/>
    </row>
    <row r="10102" spans="1:4" x14ac:dyDescent="0.25">
      <c r="A10102" s="3"/>
      <c r="B10102" s="3"/>
      <c r="C10102" s="2"/>
      <c r="D10102" s="3"/>
    </row>
    <row r="10103" spans="1:4" x14ac:dyDescent="0.25">
      <c r="A10103" s="3"/>
      <c r="B10103" s="3"/>
      <c r="C10103" s="2"/>
      <c r="D10103" s="3"/>
    </row>
    <row r="10104" spans="1:4" x14ac:dyDescent="0.25">
      <c r="A10104" s="3"/>
      <c r="B10104" s="3"/>
      <c r="C10104" s="2"/>
      <c r="D10104" s="3"/>
    </row>
    <row r="10105" spans="1:4" x14ac:dyDescent="0.25">
      <c r="A10105" s="3"/>
      <c r="B10105" s="3"/>
      <c r="C10105" s="2"/>
      <c r="D10105" s="3"/>
    </row>
    <row r="10106" spans="1:4" x14ac:dyDescent="0.25">
      <c r="A10106" s="3"/>
      <c r="B10106" s="3"/>
      <c r="C10106" s="2"/>
      <c r="D10106" s="3"/>
    </row>
    <row r="10107" spans="1:4" x14ac:dyDescent="0.25">
      <c r="A10107" s="3"/>
      <c r="B10107" s="3"/>
      <c r="C10107" s="2"/>
      <c r="D10107" s="3"/>
    </row>
    <row r="10108" spans="1:4" x14ac:dyDescent="0.25">
      <c r="A10108" s="3"/>
      <c r="B10108" s="3"/>
      <c r="C10108" s="2"/>
      <c r="D10108" s="3"/>
    </row>
    <row r="10109" spans="1:4" x14ac:dyDescent="0.25">
      <c r="A10109" s="3"/>
      <c r="B10109" s="3"/>
      <c r="C10109" s="2"/>
      <c r="D10109" s="3"/>
    </row>
    <row r="10110" spans="1:4" x14ac:dyDescent="0.25">
      <c r="A10110" s="3"/>
      <c r="B10110" s="3"/>
      <c r="C10110" s="2"/>
      <c r="D10110" s="3"/>
    </row>
    <row r="10111" spans="1:4" x14ac:dyDescent="0.25">
      <c r="A10111" s="3"/>
      <c r="B10111" s="3"/>
      <c r="C10111" s="2"/>
      <c r="D10111" s="3"/>
    </row>
    <row r="10112" spans="1:4" x14ac:dyDescent="0.25">
      <c r="A10112" s="3"/>
      <c r="B10112" s="3"/>
      <c r="C10112" s="2"/>
      <c r="D10112" s="3"/>
    </row>
    <row r="10113" spans="1:4" x14ac:dyDescent="0.25">
      <c r="A10113" s="3"/>
      <c r="B10113" s="3"/>
      <c r="C10113" s="2"/>
      <c r="D10113" s="3"/>
    </row>
    <row r="10114" spans="1:4" x14ac:dyDescent="0.25">
      <c r="A10114" s="3"/>
      <c r="B10114" s="3"/>
      <c r="C10114" s="2"/>
      <c r="D10114" s="3"/>
    </row>
    <row r="10115" spans="1:4" x14ac:dyDescent="0.25">
      <c r="A10115" s="3"/>
      <c r="B10115" s="3"/>
      <c r="C10115" s="2"/>
      <c r="D10115" s="3"/>
    </row>
    <row r="10116" spans="1:4" x14ac:dyDescent="0.25">
      <c r="A10116" s="3"/>
      <c r="B10116" s="3"/>
      <c r="C10116" s="2"/>
      <c r="D10116" s="3"/>
    </row>
    <row r="10117" spans="1:4" x14ac:dyDescent="0.25">
      <c r="A10117" s="3"/>
      <c r="B10117" s="3"/>
      <c r="C10117" s="2"/>
      <c r="D10117" s="3"/>
    </row>
    <row r="10118" spans="1:4" x14ac:dyDescent="0.25">
      <c r="A10118" s="3"/>
      <c r="B10118" s="3"/>
      <c r="C10118" s="2"/>
      <c r="D10118" s="3"/>
    </row>
    <row r="10119" spans="1:4" x14ac:dyDescent="0.25">
      <c r="A10119" s="3"/>
      <c r="B10119" s="3"/>
      <c r="C10119" s="2"/>
      <c r="D10119" s="3"/>
    </row>
    <row r="10120" spans="1:4" x14ac:dyDescent="0.25">
      <c r="A10120" s="3"/>
      <c r="B10120" s="3"/>
      <c r="C10120" s="2"/>
      <c r="D10120" s="3"/>
    </row>
    <row r="10121" spans="1:4" x14ac:dyDescent="0.25">
      <c r="A10121" s="3"/>
      <c r="B10121" s="3"/>
      <c r="C10121" s="2"/>
      <c r="D10121" s="3"/>
    </row>
    <row r="10122" spans="1:4" x14ac:dyDescent="0.25">
      <c r="A10122" s="3"/>
      <c r="B10122" s="3"/>
      <c r="C10122" s="2"/>
      <c r="D10122" s="3"/>
    </row>
    <row r="10123" spans="1:4" x14ac:dyDescent="0.25">
      <c r="A10123" s="3"/>
      <c r="B10123" s="3"/>
      <c r="C10123" s="2"/>
      <c r="D10123" s="3"/>
    </row>
    <row r="10124" spans="1:4" x14ac:dyDescent="0.25">
      <c r="A10124" s="3"/>
      <c r="B10124" s="3"/>
      <c r="C10124" s="2"/>
      <c r="D10124" s="3"/>
    </row>
    <row r="10125" spans="1:4" x14ac:dyDescent="0.25">
      <c r="A10125" s="3"/>
      <c r="B10125" s="3"/>
      <c r="C10125" s="2"/>
      <c r="D10125" s="3"/>
    </row>
    <row r="10126" spans="1:4" x14ac:dyDescent="0.25">
      <c r="A10126" s="3"/>
      <c r="B10126" s="3"/>
      <c r="C10126" s="2"/>
      <c r="D10126" s="3"/>
    </row>
    <row r="10127" spans="1:4" x14ac:dyDescent="0.25">
      <c r="A10127" s="3"/>
      <c r="B10127" s="3"/>
      <c r="C10127" s="2"/>
      <c r="D10127" s="3"/>
    </row>
    <row r="10128" spans="1:4" x14ac:dyDescent="0.25">
      <c r="A10128" s="3"/>
      <c r="B10128" s="3"/>
      <c r="C10128" s="2"/>
      <c r="D10128" s="3"/>
    </row>
    <row r="10129" spans="1:4" x14ac:dyDescent="0.25">
      <c r="A10129" s="3"/>
      <c r="B10129" s="3"/>
      <c r="C10129" s="2"/>
      <c r="D10129" s="3"/>
    </row>
    <row r="10130" spans="1:4" x14ac:dyDescent="0.25">
      <c r="A10130" s="3"/>
      <c r="B10130" s="3"/>
      <c r="C10130" s="2"/>
      <c r="D10130" s="3"/>
    </row>
    <row r="10131" spans="1:4" x14ac:dyDescent="0.25">
      <c r="A10131" s="3"/>
      <c r="B10131" s="3"/>
      <c r="C10131" s="2"/>
      <c r="D10131" s="3"/>
    </row>
    <row r="10132" spans="1:4" x14ac:dyDescent="0.25">
      <c r="A10132" s="3"/>
      <c r="B10132" s="3"/>
      <c r="C10132" s="2"/>
      <c r="D10132" s="3"/>
    </row>
    <row r="10133" spans="1:4" x14ac:dyDescent="0.25">
      <c r="A10133" s="3"/>
      <c r="B10133" s="3"/>
      <c r="C10133" s="2"/>
      <c r="D10133" s="3"/>
    </row>
    <row r="10134" spans="1:4" x14ac:dyDescent="0.25">
      <c r="A10134" s="3"/>
      <c r="B10134" s="3"/>
      <c r="C10134" s="2"/>
      <c r="D10134" s="3"/>
    </row>
    <row r="10135" spans="1:4" x14ac:dyDescent="0.25">
      <c r="A10135" s="3"/>
      <c r="B10135" s="3"/>
      <c r="C10135" s="2"/>
      <c r="D10135" s="3"/>
    </row>
    <row r="10136" spans="1:4" x14ac:dyDescent="0.25">
      <c r="A10136" s="3"/>
      <c r="B10136" s="3"/>
      <c r="C10136" s="2"/>
      <c r="D10136" s="3"/>
    </row>
    <row r="10137" spans="1:4" x14ac:dyDescent="0.25">
      <c r="A10137" s="3"/>
      <c r="B10137" s="3"/>
      <c r="C10137" s="2"/>
      <c r="D10137" s="3"/>
    </row>
    <row r="10138" spans="1:4" x14ac:dyDescent="0.25">
      <c r="A10138" s="3"/>
      <c r="B10138" s="3"/>
      <c r="C10138" s="2"/>
      <c r="D10138" s="3"/>
    </row>
    <row r="10139" spans="1:4" x14ac:dyDescent="0.25">
      <c r="A10139" s="3"/>
      <c r="B10139" s="3"/>
      <c r="C10139" s="2"/>
      <c r="D10139" s="3"/>
    </row>
    <row r="10140" spans="1:4" x14ac:dyDescent="0.25">
      <c r="A10140" s="3"/>
      <c r="B10140" s="3"/>
      <c r="C10140" s="2"/>
      <c r="D10140" s="3"/>
    </row>
    <row r="10141" spans="1:4" x14ac:dyDescent="0.25">
      <c r="A10141" s="3"/>
      <c r="B10141" s="3"/>
      <c r="C10141" s="2"/>
      <c r="D10141" s="3"/>
    </row>
    <row r="10142" spans="1:4" x14ac:dyDescent="0.25">
      <c r="A10142" s="3"/>
      <c r="B10142" s="3"/>
      <c r="C10142" s="2"/>
      <c r="D10142" s="3"/>
    </row>
    <row r="10143" spans="1:4" x14ac:dyDescent="0.25">
      <c r="A10143" s="3"/>
      <c r="B10143" s="3"/>
      <c r="C10143" s="2"/>
      <c r="D10143" s="3"/>
    </row>
    <row r="10144" spans="1:4" x14ac:dyDescent="0.25">
      <c r="A10144" s="3"/>
      <c r="B10144" s="3"/>
      <c r="C10144" s="2"/>
      <c r="D10144" s="3"/>
    </row>
    <row r="10145" spans="1:4" x14ac:dyDescent="0.25">
      <c r="A10145" s="3"/>
      <c r="B10145" s="3"/>
      <c r="C10145" s="2"/>
      <c r="D10145" s="3"/>
    </row>
    <row r="10146" spans="1:4" x14ac:dyDescent="0.25">
      <c r="A10146" s="3"/>
      <c r="B10146" s="3"/>
      <c r="C10146" s="2"/>
      <c r="D10146" s="3"/>
    </row>
    <row r="10147" spans="1:4" x14ac:dyDescent="0.25">
      <c r="A10147" s="3"/>
      <c r="B10147" s="3"/>
      <c r="C10147" s="2"/>
      <c r="D10147" s="3"/>
    </row>
    <row r="10148" spans="1:4" x14ac:dyDescent="0.25">
      <c r="A10148" s="3"/>
      <c r="B10148" s="3"/>
      <c r="C10148" s="2"/>
      <c r="D10148" s="3"/>
    </row>
    <row r="10149" spans="1:4" x14ac:dyDescent="0.25">
      <c r="A10149" s="3"/>
      <c r="B10149" s="3"/>
      <c r="C10149" s="2"/>
      <c r="D10149" s="3"/>
    </row>
    <row r="10150" spans="1:4" x14ac:dyDescent="0.25">
      <c r="A10150" s="3"/>
      <c r="B10150" s="3"/>
      <c r="C10150" s="2"/>
      <c r="D10150" s="3"/>
    </row>
    <row r="10151" spans="1:4" x14ac:dyDescent="0.25">
      <c r="A10151" s="3"/>
      <c r="B10151" s="3"/>
      <c r="C10151" s="2"/>
      <c r="D10151" s="3"/>
    </row>
    <row r="10152" spans="1:4" x14ac:dyDescent="0.25">
      <c r="A10152" s="3"/>
      <c r="B10152" s="3"/>
      <c r="C10152" s="2"/>
      <c r="D10152" s="3"/>
    </row>
    <row r="10153" spans="1:4" x14ac:dyDescent="0.25">
      <c r="A10153" s="3"/>
      <c r="B10153" s="3"/>
      <c r="C10153" s="2"/>
      <c r="D10153" s="3"/>
    </row>
    <row r="10154" spans="1:4" x14ac:dyDescent="0.25">
      <c r="A10154" s="3"/>
      <c r="B10154" s="3"/>
      <c r="C10154" s="2"/>
      <c r="D10154" s="3"/>
    </row>
    <row r="10155" spans="1:4" x14ac:dyDescent="0.25">
      <c r="A10155" s="3"/>
      <c r="B10155" s="3"/>
      <c r="C10155" s="2"/>
      <c r="D10155" s="3"/>
    </row>
    <row r="10156" spans="1:4" x14ac:dyDescent="0.25">
      <c r="A10156" s="3"/>
      <c r="B10156" s="3"/>
      <c r="C10156" s="2"/>
      <c r="D10156" s="3"/>
    </row>
    <row r="10157" spans="1:4" x14ac:dyDescent="0.25">
      <c r="A10157" s="3"/>
      <c r="B10157" s="3"/>
      <c r="C10157" s="2"/>
      <c r="D10157" s="3"/>
    </row>
    <row r="10158" spans="1:4" x14ac:dyDescent="0.25">
      <c r="A10158" s="3"/>
      <c r="B10158" s="3"/>
      <c r="C10158" s="2"/>
      <c r="D10158" s="3"/>
    </row>
    <row r="10159" spans="1:4" x14ac:dyDescent="0.25">
      <c r="A10159" s="3"/>
      <c r="B10159" s="3"/>
      <c r="C10159" s="2"/>
      <c r="D10159" s="3"/>
    </row>
    <row r="10160" spans="1:4" x14ac:dyDescent="0.25">
      <c r="A10160" s="3"/>
      <c r="B10160" s="3"/>
      <c r="C10160" s="2"/>
      <c r="D10160" s="3"/>
    </row>
    <row r="10161" spans="1:4" x14ac:dyDescent="0.25">
      <c r="A10161" s="3"/>
      <c r="B10161" s="3"/>
      <c r="C10161" s="2"/>
      <c r="D10161" s="3"/>
    </row>
    <row r="10162" spans="1:4" x14ac:dyDescent="0.25">
      <c r="A10162" s="3"/>
      <c r="B10162" s="3"/>
      <c r="C10162" s="2"/>
      <c r="D10162" s="3"/>
    </row>
    <row r="10163" spans="1:4" x14ac:dyDescent="0.25">
      <c r="A10163" s="3"/>
      <c r="B10163" s="3"/>
      <c r="C10163" s="2"/>
      <c r="D10163" s="3"/>
    </row>
    <row r="10164" spans="1:4" x14ac:dyDescent="0.25">
      <c r="A10164" s="3"/>
      <c r="B10164" s="3"/>
      <c r="C10164" s="2"/>
      <c r="D10164" s="3"/>
    </row>
    <row r="10165" spans="1:4" x14ac:dyDescent="0.25">
      <c r="A10165" s="3"/>
      <c r="B10165" s="3"/>
      <c r="C10165" s="2"/>
      <c r="D10165" s="3"/>
    </row>
    <row r="10166" spans="1:4" x14ac:dyDescent="0.25">
      <c r="A10166" s="3"/>
      <c r="B10166" s="3"/>
      <c r="C10166" s="2"/>
      <c r="D10166" s="3"/>
    </row>
    <row r="10167" spans="1:4" x14ac:dyDescent="0.25">
      <c r="A10167" s="3"/>
      <c r="B10167" s="3"/>
      <c r="C10167" s="2"/>
      <c r="D10167" s="3"/>
    </row>
    <row r="10168" spans="1:4" x14ac:dyDescent="0.25">
      <c r="A10168" s="3"/>
      <c r="B10168" s="3"/>
      <c r="C10168" s="2"/>
      <c r="D10168" s="3"/>
    </row>
    <row r="10169" spans="1:4" x14ac:dyDescent="0.25">
      <c r="A10169" s="3"/>
      <c r="B10169" s="3"/>
      <c r="C10169" s="2"/>
      <c r="D10169" s="3"/>
    </row>
    <row r="10170" spans="1:4" x14ac:dyDescent="0.25">
      <c r="A10170" s="3"/>
      <c r="B10170" s="3"/>
      <c r="C10170" s="2"/>
      <c r="D10170" s="3"/>
    </row>
    <row r="10171" spans="1:4" x14ac:dyDescent="0.25">
      <c r="A10171" s="3"/>
      <c r="B10171" s="3"/>
      <c r="C10171" s="2"/>
      <c r="D10171" s="3"/>
    </row>
    <row r="10172" spans="1:4" x14ac:dyDescent="0.25">
      <c r="A10172" s="3"/>
      <c r="B10172" s="3"/>
      <c r="C10172" s="2"/>
      <c r="D10172" s="3"/>
    </row>
    <row r="10173" spans="1:4" x14ac:dyDescent="0.25">
      <c r="A10173" s="3"/>
      <c r="B10173" s="3"/>
      <c r="C10173" s="2"/>
      <c r="D10173" s="3"/>
    </row>
    <row r="10174" spans="1:4" x14ac:dyDescent="0.25">
      <c r="A10174" s="3"/>
      <c r="B10174" s="3"/>
      <c r="C10174" s="2"/>
      <c r="D10174" s="3"/>
    </row>
    <row r="10175" spans="1:4" x14ac:dyDescent="0.25">
      <c r="A10175" s="3"/>
      <c r="B10175" s="3"/>
      <c r="C10175" s="2"/>
      <c r="D10175" s="3"/>
    </row>
    <row r="10176" spans="1:4" x14ac:dyDescent="0.25">
      <c r="A10176" s="3"/>
      <c r="B10176" s="3"/>
      <c r="C10176" s="2"/>
      <c r="D10176" s="3"/>
    </row>
    <row r="10177" spans="1:4" x14ac:dyDescent="0.25">
      <c r="A10177" s="3"/>
      <c r="B10177" s="3"/>
      <c r="C10177" s="2"/>
      <c r="D10177" s="3"/>
    </row>
    <row r="10178" spans="1:4" x14ac:dyDescent="0.25">
      <c r="A10178" s="3"/>
      <c r="B10178" s="3"/>
      <c r="C10178" s="2"/>
      <c r="D10178" s="3"/>
    </row>
    <row r="10179" spans="1:4" x14ac:dyDescent="0.25">
      <c r="A10179" s="3"/>
      <c r="B10179" s="3"/>
      <c r="C10179" s="2"/>
      <c r="D10179" s="3"/>
    </row>
    <row r="10180" spans="1:4" x14ac:dyDescent="0.25">
      <c r="A10180" s="3"/>
      <c r="B10180" s="3"/>
      <c r="C10180" s="2"/>
      <c r="D10180" s="3"/>
    </row>
    <row r="10181" spans="1:4" x14ac:dyDescent="0.25">
      <c r="A10181" s="3"/>
      <c r="B10181" s="3"/>
      <c r="C10181" s="2"/>
      <c r="D10181" s="3"/>
    </row>
    <row r="10182" spans="1:4" x14ac:dyDescent="0.25">
      <c r="A10182" s="3"/>
      <c r="B10182" s="3"/>
      <c r="C10182" s="2"/>
      <c r="D10182" s="3"/>
    </row>
    <row r="10183" spans="1:4" x14ac:dyDescent="0.25">
      <c r="A10183" s="3"/>
      <c r="B10183" s="3"/>
      <c r="C10183" s="2"/>
      <c r="D10183" s="3"/>
    </row>
    <row r="10184" spans="1:4" x14ac:dyDescent="0.25">
      <c r="A10184" s="3"/>
      <c r="B10184" s="3"/>
      <c r="C10184" s="2"/>
      <c r="D10184" s="3"/>
    </row>
    <row r="10185" spans="1:4" x14ac:dyDescent="0.25">
      <c r="A10185" s="3"/>
      <c r="B10185" s="3"/>
      <c r="C10185" s="2"/>
      <c r="D10185" s="3"/>
    </row>
    <row r="10186" spans="1:4" x14ac:dyDescent="0.25">
      <c r="A10186" s="3"/>
      <c r="B10186" s="3"/>
      <c r="C10186" s="2"/>
      <c r="D10186" s="3"/>
    </row>
    <row r="10187" spans="1:4" x14ac:dyDescent="0.25">
      <c r="A10187" s="3"/>
      <c r="B10187" s="3"/>
      <c r="C10187" s="2"/>
      <c r="D10187" s="3"/>
    </row>
    <row r="10188" spans="1:4" x14ac:dyDescent="0.25">
      <c r="A10188" s="3"/>
      <c r="B10188" s="3"/>
      <c r="C10188" s="2"/>
      <c r="D10188" s="3"/>
    </row>
    <row r="10189" spans="1:4" x14ac:dyDescent="0.25">
      <c r="A10189" s="3"/>
      <c r="B10189" s="3"/>
      <c r="C10189" s="2"/>
      <c r="D10189" s="3"/>
    </row>
    <row r="10190" spans="1:4" x14ac:dyDescent="0.25">
      <c r="A10190" s="3"/>
      <c r="B10190" s="3"/>
      <c r="C10190" s="2"/>
      <c r="D10190" s="3"/>
    </row>
    <row r="10191" spans="1:4" x14ac:dyDescent="0.25">
      <c r="A10191" s="3"/>
      <c r="B10191" s="3"/>
      <c r="C10191" s="2"/>
      <c r="D10191" s="3"/>
    </row>
    <row r="10192" spans="1:4" x14ac:dyDescent="0.25">
      <c r="A10192" s="3"/>
      <c r="B10192" s="3"/>
      <c r="C10192" s="2"/>
      <c r="D10192" s="3"/>
    </row>
    <row r="10193" spans="1:4" x14ac:dyDescent="0.25">
      <c r="A10193" s="3"/>
      <c r="B10193" s="3"/>
      <c r="C10193" s="2"/>
      <c r="D10193" s="3"/>
    </row>
    <row r="10194" spans="1:4" x14ac:dyDescent="0.25">
      <c r="A10194" s="3"/>
      <c r="B10194" s="3"/>
      <c r="C10194" s="2"/>
      <c r="D10194" s="3"/>
    </row>
    <row r="10195" spans="1:4" x14ac:dyDescent="0.25">
      <c r="A10195" s="3"/>
      <c r="B10195" s="3"/>
      <c r="C10195" s="2"/>
      <c r="D10195" s="3"/>
    </row>
    <row r="10196" spans="1:4" x14ac:dyDescent="0.25">
      <c r="A10196" s="3"/>
      <c r="B10196" s="3"/>
      <c r="C10196" s="2"/>
      <c r="D10196" s="3"/>
    </row>
    <row r="10197" spans="1:4" x14ac:dyDescent="0.25">
      <c r="A10197" s="3"/>
      <c r="B10197" s="3"/>
      <c r="C10197" s="2"/>
      <c r="D10197" s="3"/>
    </row>
    <row r="10198" spans="1:4" x14ac:dyDescent="0.25">
      <c r="A10198" s="3"/>
      <c r="B10198" s="3"/>
      <c r="C10198" s="2"/>
      <c r="D10198" s="3"/>
    </row>
    <row r="10199" spans="1:4" x14ac:dyDescent="0.25">
      <c r="A10199" s="3"/>
      <c r="B10199" s="3"/>
      <c r="C10199" s="2"/>
      <c r="D10199" s="3"/>
    </row>
    <row r="10200" spans="1:4" x14ac:dyDescent="0.25">
      <c r="A10200" s="3"/>
      <c r="B10200" s="3"/>
      <c r="C10200" s="2"/>
      <c r="D10200" s="3"/>
    </row>
    <row r="10201" spans="1:4" x14ac:dyDescent="0.25">
      <c r="A10201" s="3"/>
      <c r="B10201" s="3"/>
      <c r="C10201" s="2"/>
      <c r="D10201" s="3"/>
    </row>
    <row r="10202" spans="1:4" x14ac:dyDescent="0.25">
      <c r="A10202" s="3"/>
      <c r="B10202" s="3"/>
      <c r="C10202" s="2"/>
      <c r="D10202" s="3"/>
    </row>
    <row r="10203" spans="1:4" x14ac:dyDescent="0.25">
      <c r="A10203" s="3"/>
      <c r="B10203" s="3"/>
      <c r="C10203" s="2"/>
      <c r="D10203" s="3"/>
    </row>
    <row r="10204" spans="1:4" x14ac:dyDescent="0.25">
      <c r="A10204" s="3"/>
      <c r="B10204" s="3"/>
      <c r="C10204" s="2"/>
      <c r="D10204" s="3"/>
    </row>
    <row r="10205" spans="1:4" x14ac:dyDescent="0.25">
      <c r="A10205" s="3"/>
      <c r="B10205" s="3"/>
      <c r="C10205" s="2"/>
      <c r="D10205" s="3"/>
    </row>
    <row r="10206" spans="1:4" x14ac:dyDescent="0.25">
      <c r="A10206" s="3"/>
      <c r="B10206" s="3"/>
      <c r="C10206" s="2"/>
      <c r="D10206" s="3"/>
    </row>
    <row r="10207" spans="1:4" x14ac:dyDescent="0.25">
      <c r="A10207" s="3"/>
      <c r="B10207" s="3"/>
      <c r="C10207" s="2"/>
      <c r="D10207" s="3"/>
    </row>
    <row r="10208" spans="1:4" x14ac:dyDescent="0.25">
      <c r="A10208" s="3"/>
      <c r="B10208" s="3"/>
      <c r="C10208" s="2"/>
      <c r="D10208" s="3"/>
    </row>
    <row r="10209" spans="1:4" x14ac:dyDescent="0.25">
      <c r="A10209" s="3"/>
      <c r="B10209" s="3"/>
      <c r="C10209" s="2"/>
      <c r="D10209" s="3"/>
    </row>
    <row r="10210" spans="1:4" x14ac:dyDescent="0.25">
      <c r="A10210" s="3"/>
      <c r="B10210" s="3"/>
      <c r="C10210" s="2"/>
      <c r="D10210" s="3"/>
    </row>
    <row r="10211" spans="1:4" x14ac:dyDescent="0.25">
      <c r="A10211" s="3"/>
      <c r="B10211" s="3"/>
      <c r="C10211" s="2"/>
      <c r="D10211" s="3"/>
    </row>
    <row r="10212" spans="1:4" x14ac:dyDescent="0.25">
      <c r="A10212" s="3"/>
      <c r="B10212" s="3"/>
      <c r="C10212" s="2"/>
      <c r="D10212" s="3"/>
    </row>
    <row r="10213" spans="1:4" x14ac:dyDescent="0.25">
      <c r="A10213" s="3"/>
      <c r="B10213" s="3"/>
      <c r="C10213" s="2"/>
      <c r="D10213" s="3"/>
    </row>
    <row r="10214" spans="1:4" x14ac:dyDescent="0.25">
      <c r="A10214" s="3"/>
      <c r="B10214" s="3"/>
      <c r="C10214" s="2"/>
      <c r="D10214" s="3"/>
    </row>
    <row r="10215" spans="1:4" x14ac:dyDescent="0.25">
      <c r="A10215" s="3"/>
      <c r="B10215" s="3"/>
      <c r="C10215" s="2"/>
      <c r="D10215" s="3"/>
    </row>
    <row r="10216" spans="1:4" x14ac:dyDescent="0.25">
      <c r="A10216" s="3"/>
      <c r="B10216" s="3"/>
      <c r="C10216" s="2"/>
      <c r="D10216" s="3"/>
    </row>
    <row r="10217" spans="1:4" x14ac:dyDescent="0.25">
      <c r="A10217" s="3"/>
      <c r="B10217" s="3"/>
      <c r="C10217" s="2"/>
      <c r="D10217" s="3"/>
    </row>
    <row r="10218" spans="1:4" x14ac:dyDescent="0.25">
      <c r="A10218" s="3"/>
      <c r="B10218" s="3"/>
      <c r="C10218" s="2"/>
      <c r="D10218" s="3"/>
    </row>
    <row r="10219" spans="1:4" x14ac:dyDescent="0.25">
      <c r="A10219" s="3"/>
      <c r="B10219" s="3"/>
      <c r="C10219" s="2"/>
      <c r="D10219" s="3"/>
    </row>
    <row r="10220" spans="1:4" x14ac:dyDescent="0.25">
      <c r="A10220" s="3"/>
      <c r="B10220" s="3"/>
      <c r="C10220" s="2"/>
      <c r="D10220" s="3"/>
    </row>
    <row r="10221" spans="1:4" x14ac:dyDescent="0.25">
      <c r="A10221" s="3"/>
      <c r="B10221" s="3"/>
      <c r="C10221" s="2"/>
      <c r="D10221" s="3"/>
    </row>
    <row r="10222" spans="1:4" x14ac:dyDescent="0.25">
      <c r="A10222" s="3"/>
      <c r="B10222" s="3"/>
      <c r="C10222" s="2"/>
      <c r="D10222" s="3"/>
    </row>
    <row r="10223" spans="1:4" x14ac:dyDescent="0.25">
      <c r="A10223" s="3"/>
      <c r="B10223" s="3"/>
      <c r="C10223" s="2"/>
      <c r="D10223" s="3"/>
    </row>
    <row r="10224" spans="1:4" x14ac:dyDescent="0.25">
      <c r="A10224" s="3"/>
      <c r="B10224" s="3"/>
      <c r="C10224" s="2"/>
      <c r="D10224" s="3"/>
    </row>
    <row r="10225" spans="1:4" x14ac:dyDescent="0.25">
      <c r="A10225" s="3"/>
      <c r="B10225" s="3"/>
      <c r="C10225" s="2"/>
      <c r="D10225" s="3"/>
    </row>
    <row r="10226" spans="1:4" x14ac:dyDescent="0.25">
      <c r="A10226" s="3"/>
      <c r="B10226" s="3"/>
      <c r="C10226" s="2"/>
      <c r="D10226" s="3"/>
    </row>
    <row r="10227" spans="1:4" x14ac:dyDescent="0.25">
      <c r="A10227" s="3"/>
      <c r="B10227" s="3"/>
      <c r="C10227" s="2"/>
      <c r="D10227" s="3"/>
    </row>
    <row r="10228" spans="1:4" x14ac:dyDescent="0.25">
      <c r="A10228" s="3"/>
      <c r="B10228" s="3"/>
      <c r="C10228" s="2"/>
      <c r="D10228" s="3"/>
    </row>
    <row r="10229" spans="1:4" x14ac:dyDescent="0.25">
      <c r="A10229" s="3"/>
      <c r="B10229" s="3"/>
      <c r="C10229" s="2"/>
      <c r="D10229" s="3"/>
    </row>
    <row r="10230" spans="1:4" x14ac:dyDescent="0.25">
      <c r="A10230" s="3"/>
      <c r="B10230" s="3"/>
      <c r="C10230" s="2"/>
      <c r="D10230" s="3"/>
    </row>
    <row r="10231" spans="1:4" x14ac:dyDescent="0.25">
      <c r="A10231" s="3"/>
      <c r="B10231" s="3"/>
      <c r="C10231" s="2"/>
      <c r="D10231" s="3"/>
    </row>
    <row r="10232" spans="1:4" x14ac:dyDescent="0.25">
      <c r="A10232" s="3"/>
      <c r="B10232" s="3"/>
      <c r="C10232" s="2"/>
      <c r="D10232" s="3"/>
    </row>
    <row r="10233" spans="1:4" x14ac:dyDescent="0.25">
      <c r="A10233" s="3"/>
      <c r="B10233" s="3"/>
      <c r="C10233" s="2"/>
      <c r="D10233" s="3"/>
    </row>
    <row r="10234" spans="1:4" x14ac:dyDescent="0.25">
      <c r="A10234" s="3"/>
      <c r="B10234" s="3"/>
      <c r="C10234" s="2"/>
      <c r="D10234" s="3"/>
    </row>
    <row r="10235" spans="1:4" x14ac:dyDescent="0.25">
      <c r="A10235" s="3"/>
      <c r="B10235" s="3"/>
      <c r="C10235" s="2"/>
      <c r="D10235" s="3"/>
    </row>
    <row r="10236" spans="1:4" x14ac:dyDescent="0.25">
      <c r="A10236" s="3"/>
      <c r="B10236" s="3"/>
      <c r="C10236" s="2"/>
      <c r="D10236" s="3"/>
    </row>
    <row r="10237" spans="1:4" x14ac:dyDescent="0.25">
      <c r="A10237" s="3"/>
      <c r="B10237" s="3"/>
      <c r="C10237" s="2"/>
      <c r="D10237" s="3"/>
    </row>
    <row r="10238" spans="1:4" x14ac:dyDescent="0.25">
      <c r="A10238" s="3"/>
      <c r="B10238" s="3"/>
      <c r="C10238" s="2"/>
      <c r="D10238" s="3"/>
    </row>
    <row r="10239" spans="1:4" x14ac:dyDescent="0.25">
      <c r="A10239" s="3"/>
      <c r="B10239" s="3"/>
      <c r="C10239" s="2"/>
      <c r="D10239" s="3"/>
    </row>
    <row r="10240" spans="1:4" x14ac:dyDescent="0.25">
      <c r="A10240" s="3"/>
      <c r="B10240" s="3"/>
      <c r="C10240" s="2"/>
      <c r="D10240" s="3"/>
    </row>
    <row r="10241" spans="1:4" x14ac:dyDescent="0.25">
      <c r="A10241" s="3"/>
      <c r="B10241" s="3"/>
      <c r="C10241" s="2"/>
      <c r="D10241" s="3"/>
    </row>
    <row r="10242" spans="1:4" x14ac:dyDescent="0.25">
      <c r="A10242" s="3"/>
      <c r="B10242" s="3"/>
      <c r="C10242" s="2"/>
      <c r="D10242" s="3"/>
    </row>
    <row r="10243" spans="1:4" x14ac:dyDescent="0.25">
      <c r="A10243" s="3"/>
      <c r="B10243" s="3"/>
      <c r="C10243" s="2"/>
      <c r="D10243" s="3"/>
    </row>
    <row r="10244" spans="1:4" x14ac:dyDescent="0.25">
      <c r="A10244" s="3"/>
      <c r="B10244" s="3"/>
      <c r="C10244" s="2"/>
      <c r="D10244" s="3"/>
    </row>
    <row r="10245" spans="1:4" x14ac:dyDescent="0.25">
      <c r="A10245" s="3"/>
      <c r="B10245" s="3"/>
      <c r="C10245" s="2"/>
      <c r="D10245" s="3"/>
    </row>
    <row r="10246" spans="1:4" x14ac:dyDescent="0.25">
      <c r="A10246" s="3"/>
      <c r="B10246" s="3"/>
      <c r="C10246" s="2"/>
      <c r="D10246" s="3"/>
    </row>
    <row r="10247" spans="1:4" x14ac:dyDescent="0.25">
      <c r="A10247" s="3"/>
      <c r="B10247" s="3"/>
      <c r="C10247" s="2"/>
      <c r="D10247" s="3"/>
    </row>
    <row r="10248" spans="1:4" x14ac:dyDescent="0.25">
      <c r="A10248" s="3"/>
      <c r="B10248" s="3"/>
      <c r="C10248" s="2"/>
      <c r="D10248" s="3"/>
    </row>
    <row r="10249" spans="1:4" x14ac:dyDescent="0.25">
      <c r="A10249" s="3"/>
      <c r="B10249" s="3"/>
      <c r="C10249" s="2"/>
      <c r="D10249" s="3"/>
    </row>
    <row r="10250" spans="1:4" x14ac:dyDescent="0.25">
      <c r="A10250" s="3"/>
      <c r="B10250" s="3"/>
      <c r="C10250" s="2"/>
      <c r="D10250" s="3"/>
    </row>
    <row r="10251" spans="1:4" x14ac:dyDescent="0.25">
      <c r="A10251" s="3"/>
      <c r="B10251" s="3"/>
      <c r="C10251" s="2"/>
      <c r="D10251" s="3"/>
    </row>
    <row r="10252" spans="1:4" x14ac:dyDescent="0.25">
      <c r="A10252" s="3"/>
      <c r="B10252" s="3"/>
      <c r="C10252" s="2"/>
      <c r="D10252" s="3"/>
    </row>
    <row r="10253" spans="1:4" x14ac:dyDescent="0.25">
      <c r="A10253" s="3"/>
      <c r="B10253" s="3"/>
      <c r="C10253" s="2"/>
      <c r="D10253" s="3"/>
    </row>
    <row r="10254" spans="1:4" x14ac:dyDescent="0.25">
      <c r="A10254" s="3"/>
      <c r="B10254" s="3"/>
      <c r="C10254" s="2"/>
      <c r="D10254" s="3"/>
    </row>
    <row r="10255" spans="1:4" x14ac:dyDescent="0.25">
      <c r="A10255" s="3"/>
      <c r="B10255" s="3"/>
      <c r="C10255" s="2"/>
      <c r="D10255" s="3"/>
    </row>
    <row r="10256" spans="1:4" x14ac:dyDescent="0.25">
      <c r="A10256" s="3"/>
      <c r="B10256" s="3"/>
      <c r="C10256" s="2"/>
      <c r="D10256" s="3"/>
    </row>
    <row r="10257" spans="1:4" x14ac:dyDescent="0.25">
      <c r="A10257" s="3"/>
      <c r="B10257" s="3"/>
      <c r="C10257" s="2"/>
      <c r="D10257" s="3"/>
    </row>
    <row r="10258" spans="1:4" x14ac:dyDescent="0.25">
      <c r="A10258" s="3"/>
      <c r="B10258" s="3"/>
      <c r="C10258" s="2"/>
      <c r="D10258" s="3"/>
    </row>
    <row r="10259" spans="1:4" x14ac:dyDescent="0.25">
      <c r="A10259" s="3"/>
      <c r="B10259" s="3"/>
      <c r="C10259" s="2"/>
      <c r="D10259" s="3"/>
    </row>
    <row r="10260" spans="1:4" x14ac:dyDescent="0.25">
      <c r="A10260" s="3"/>
      <c r="B10260" s="3"/>
      <c r="C10260" s="2"/>
      <c r="D10260" s="3"/>
    </row>
    <row r="10261" spans="1:4" x14ac:dyDescent="0.25">
      <c r="A10261" s="3"/>
      <c r="B10261" s="3"/>
      <c r="C10261" s="2"/>
      <c r="D10261" s="3"/>
    </row>
    <row r="10262" spans="1:4" x14ac:dyDescent="0.25">
      <c r="A10262" s="3"/>
      <c r="B10262" s="3"/>
      <c r="C10262" s="2"/>
      <c r="D10262" s="3"/>
    </row>
    <row r="10263" spans="1:4" x14ac:dyDescent="0.25">
      <c r="A10263" s="3"/>
      <c r="B10263" s="3"/>
      <c r="C10263" s="2"/>
      <c r="D10263" s="3"/>
    </row>
    <row r="10264" spans="1:4" x14ac:dyDescent="0.25">
      <c r="A10264" s="3"/>
      <c r="B10264" s="3"/>
      <c r="C10264" s="2"/>
      <c r="D10264" s="3"/>
    </row>
    <row r="10265" spans="1:4" x14ac:dyDescent="0.25">
      <c r="A10265" s="3"/>
      <c r="B10265" s="3"/>
      <c r="C10265" s="2"/>
      <c r="D10265" s="3"/>
    </row>
    <row r="10266" spans="1:4" x14ac:dyDescent="0.25">
      <c r="A10266" s="3"/>
      <c r="B10266" s="3"/>
      <c r="C10266" s="2"/>
      <c r="D10266" s="3"/>
    </row>
    <row r="10267" spans="1:4" x14ac:dyDescent="0.25">
      <c r="A10267" s="3"/>
      <c r="B10267" s="3"/>
      <c r="C10267" s="2"/>
      <c r="D10267" s="3"/>
    </row>
    <row r="10268" spans="1:4" x14ac:dyDescent="0.25">
      <c r="A10268" s="3"/>
      <c r="B10268" s="3"/>
      <c r="C10268" s="2"/>
      <c r="D10268" s="3"/>
    </row>
    <row r="10269" spans="1:4" x14ac:dyDescent="0.25">
      <c r="A10269" s="3"/>
      <c r="B10269" s="3"/>
      <c r="C10269" s="2"/>
      <c r="D10269" s="3"/>
    </row>
    <row r="10270" spans="1:4" x14ac:dyDescent="0.25">
      <c r="A10270" s="3"/>
      <c r="B10270" s="3"/>
      <c r="C10270" s="2"/>
      <c r="D10270" s="3"/>
    </row>
    <row r="10271" spans="1:4" x14ac:dyDescent="0.25">
      <c r="A10271" s="3"/>
      <c r="B10271" s="3"/>
      <c r="C10271" s="2"/>
      <c r="D10271" s="3"/>
    </row>
    <row r="10272" spans="1:4" x14ac:dyDescent="0.25">
      <c r="A10272" s="3"/>
      <c r="B10272" s="3"/>
      <c r="C10272" s="2"/>
      <c r="D10272" s="3"/>
    </row>
    <row r="10273" spans="1:4" x14ac:dyDescent="0.25">
      <c r="A10273" s="3"/>
      <c r="B10273" s="3"/>
      <c r="C10273" s="2"/>
      <c r="D10273" s="3"/>
    </row>
    <row r="10274" spans="1:4" x14ac:dyDescent="0.25">
      <c r="A10274" s="3"/>
      <c r="B10274" s="3"/>
      <c r="C10274" s="2"/>
      <c r="D10274" s="3"/>
    </row>
    <row r="10275" spans="1:4" x14ac:dyDescent="0.25">
      <c r="A10275" s="3"/>
      <c r="B10275" s="3"/>
      <c r="C10275" s="2"/>
      <c r="D10275" s="3"/>
    </row>
    <row r="10276" spans="1:4" x14ac:dyDescent="0.25">
      <c r="A10276" s="3"/>
      <c r="B10276" s="3"/>
      <c r="C10276" s="2"/>
      <c r="D10276" s="3"/>
    </row>
    <row r="10277" spans="1:4" x14ac:dyDescent="0.25">
      <c r="A10277" s="3"/>
      <c r="B10277" s="3"/>
      <c r="C10277" s="2"/>
      <c r="D10277" s="3"/>
    </row>
    <row r="10278" spans="1:4" x14ac:dyDescent="0.25">
      <c r="A10278" s="3"/>
      <c r="B10278" s="3"/>
      <c r="C10278" s="2"/>
      <c r="D10278" s="3"/>
    </row>
    <row r="10279" spans="1:4" x14ac:dyDescent="0.25">
      <c r="A10279" s="3"/>
      <c r="B10279" s="3"/>
      <c r="C10279" s="2"/>
      <c r="D10279" s="3"/>
    </row>
    <row r="10280" spans="1:4" x14ac:dyDescent="0.25">
      <c r="A10280" s="3"/>
      <c r="B10280" s="3"/>
      <c r="C10280" s="2"/>
      <c r="D10280" s="3"/>
    </row>
    <row r="10281" spans="1:4" x14ac:dyDescent="0.25">
      <c r="A10281" s="3"/>
      <c r="B10281" s="3"/>
      <c r="C10281" s="2"/>
      <c r="D10281" s="3"/>
    </row>
    <row r="10282" spans="1:4" x14ac:dyDescent="0.25">
      <c r="A10282" s="3"/>
      <c r="B10282" s="3"/>
      <c r="C10282" s="2"/>
      <c r="D10282" s="3"/>
    </row>
    <row r="10283" spans="1:4" x14ac:dyDescent="0.25">
      <c r="A10283" s="3"/>
      <c r="B10283" s="3"/>
      <c r="C10283" s="2"/>
      <c r="D10283" s="3"/>
    </row>
    <row r="10284" spans="1:4" x14ac:dyDescent="0.25">
      <c r="A10284" s="3"/>
      <c r="B10284" s="3"/>
      <c r="C10284" s="2"/>
      <c r="D10284" s="3"/>
    </row>
    <row r="10285" spans="1:4" x14ac:dyDescent="0.25">
      <c r="A10285" s="3"/>
      <c r="B10285" s="3"/>
      <c r="C10285" s="2"/>
      <c r="D10285" s="3"/>
    </row>
    <row r="10286" spans="1:4" x14ac:dyDescent="0.25">
      <c r="A10286" s="3"/>
      <c r="B10286" s="3"/>
      <c r="C10286" s="2"/>
      <c r="D10286" s="3"/>
    </row>
    <row r="10287" spans="1:4" x14ac:dyDescent="0.25">
      <c r="A10287" s="3"/>
      <c r="B10287" s="3"/>
      <c r="C10287" s="2"/>
      <c r="D10287" s="3"/>
    </row>
    <row r="10288" spans="1:4" x14ac:dyDescent="0.25">
      <c r="A10288" s="3"/>
      <c r="B10288" s="3"/>
      <c r="C10288" s="2"/>
      <c r="D10288" s="3"/>
    </row>
    <row r="10289" spans="1:4" x14ac:dyDescent="0.25">
      <c r="A10289" s="3"/>
      <c r="B10289" s="3"/>
      <c r="C10289" s="2"/>
      <c r="D10289" s="3"/>
    </row>
    <row r="10290" spans="1:4" x14ac:dyDescent="0.25">
      <c r="A10290" s="3"/>
      <c r="B10290" s="3"/>
      <c r="C10290" s="2"/>
      <c r="D10290" s="3"/>
    </row>
    <row r="10291" spans="1:4" x14ac:dyDescent="0.25">
      <c r="A10291" s="3"/>
      <c r="B10291" s="3"/>
      <c r="C10291" s="2"/>
      <c r="D10291" s="3"/>
    </row>
    <row r="10292" spans="1:4" x14ac:dyDescent="0.25">
      <c r="A10292" s="3"/>
      <c r="B10292" s="3"/>
      <c r="C10292" s="2"/>
      <c r="D10292" s="3"/>
    </row>
    <row r="10293" spans="1:4" x14ac:dyDescent="0.25">
      <c r="A10293" s="3"/>
      <c r="B10293" s="3"/>
      <c r="C10293" s="2"/>
      <c r="D10293" s="3"/>
    </row>
    <row r="10294" spans="1:4" x14ac:dyDescent="0.25">
      <c r="A10294" s="3"/>
      <c r="B10294" s="3"/>
      <c r="C10294" s="2"/>
      <c r="D10294" s="3"/>
    </row>
    <row r="10295" spans="1:4" x14ac:dyDescent="0.25">
      <c r="A10295" s="3"/>
      <c r="B10295" s="3"/>
      <c r="C10295" s="2"/>
      <c r="D10295" s="3"/>
    </row>
    <row r="10296" spans="1:4" x14ac:dyDescent="0.25">
      <c r="A10296" s="3"/>
      <c r="B10296" s="3"/>
      <c r="C10296" s="2"/>
      <c r="D10296" s="3"/>
    </row>
    <row r="10297" spans="1:4" x14ac:dyDescent="0.25">
      <c r="A10297" s="3"/>
      <c r="B10297" s="3"/>
      <c r="C10297" s="2"/>
      <c r="D10297" s="3"/>
    </row>
    <row r="10298" spans="1:4" x14ac:dyDescent="0.25">
      <c r="A10298" s="3"/>
      <c r="B10298" s="3"/>
      <c r="C10298" s="2"/>
      <c r="D10298" s="3"/>
    </row>
    <row r="10299" spans="1:4" x14ac:dyDescent="0.25">
      <c r="A10299" s="3"/>
      <c r="B10299" s="3"/>
      <c r="C10299" s="2"/>
      <c r="D10299" s="3"/>
    </row>
    <row r="10300" spans="1:4" x14ac:dyDescent="0.25">
      <c r="A10300" s="3"/>
      <c r="B10300" s="3"/>
      <c r="C10300" s="2"/>
      <c r="D10300" s="3"/>
    </row>
    <row r="10301" spans="1:4" x14ac:dyDescent="0.25">
      <c r="A10301" s="3"/>
      <c r="B10301" s="3"/>
      <c r="C10301" s="2"/>
      <c r="D10301" s="3"/>
    </row>
    <row r="10302" spans="1:4" x14ac:dyDescent="0.25">
      <c r="A10302" s="3"/>
      <c r="B10302" s="3"/>
      <c r="C10302" s="2"/>
      <c r="D10302" s="3"/>
    </row>
    <row r="10303" spans="1:4" x14ac:dyDescent="0.25">
      <c r="A10303" s="3"/>
      <c r="B10303" s="3"/>
      <c r="C10303" s="2"/>
      <c r="D10303" s="3"/>
    </row>
    <row r="10304" spans="1:4" x14ac:dyDescent="0.25">
      <c r="A10304" s="3"/>
      <c r="B10304" s="3"/>
      <c r="C10304" s="2"/>
      <c r="D10304" s="3"/>
    </row>
    <row r="10305" spans="1:4" x14ac:dyDescent="0.25">
      <c r="A10305" s="3"/>
      <c r="B10305" s="3"/>
      <c r="C10305" s="2"/>
      <c r="D10305" s="3"/>
    </row>
    <row r="10306" spans="1:4" x14ac:dyDescent="0.25">
      <c r="A10306" s="3"/>
      <c r="B10306" s="3"/>
      <c r="C10306" s="2"/>
      <c r="D10306" s="3"/>
    </row>
    <row r="10307" spans="1:4" x14ac:dyDescent="0.25">
      <c r="A10307" s="3"/>
      <c r="B10307" s="3"/>
      <c r="C10307" s="2"/>
      <c r="D10307" s="3"/>
    </row>
    <row r="10308" spans="1:4" x14ac:dyDescent="0.25">
      <c r="A10308" s="3"/>
      <c r="B10308" s="3"/>
      <c r="C10308" s="2"/>
      <c r="D10308" s="3"/>
    </row>
    <row r="10309" spans="1:4" x14ac:dyDescent="0.25">
      <c r="A10309" s="3"/>
      <c r="B10309" s="3"/>
      <c r="C10309" s="2"/>
      <c r="D10309" s="3"/>
    </row>
    <row r="10310" spans="1:4" x14ac:dyDescent="0.25">
      <c r="A10310" s="3"/>
      <c r="B10310" s="3"/>
      <c r="C10310" s="2"/>
      <c r="D10310" s="3"/>
    </row>
    <row r="10311" spans="1:4" x14ac:dyDescent="0.25">
      <c r="A10311" s="3"/>
      <c r="B10311" s="3"/>
      <c r="C10311" s="2"/>
      <c r="D10311" s="3"/>
    </row>
    <row r="10312" spans="1:4" x14ac:dyDescent="0.25">
      <c r="A10312" s="3"/>
      <c r="B10312" s="3"/>
      <c r="C10312" s="2"/>
      <c r="D10312" s="3"/>
    </row>
    <row r="10313" spans="1:4" x14ac:dyDescent="0.25">
      <c r="A10313" s="3"/>
      <c r="B10313" s="3"/>
      <c r="C10313" s="2"/>
      <c r="D10313" s="3"/>
    </row>
    <row r="10314" spans="1:4" x14ac:dyDescent="0.25">
      <c r="A10314" s="3"/>
      <c r="B10314" s="3"/>
      <c r="C10314" s="2"/>
      <c r="D10314" s="3"/>
    </row>
    <row r="10315" spans="1:4" x14ac:dyDescent="0.25">
      <c r="A10315" s="3"/>
      <c r="B10315" s="3"/>
      <c r="C10315" s="2"/>
      <c r="D10315" s="3"/>
    </row>
    <row r="10316" spans="1:4" x14ac:dyDescent="0.25">
      <c r="A10316" s="3"/>
      <c r="B10316" s="3"/>
      <c r="C10316" s="2"/>
      <c r="D10316" s="3"/>
    </row>
    <row r="10317" spans="1:4" x14ac:dyDescent="0.25">
      <c r="A10317" s="3"/>
      <c r="B10317" s="3"/>
      <c r="C10317" s="2"/>
      <c r="D10317" s="3"/>
    </row>
    <row r="10318" spans="1:4" x14ac:dyDescent="0.25">
      <c r="A10318" s="3"/>
      <c r="B10318" s="3"/>
      <c r="C10318" s="2"/>
      <c r="D10318" s="3"/>
    </row>
    <row r="10319" spans="1:4" x14ac:dyDescent="0.25">
      <c r="A10319" s="3"/>
      <c r="B10319" s="3"/>
      <c r="C10319" s="2"/>
      <c r="D10319" s="3"/>
    </row>
    <row r="10320" spans="1:4" x14ac:dyDescent="0.25">
      <c r="A10320" s="3"/>
      <c r="B10320" s="3"/>
      <c r="C10320" s="2"/>
      <c r="D10320" s="3"/>
    </row>
    <row r="10321" spans="1:4" x14ac:dyDescent="0.25">
      <c r="A10321" s="3"/>
      <c r="B10321" s="3"/>
      <c r="C10321" s="2"/>
      <c r="D10321" s="3"/>
    </row>
    <row r="10322" spans="1:4" x14ac:dyDescent="0.25">
      <c r="A10322" s="3"/>
      <c r="B10322" s="3"/>
      <c r="C10322" s="2"/>
      <c r="D10322" s="3"/>
    </row>
    <row r="10323" spans="1:4" x14ac:dyDescent="0.25">
      <c r="A10323" s="3"/>
      <c r="B10323" s="3"/>
      <c r="C10323" s="2"/>
      <c r="D10323" s="3"/>
    </row>
    <row r="10324" spans="1:4" x14ac:dyDescent="0.25">
      <c r="A10324" s="3"/>
      <c r="B10324" s="3"/>
      <c r="C10324" s="2"/>
      <c r="D10324" s="3"/>
    </row>
    <row r="10325" spans="1:4" x14ac:dyDescent="0.25">
      <c r="A10325" s="3"/>
      <c r="B10325" s="3"/>
      <c r="C10325" s="2"/>
      <c r="D10325" s="3"/>
    </row>
    <row r="10326" spans="1:4" x14ac:dyDescent="0.25">
      <c r="A10326" s="3"/>
      <c r="B10326" s="3"/>
      <c r="C10326" s="2"/>
      <c r="D10326" s="3"/>
    </row>
    <row r="10327" spans="1:4" x14ac:dyDescent="0.25">
      <c r="A10327" s="3"/>
      <c r="B10327" s="3"/>
      <c r="C10327" s="2"/>
      <c r="D10327" s="3"/>
    </row>
    <row r="10328" spans="1:4" x14ac:dyDescent="0.25">
      <c r="A10328" s="3"/>
      <c r="B10328" s="3"/>
      <c r="C10328" s="2"/>
      <c r="D10328" s="3"/>
    </row>
    <row r="10329" spans="1:4" x14ac:dyDescent="0.25">
      <c r="A10329" s="3"/>
      <c r="B10329" s="3"/>
      <c r="C10329" s="2"/>
      <c r="D10329" s="3"/>
    </row>
    <row r="10330" spans="1:4" x14ac:dyDescent="0.25">
      <c r="A10330" s="3"/>
      <c r="B10330" s="3"/>
      <c r="C10330" s="2"/>
      <c r="D10330" s="3"/>
    </row>
    <row r="10331" spans="1:4" x14ac:dyDescent="0.25">
      <c r="A10331" s="3"/>
      <c r="B10331" s="3"/>
      <c r="C10331" s="2"/>
      <c r="D10331" s="3"/>
    </row>
    <row r="10332" spans="1:4" x14ac:dyDescent="0.25">
      <c r="A10332" s="3"/>
      <c r="B10332" s="3"/>
      <c r="C10332" s="2"/>
      <c r="D10332" s="3"/>
    </row>
    <row r="10333" spans="1:4" x14ac:dyDescent="0.25">
      <c r="A10333" s="3"/>
      <c r="B10333" s="3"/>
      <c r="C10333" s="2"/>
      <c r="D10333" s="3"/>
    </row>
    <row r="10334" spans="1:4" x14ac:dyDescent="0.25">
      <c r="A10334" s="3"/>
      <c r="B10334" s="3"/>
      <c r="C10334" s="2"/>
      <c r="D10334" s="3"/>
    </row>
    <row r="10335" spans="1:4" x14ac:dyDescent="0.25">
      <c r="A10335" s="3"/>
      <c r="B10335" s="3"/>
      <c r="C10335" s="2"/>
      <c r="D10335" s="3"/>
    </row>
    <row r="10336" spans="1:4" x14ac:dyDescent="0.25">
      <c r="A10336" s="3"/>
      <c r="B10336" s="3"/>
      <c r="C10336" s="2"/>
      <c r="D10336" s="3"/>
    </row>
    <row r="10337" spans="1:4" x14ac:dyDescent="0.25">
      <c r="A10337" s="3"/>
      <c r="B10337" s="3"/>
      <c r="C10337" s="2"/>
      <c r="D10337" s="3"/>
    </row>
    <row r="10338" spans="1:4" x14ac:dyDescent="0.25">
      <c r="A10338" s="3"/>
      <c r="B10338" s="3"/>
      <c r="C10338" s="2"/>
      <c r="D10338" s="3"/>
    </row>
    <row r="10339" spans="1:4" x14ac:dyDescent="0.25">
      <c r="A10339" s="3"/>
      <c r="B10339" s="3"/>
      <c r="C10339" s="2"/>
      <c r="D10339" s="3"/>
    </row>
    <row r="10340" spans="1:4" x14ac:dyDescent="0.25">
      <c r="A10340" s="3"/>
      <c r="B10340" s="3"/>
      <c r="C10340" s="2"/>
      <c r="D10340" s="3"/>
    </row>
    <row r="10341" spans="1:4" x14ac:dyDescent="0.25">
      <c r="A10341" s="3"/>
      <c r="B10341" s="3"/>
      <c r="C10341" s="2"/>
      <c r="D10341" s="3"/>
    </row>
    <row r="10342" spans="1:4" x14ac:dyDescent="0.25">
      <c r="A10342" s="3"/>
      <c r="B10342" s="3"/>
      <c r="C10342" s="2"/>
      <c r="D10342" s="3"/>
    </row>
    <row r="10343" spans="1:4" x14ac:dyDescent="0.25">
      <c r="A10343" s="3"/>
      <c r="B10343" s="3"/>
      <c r="C10343" s="2"/>
      <c r="D10343" s="3"/>
    </row>
    <row r="10344" spans="1:4" x14ac:dyDescent="0.25">
      <c r="A10344" s="3"/>
      <c r="B10344" s="3"/>
      <c r="C10344" s="2"/>
      <c r="D10344" s="3"/>
    </row>
    <row r="10345" spans="1:4" x14ac:dyDescent="0.25">
      <c r="A10345" s="3"/>
      <c r="B10345" s="3"/>
      <c r="C10345" s="2"/>
      <c r="D10345" s="3"/>
    </row>
    <row r="10346" spans="1:4" x14ac:dyDescent="0.25">
      <c r="A10346" s="3"/>
      <c r="B10346" s="3"/>
      <c r="C10346" s="2"/>
      <c r="D10346" s="3"/>
    </row>
    <row r="10347" spans="1:4" x14ac:dyDescent="0.25">
      <c r="A10347" s="3"/>
      <c r="B10347" s="3"/>
      <c r="C10347" s="2"/>
      <c r="D10347" s="3"/>
    </row>
    <row r="10348" spans="1:4" x14ac:dyDescent="0.25">
      <c r="A10348" s="3"/>
      <c r="B10348" s="3"/>
      <c r="C10348" s="2"/>
      <c r="D10348" s="3"/>
    </row>
    <row r="10349" spans="1:4" x14ac:dyDescent="0.25">
      <c r="A10349" s="3"/>
      <c r="B10349" s="3"/>
      <c r="C10349" s="2"/>
      <c r="D10349" s="3"/>
    </row>
    <row r="10350" spans="1:4" x14ac:dyDescent="0.25">
      <c r="A10350" s="3"/>
      <c r="B10350" s="3"/>
      <c r="C10350" s="2"/>
      <c r="D10350" s="3"/>
    </row>
    <row r="10351" spans="1:4" x14ac:dyDescent="0.25">
      <c r="A10351" s="3"/>
      <c r="B10351" s="3"/>
      <c r="C10351" s="2"/>
      <c r="D10351" s="3"/>
    </row>
    <row r="10352" spans="1:4" x14ac:dyDescent="0.25">
      <c r="A10352" s="3"/>
      <c r="B10352" s="3"/>
      <c r="C10352" s="2"/>
      <c r="D10352" s="3"/>
    </row>
    <row r="10353" spans="1:4" x14ac:dyDescent="0.25">
      <c r="A10353" s="3"/>
      <c r="B10353" s="3"/>
      <c r="C10353" s="2"/>
      <c r="D10353" s="3"/>
    </row>
    <row r="10354" spans="1:4" x14ac:dyDescent="0.25">
      <c r="A10354" s="3"/>
      <c r="B10354" s="3"/>
      <c r="C10354" s="2"/>
      <c r="D10354" s="3"/>
    </row>
    <row r="10355" spans="1:4" x14ac:dyDescent="0.25">
      <c r="A10355" s="3"/>
      <c r="B10355" s="3"/>
      <c r="C10355" s="2"/>
      <c r="D10355" s="3"/>
    </row>
    <row r="10356" spans="1:4" x14ac:dyDescent="0.25">
      <c r="A10356" s="3"/>
      <c r="B10356" s="3"/>
      <c r="C10356" s="2"/>
      <c r="D10356" s="3"/>
    </row>
    <row r="10357" spans="1:4" x14ac:dyDescent="0.25">
      <c r="A10357" s="3"/>
      <c r="B10357" s="3"/>
      <c r="C10357" s="2"/>
      <c r="D10357" s="3"/>
    </row>
    <row r="10358" spans="1:4" x14ac:dyDescent="0.25">
      <c r="A10358" s="3"/>
      <c r="B10358" s="3"/>
      <c r="C10358" s="2"/>
      <c r="D10358" s="3"/>
    </row>
    <row r="10359" spans="1:4" x14ac:dyDescent="0.25">
      <c r="A10359" s="3"/>
      <c r="B10359" s="3"/>
      <c r="C10359" s="2"/>
      <c r="D10359" s="3"/>
    </row>
    <row r="10360" spans="1:4" x14ac:dyDescent="0.25">
      <c r="A10360" s="3"/>
      <c r="B10360" s="3"/>
      <c r="C10360" s="2"/>
      <c r="D10360" s="3"/>
    </row>
    <row r="10361" spans="1:4" x14ac:dyDescent="0.25">
      <c r="A10361" s="3"/>
      <c r="B10361" s="3"/>
      <c r="C10361" s="2"/>
      <c r="D10361" s="3"/>
    </row>
    <row r="10362" spans="1:4" x14ac:dyDescent="0.25">
      <c r="A10362" s="3"/>
      <c r="B10362" s="3"/>
      <c r="C10362" s="2"/>
      <c r="D10362" s="3"/>
    </row>
    <row r="10363" spans="1:4" x14ac:dyDescent="0.25">
      <c r="A10363" s="3"/>
      <c r="B10363" s="3"/>
      <c r="C10363" s="2"/>
      <c r="D10363" s="3"/>
    </row>
    <row r="10364" spans="1:4" x14ac:dyDescent="0.25">
      <c r="A10364" s="3"/>
      <c r="B10364" s="3"/>
      <c r="C10364" s="2"/>
      <c r="D10364" s="3"/>
    </row>
    <row r="10365" spans="1:4" x14ac:dyDescent="0.25">
      <c r="A10365" s="3"/>
      <c r="B10365" s="3"/>
      <c r="C10365" s="2"/>
      <c r="D10365" s="3"/>
    </row>
    <row r="10366" spans="1:4" x14ac:dyDescent="0.25">
      <c r="A10366" s="3"/>
      <c r="B10366" s="3"/>
      <c r="C10366" s="2"/>
      <c r="D10366" s="3"/>
    </row>
    <row r="10367" spans="1:4" x14ac:dyDescent="0.25">
      <c r="A10367" s="3"/>
      <c r="B10367" s="3"/>
      <c r="C10367" s="2"/>
      <c r="D10367" s="3"/>
    </row>
    <row r="10368" spans="1:4" x14ac:dyDescent="0.25">
      <c r="A10368" s="3"/>
      <c r="B10368" s="3"/>
      <c r="C10368" s="2"/>
      <c r="D10368" s="3"/>
    </row>
    <row r="10369" spans="1:4" x14ac:dyDescent="0.25">
      <c r="A10369" s="3"/>
      <c r="B10369" s="3"/>
      <c r="C10369" s="2"/>
      <c r="D10369" s="3"/>
    </row>
    <row r="10370" spans="1:4" x14ac:dyDescent="0.25">
      <c r="A10370" s="3"/>
      <c r="B10370" s="3"/>
      <c r="C10370" s="2"/>
      <c r="D10370" s="3"/>
    </row>
    <row r="10371" spans="1:4" x14ac:dyDescent="0.25">
      <c r="A10371" s="3"/>
      <c r="B10371" s="3"/>
      <c r="C10371" s="2"/>
      <c r="D10371" s="3"/>
    </row>
    <row r="10372" spans="1:4" x14ac:dyDescent="0.25">
      <c r="A10372" s="3"/>
      <c r="B10372" s="3"/>
      <c r="C10372" s="2"/>
      <c r="D10372" s="3"/>
    </row>
    <row r="10373" spans="1:4" x14ac:dyDescent="0.25">
      <c r="A10373" s="3"/>
      <c r="B10373" s="3"/>
      <c r="C10373" s="2"/>
      <c r="D10373" s="3"/>
    </row>
    <row r="10374" spans="1:4" x14ac:dyDescent="0.25">
      <c r="A10374" s="3"/>
      <c r="B10374" s="3"/>
      <c r="C10374" s="2"/>
      <c r="D10374" s="3"/>
    </row>
    <row r="10375" spans="1:4" x14ac:dyDescent="0.25">
      <c r="A10375" s="3"/>
      <c r="B10375" s="3"/>
      <c r="C10375" s="2"/>
      <c r="D10375" s="3"/>
    </row>
    <row r="10376" spans="1:4" x14ac:dyDescent="0.25">
      <c r="A10376" s="3"/>
      <c r="B10376" s="3"/>
      <c r="C10376" s="2"/>
      <c r="D10376" s="3"/>
    </row>
    <row r="10377" spans="1:4" x14ac:dyDescent="0.25">
      <c r="A10377" s="3"/>
      <c r="B10377" s="3"/>
      <c r="C10377" s="2"/>
      <c r="D10377" s="3"/>
    </row>
    <row r="10378" spans="1:4" x14ac:dyDescent="0.25">
      <c r="A10378" s="3"/>
      <c r="B10378" s="3"/>
      <c r="C10378" s="2"/>
      <c r="D10378" s="3"/>
    </row>
    <row r="10379" spans="1:4" x14ac:dyDescent="0.25">
      <c r="A10379" s="3"/>
      <c r="B10379" s="3"/>
      <c r="C10379" s="2"/>
      <c r="D10379" s="3"/>
    </row>
    <row r="10380" spans="1:4" x14ac:dyDescent="0.25">
      <c r="A10380" s="3"/>
      <c r="B10380" s="3"/>
      <c r="C10380" s="2"/>
      <c r="D10380" s="3"/>
    </row>
    <row r="10381" spans="1:4" x14ac:dyDescent="0.25">
      <c r="A10381" s="3"/>
      <c r="B10381" s="3"/>
      <c r="C10381" s="2"/>
      <c r="D10381" s="3"/>
    </row>
    <row r="10382" spans="1:4" x14ac:dyDescent="0.25">
      <c r="A10382" s="3"/>
      <c r="B10382" s="3"/>
      <c r="C10382" s="2"/>
      <c r="D10382" s="3"/>
    </row>
    <row r="10383" spans="1:4" x14ac:dyDescent="0.25">
      <c r="A10383" s="3"/>
      <c r="B10383" s="3"/>
      <c r="C10383" s="2"/>
      <c r="D10383" s="3"/>
    </row>
    <row r="10384" spans="1:4" x14ac:dyDescent="0.25">
      <c r="A10384" s="3"/>
      <c r="B10384" s="3"/>
      <c r="C10384" s="2"/>
      <c r="D10384" s="3"/>
    </row>
    <row r="10385" spans="1:4" x14ac:dyDescent="0.25">
      <c r="A10385" s="3"/>
      <c r="B10385" s="3"/>
      <c r="C10385" s="2"/>
      <c r="D10385" s="3"/>
    </row>
    <row r="10386" spans="1:4" x14ac:dyDescent="0.25">
      <c r="A10386" s="3"/>
      <c r="B10386" s="3"/>
      <c r="C10386" s="2"/>
      <c r="D10386" s="3"/>
    </row>
    <row r="10387" spans="1:4" x14ac:dyDescent="0.25">
      <c r="A10387" s="3"/>
      <c r="B10387" s="3"/>
      <c r="C10387" s="2"/>
      <c r="D10387" s="3"/>
    </row>
    <row r="10388" spans="1:4" x14ac:dyDescent="0.25">
      <c r="A10388" s="3"/>
      <c r="B10388" s="3"/>
      <c r="C10388" s="2"/>
      <c r="D10388" s="3"/>
    </row>
    <row r="10389" spans="1:4" x14ac:dyDescent="0.25">
      <c r="A10389" s="3"/>
      <c r="B10389" s="3"/>
      <c r="C10389" s="2"/>
      <c r="D10389" s="3"/>
    </row>
    <row r="10390" spans="1:4" x14ac:dyDescent="0.25">
      <c r="A10390" s="3"/>
      <c r="B10390" s="3"/>
      <c r="C10390" s="2"/>
      <c r="D10390" s="3"/>
    </row>
    <row r="10391" spans="1:4" x14ac:dyDescent="0.25">
      <c r="A10391" s="3"/>
      <c r="B10391" s="3"/>
      <c r="C10391" s="2"/>
      <c r="D10391" s="3"/>
    </row>
    <row r="10392" spans="1:4" x14ac:dyDescent="0.25">
      <c r="A10392" s="3"/>
      <c r="B10392" s="3"/>
      <c r="C10392" s="2"/>
      <c r="D10392" s="3"/>
    </row>
    <row r="10393" spans="1:4" x14ac:dyDescent="0.25">
      <c r="A10393" s="3"/>
      <c r="B10393" s="3"/>
      <c r="C10393" s="2"/>
      <c r="D10393" s="3"/>
    </row>
    <row r="10394" spans="1:4" x14ac:dyDescent="0.25">
      <c r="A10394" s="3"/>
      <c r="B10394" s="3"/>
      <c r="C10394" s="2"/>
      <c r="D10394" s="3"/>
    </row>
    <row r="10395" spans="1:4" x14ac:dyDescent="0.25">
      <c r="A10395" s="3"/>
      <c r="B10395" s="3"/>
      <c r="C10395" s="2"/>
      <c r="D10395" s="3"/>
    </row>
    <row r="10396" spans="1:4" x14ac:dyDescent="0.25">
      <c r="A10396" s="3"/>
      <c r="B10396" s="3"/>
      <c r="C10396" s="2"/>
      <c r="D10396" s="3"/>
    </row>
    <row r="10397" spans="1:4" x14ac:dyDescent="0.25">
      <c r="A10397" s="3"/>
      <c r="B10397" s="3"/>
      <c r="C10397" s="2"/>
      <c r="D10397" s="3"/>
    </row>
    <row r="10398" spans="1:4" x14ac:dyDescent="0.25">
      <c r="A10398" s="3"/>
      <c r="B10398" s="3"/>
      <c r="C10398" s="2"/>
      <c r="D10398" s="3"/>
    </row>
    <row r="10399" spans="1:4" x14ac:dyDescent="0.25">
      <c r="A10399" s="3"/>
      <c r="B10399" s="3"/>
      <c r="C10399" s="2"/>
      <c r="D10399" s="3"/>
    </row>
    <row r="10400" spans="1:4" x14ac:dyDescent="0.25">
      <c r="A10400" s="3"/>
      <c r="B10400" s="3"/>
      <c r="C10400" s="2"/>
      <c r="D10400" s="3"/>
    </row>
    <row r="10401" spans="1:4" x14ac:dyDescent="0.25">
      <c r="A10401" s="3"/>
      <c r="B10401" s="3"/>
      <c r="C10401" s="2"/>
      <c r="D10401" s="3"/>
    </row>
    <row r="10402" spans="1:4" x14ac:dyDescent="0.25">
      <c r="A10402" s="3"/>
      <c r="B10402" s="3"/>
      <c r="C10402" s="2"/>
      <c r="D10402" s="3"/>
    </row>
    <row r="10403" spans="1:4" x14ac:dyDescent="0.25">
      <c r="A10403" s="3"/>
      <c r="B10403" s="3"/>
      <c r="C10403" s="2"/>
      <c r="D10403" s="3"/>
    </row>
    <row r="10404" spans="1:4" x14ac:dyDescent="0.25">
      <c r="A10404" s="3"/>
      <c r="B10404" s="3"/>
      <c r="C10404" s="2"/>
      <c r="D10404" s="3"/>
    </row>
    <row r="10405" spans="1:4" x14ac:dyDescent="0.25">
      <c r="A10405" s="3"/>
      <c r="B10405" s="3"/>
      <c r="C10405" s="2"/>
      <c r="D10405" s="3"/>
    </row>
    <row r="10406" spans="1:4" x14ac:dyDescent="0.25">
      <c r="A10406" s="3"/>
      <c r="B10406" s="3"/>
      <c r="C10406" s="2"/>
      <c r="D10406" s="3"/>
    </row>
    <row r="10407" spans="1:4" x14ac:dyDescent="0.25">
      <c r="A10407" s="3"/>
      <c r="B10407" s="3"/>
      <c r="C10407" s="2"/>
      <c r="D10407" s="3"/>
    </row>
    <row r="10408" spans="1:4" x14ac:dyDescent="0.25">
      <c r="A10408" s="3"/>
      <c r="B10408" s="3"/>
      <c r="C10408" s="2"/>
      <c r="D10408" s="3"/>
    </row>
    <row r="10409" spans="1:4" x14ac:dyDescent="0.25">
      <c r="A10409" s="3"/>
      <c r="B10409" s="3"/>
      <c r="C10409" s="2"/>
      <c r="D10409" s="3"/>
    </row>
    <row r="10410" spans="1:4" x14ac:dyDescent="0.25">
      <c r="A10410" s="3"/>
      <c r="B10410" s="3"/>
      <c r="C10410" s="2"/>
      <c r="D10410" s="3"/>
    </row>
    <row r="10411" spans="1:4" x14ac:dyDescent="0.25">
      <c r="A10411" s="3"/>
      <c r="B10411" s="3"/>
      <c r="C10411" s="2"/>
      <c r="D10411" s="3"/>
    </row>
    <row r="10412" spans="1:4" x14ac:dyDescent="0.25">
      <c r="A10412" s="3"/>
      <c r="B10412" s="3"/>
      <c r="C10412" s="2"/>
      <c r="D10412" s="3"/>
    </row>
    <row r="10413" spans="1:4" x14ac:dyDescent="0.25">
      <c r="A10413" s="3"/>
      <c r="B10413" s="3"/>
      <c r="C10413" s="2"/>
      <c r="D10413" s="3"/>
    </row>
    <row r="10414" spans="1:4" x14ac:dyDescent="0.25">
      <c r="A10414" s="3"/>
      <c r="B10414" s="3"/>
      <c r="C10414" s="2"/>
      <c r="D10414" s="3"/>
    </row>
    <row r="10415" spans="1:4" x14ac:dyDescent="0.25">
      <c r="A10415" s="3"/>
      <c r="B10415" s="3"/>
      <c r="C10415" s="2"/>
      <c r="D10415" s="3"/>
    </row>
    <row r="10416" spans="1:4" x14ac:dyDescent="0.25">
      <c r="A10416" s="3"/>
      <c r="B10416" s="3"/>
      <c r="C10416" s="2"/>
      <c r="D10416" s="3"/>
    </row>
    <row r="10417" spans="1:4" x14ac:dyDescent="0.25">
      <c r="A10417" s="3"/>
      <c r="B10417" s="3"/>
      <c r="C10417" s="2"/>
      <c r="D10417" s="3"/>
    </row>
    <row r="10418" spans="1:4" x14ac:dyDescent="0.25">
      <c r="A10418" s="3"/>
      <c r="B10418" s="3"/>
      <c r="C10418" s="2"/>
      <c r="D10418" s="3"/>
    </row>
    <row r="10419" spans="1:4" x14ac:dyDescent="0.25">
      <c r="A10419" s="3"/>
      <c r="B10419" s="3"/>
      <c r="C10419" s="2"/>
      <c r="D10419" s="3"/>
    </row>
    <row r="10420" spans="1:4" x14ac:dyDescent="0.25">
      <c r="A10420" s="3"/>
      <c r="B10420" s="3"/>
      <c r="C10420" s="2"/>
      <c r="D10420" s="3"/>
    </row>
    <row r="10421" spans="1:4" x14ac:dyDescent="0.25">
      <c r="A10421" s="3"/>
      <c r="B10421" s="3"/>
      <c r="C10421" s="2"/>
      <c r="D10421" s="3"/>
    </row>
    <row r="10422" spans="1:4" x14ac:dyDescent="0.25">
      <c r="A10422" s="3"/>
      <c r="B10422" s="3"/>
      <c r="C10422" s="2"/>
      <c r="D10422" s="3"/>
    </row>
    <row r="10423" spans="1:4" x14ac:dyDescent="0.25">
      <c r="A10423" s="3"/>
      <c r="B10423" s="3"/>
      <c r="C10423" s="2"/>
      <c r="D10423" s="3"/>
    </row>
    <row r="10424" spans="1:4" x14ac:dyDescent="0.25">
      <c r="A10424" s="3"/>
      <c r="B10424" s="3"/>
      <c r="C10424" s="2"/>
      <c r="D10424" s="3"/>
    </row>
    <row r="10425" spans="1:4" x14ac:dyDescent="0.25">
      <c r="A10425" s="3"/>
      <c r="B10425" s="3"/>
      <c r="C10425" s="2"/>
      <c r="D10425" s="3"/>
    </row>
    <row r="10426" spans="1:4" x14ac:dyDescent="0.25">
      <c r="A10426" s="3"/>
      <c r="B10426" s="3"/>
      <c r="C10426" s="2"/>
      <c r="D10426" s="3"/>
    </row>
    <row r="10427" spans="1:4" x14ac:dyDescent="0.25">
      <c r="A10427" s="3"/>
      <c r="B10427" s="3"/>
      <c r="C10427" s="2"/>
      <c r="D10427" s="3"/>
    </row>
    <row r="10428" spans="1:4" x14ac:dyDescent="0.25">
      <c r="A10428" s="3"/>
      <c r="B10428" s="3"/>
      <c r="C10428" s="2"/>
      <c r="D10428" s="3"/>
    </row>
    <row r="10429" spans="1:4" x14ac:dyDescent="0.25">
      <c r="A10429" s="3"/>
      <c r="B10429" s="3"/>
      <c r="C10429" s="2"/>
      <c r="D10429" s="3"/>
    </row>
    <row r="10430" spans="1:4" x14ac:dyDescent="0.25">
      <c r="A10430" s="3"/>
      <c r="B10430" s="3"/>
      <c r="C10430" s="2"/>
      <c r="D10430" s="3"/>
    </row>
    <row r="10431" spans="1:4" x14ac:dyDescent="0.25">
      <c r="A10431" s="3"/>
      <c r="B10431" s="3"/>
      <c r="C10431" s="2"/>
      <c r="D10431" s="3"/>
    </row>
    <row r="10432" spans="1:4" x14ac:dyDescent="0.25">
      <c r="A10432" s="3"/>
      <c r="B10432" s="3"/>
      <c r="C10432" s="2"/>
      <c r="D10432" s="3"/>
    </row>
    <row r="10433" spans="1:4" x14ac:dyDescent="0.25">
      <c r="A10433" s="3"/>
      <c r="B10433" s="3"/>
      <c r="C10433" s="2"/>
      <c r="D10433" s="3"/>
    </row>
    <row r="10434" spans="1:4" x14ac:dyDescent="0.25">
      <c r="A10434" s="3"/>
      <c r="B10434" s="3"/>
      <c r="C10434" s="2"/>
      <c r="D10434" s="3"/>
    </row>
    <row r="10435" spans="1:4" x14ac:dyDescent="0.25">
      <c r="A10435" s="3"/>
      <c r="B10435" s="3"/>
      <c r="C10435" s="2"/>
      <c r="D10435" s="3"/>
    </row>
    <row r="10436" spans="1:4" x14ac:dyDescent="0.25">
      <c r="A10436" s="3"/>
      <c r="B10436" s="3"/>
      <c r="C10436" s="2"/>
      <c r="D10436" s="3"/>
    </row>
    <row r="10437" spans="1:4" x14ac:dyDescent="0.25">
      <c r="A10437" s="3"/>
      <c r="B10437" s="3"/>
      <c r="C10437" s="2"/>
      <c r="D10437" s="3"/>
    </row>
    <row r="10438" spans="1:4" x14ac:dyDescent="0.25">
      <c r="A10438" s="3"/>
      <c r="B10438" s="3"/>
      <c r="C10438" s="2"/>
      <c r="D10438" s="3"/>
    </row>
    <row r="10439" spans="1:4" x14ac:dyDescent="0.25">
      <c r="A10439" s="3"/>
      <c r="B10439" s="3"/>
      <c r="C10439" s="2"/>
      <c r="D10439" s="3"/>
    </row>
    <row r="10440" spans="1:4" x14ac:dyDescent="0.25">
      <c r="A10440" s="3"/>
      <c r="B10440" s="3"/>
      <c r="C10440" s="2"/>
      <c r="D10440" s="3"/>
    </row>
    <row r="10441" spans="1:4" x14ac:dyDescent="0.25">
      <c r="A10441" s="3"/>
      <c r="B10441" s="3"/>
      <c r="C10441" s="2"/>
      <c r="D10441" s="3"/>
    </row>
    <row r="10442" spans="1:4" x14ac:dyDescent="0.25">
      <c r="A10442" s="3"/>
      <c r="B10442" s="3"/>
      <c r="C10442" s="2"/>
      <c r="D10442" s="3"/>
    </row>
    <row r="10443" spans="1:4" x14ac:dyDescent="0.25">
      <c r="A10443" s="3"/>
      <c r="B10443" s="3"/>
      <c r="C10443" s="2"/>
      <c r="D10443" s="3"/>
    </row>
    <row r="10444" spans="1:4" x14ac:dyDescent="0.25">
      <c r="A10444" s="3"/>
      <c r="B10444" s="3"/>
      <c r="C10444" s="2"/>
      <c r="D10444" s="3"/>
    </row>
    <row r="10445" spans="1:4" x14ac:dyDescent="0.25">
      <c r="A10445" s="3"/>
      <c r="B10445" s="3"/>
      <c r="C10445" s="2"/>
      <c r="D10445" s="3"/>
    </row>
    <row r="10446" spans="1:4" x14ac:dyDescent="0.25">
      <c r="A10446" s="3"/>
      <c r="B10446" s="3"/>
      <c r="C10446" s="2"/>
      <c r="D10446" s="3"/>
    </row>
    <row r="10447" spans="1:4" x14ac:dyDescent="0.25">
      <c r="A10447" s="3"/>
      <c r="B10447" s="3"/>
      <c r="C10447" s="2"/>
      <c r="D10447" s="3"/>
    </row>
    <row r="10448" spans="1:4" x14ac:dyDescent="0.25">
      <c r="A10448" s="3"/>
      <c r="B10448" s="3"/>
      <c r="C10448" s="2"/>
      <c r="D10448" s="3"/>
    </row>
    <row r="10449" spans="1:4" x14ac:dyDescent="0.25">
      <c r="A10449" s="3"/>
      <c r="B10449" s="3"/>
      <c r="C10449" s="2"/>
      <c r="D10449" s="3"/>
    </row>
    <row r="10450" spans="1:4" x14ac:dyDescent="0.25">
      <c r="A10450" s="3"/>
      <c r="B10450" s="3"/>
      <c r="C10450" s="2"/>
      <c r="D10450" s="3"/>
    </row>
    <row r="10451" spans="1:4" x14ac:dyDescent="0.25">
      <c r="A10451" s="3"/>
      <c r="B10451" s="3"/>
      <c r="C10451" s="2"/>
      <c r="D10451" s="3"/>
    </row>
    <row r="10452" spans="1:4" x14ac:dyDescent="0.25">
      <c r="A10452" s="3"/>
      <c r="B10452" s="3"/>
      <c r="C10452" s="2"/>
      <c r="D10452" s="3"/>
    </row>
    <row r="10453" spans="1:4" x14ac:dyDescent="0.25">
      <c r="A10453" s="3"/>
      <c r="B10453" s="3"/>
      <c r="C10453" s="2"/>
      <c r="D10453" s="3"/>
    </row>
    <row r="10454" spans="1:4" x14ac:dyDescent="0.25">
      <c r="A10454" s="3"/>
      <c r="B10454" s="3"/>
      <c r="C10454" s="2"/>
      <c r="D10454" s="3"/>
    </row>
    <row r="10455" spans="1:4" x14ac:dyDescent="0.25">
      <c r="A10455" s="3"/>
      <c r="B10455" s="3"/>
      <c r="C10455" s="2"/>
      <c r="D10455" s="3"/>
    </row>
    <row r="10456" spans="1:4" x14ac:dyDescent="0.25">
      <c r="A10456" s="3"/>
      <c r="B10456" s="3"/>
      <c r="C10456" s="2"/>
      <c r="D10456" s="3"/>
    </row>
    <row r="10457" spans="1:4" x14ac:dyDescent="0.25">
      <c r="A10457" s="3"/>
      <c r="B10457" s="3"/>
      <c r="C10457" s="2"/>
      <c r="D10457" s="3"/>
    </row>
    <row r="10458" spans="1:4" x14ac:dyDescent="0.25">
      <c r="A10458" s="3"/>
      <c r="B10458" s="3"/>
      <c r="C10458" s="2"/>
      <c r="D10458" s="3"/>
    </row>
    <row r="10459" spans="1:4" x14ac:dyDescent="0.25">
      <c r="A10459" s="3"/>
      <c r="B10459" s="3"/>
      <c r="C10459" s="2"/>
      <c r="D10459" s="3"/>
    </row>
    <row r="10460" spans="1:4" x14ac:dyDescent="0.25">
      <c r="A10460" s="3"/>
      <c r="B10460" s="3"/>
      <c r="C10460" s="2"/>
      <c r="D10460" s="3"/>
    </row>
    <row r="10461" spans="1:4" x14ac:dyDescent="0.25">
      <c r="A10461" s="3"/>
      <c r="B10461" s="3"/>
      <c r="C10461" s="2"/>
      <c r="D10461" s="3"/>
    </row>
    <row r="10462" spans="1:4" x14ac:dyDescent="0.25">
      <c r="A10462" s="3"/>
      <c r="B10462" s="3"/>
      <c r="C10462" s="2"/>
      <c r="D10462" s="3"/>
    </row>
    <row r="10463" spans="1:4" x14ac:dyDescent="0.25">
      <c r="A10463" s="3"/>
      <c r="B10463" s="3"/>
      <c r="C10463" s="2"/>
      <c r="D10463" s="3"/>
    </row>
    <row r="10464" spans="1:4" x14ac:dyDescent="0.25">
      <c r="A10464" s="3"/>
      <c r="B10464" s="3"/>
      <c r="C10464" s="2"/>
      <c r="D10464" s="3"/>
    </row>
    <row r="10465" spans="1:4" x14ac:dyDescent="0.25">
      <c r="A10465" s="3"/>
      <c r="B10465" s="3"/>
      <c r="C10465" s="2"/>
      <c r="D10465" s="3"/>
    </row>
    <row r="10466" spans="1:4" x14ac:dyDescent="0.25">
      <c r="A10466" s="3"/>
      <c r="B10466" s="3"/>
      <c r="C10466" s="2"/>
      <c r="D10466" s="3"/>
    </row>
    <row r="10467" spans="1:4" x14ac:dyDescent="0.25">
      <c r="A10467" s="3"/>
      <c r="B10467" s="3"/>
      <c r="C10467" s="2"/>
      <c r="D10467" s="3"/>
    </row>
    <row r="10468" spans="1:4" x14ac:dyDescent="0.25">
      <c r="A10468" s="3"/>
      <c r="B10468" s="3"/>
      <c r="C10468" s="2"/>
      <c r="D10468" s="3"/>
    </row>
    <row r="10469" spans="1:4" x14ac:dyDescent="0.25">
      <c r="A10469" s="3"/>
      <c r="B10469" s="3"/>
      <c r="C10469" s="2"/>
      <c r="D10469" s="3"/>
    </row>
    <row r="10470" spans="1:4" x14ac:dyDescent="0.25">
      <c r="A10470" s="3"/>
      <c r="B10470" s="3"/>
      <c r="C10470" s="2"/>
      <c r="D10470" s="3"/>
    </row>
    <row r="10471" spans="1:4" x14ac:dyDescent="0.25">
      <c r="A10471" s="3"/>
      <c r="B10471" s="3"/>
      <c r="C10471" s="2"/>
      <c r="D10471" s="3"/>
    </row>
    <row r="10472" spans="1:4" x14ac:dyDescent="0.25">
      <c r="A10472" s="3"/>
      <c r="B10472" s="3"/>
      <c r="C10472" s="2"/>
      <c r="D10472" s="3"/>
    </row>
    <row r="10473" spans="1:4" x14ac:dyDescent="0.25">
      <c r="A10473" s="3"/>
      <c r="B10473" s="3"/>
      <c r="C10473" s="2"/>
      <c r="D10473" s="3"/>
    </row>
    <row r="10474" spans="1:4" x14ac:dyDescent="0.25">
      <c r="A10474" s="3"/>
      <c r="B10474" s="3"/>
      <c r="C10474" s="2"/>
      <c r="D10474" s="3"/>
    </row>
    <row r="10475" spans="1:4" x14ac:dyDescent="0.25">
      <c r="A10475" s="3"/>
      <c r="B10475" s="3"/>
      <c r="C10475" s="2"/>
      <c r="D10475" s="3"/>
    </row>
    <row r="10476" spans="1:4" x14ac:dyDescent="0.25">
      <c r="A10476" s="3"/>
      <c r="B10476" s="3"/>
      <c r="C10476" s="2"/>
      <c r="D10476" s="3"/>
    </row>
    <row r="10477" spans="1:4" x14ac:dyDescent="0.25">
      <c r="A10477" s="3"/>
      <c r="B10477" s="3"/>
      <c r="C10477" s="2"/>
      <c r="D10477" s="3"/>
    </row>
    <row r="10478" spans="1:4" x14ac:dyDescent="0.25">
      <c r="A10478" s="3"/>
      <c r="B10478" s="3"/>
      <c r="C10478" s="2"/>
      <c r="D10478" s="3"/>
    </row>
    <row r="10479" spans="1:4" x14ac:dyDescent="0.25">
      <c r="A10479" s="3"/>
      <c r="B10479" s="3"/>
      <c r="C10479" s="2"/>
      <c r="D10479" s="3"/>
    </row>
    <row r="10480" spans="1:4" x14ac:dyDescent="0.25">
      <c r="A10480" s="3"/>
      <c r="B10480" s="3"/>
      <c r="C10480" s="2"/>
      <c r="D10480" s="3"/>
    </row>
    <row r="10481" spans="1:4" x14ac:dyDescent="0.25">
      <c r="A10481" s="3"/>
      <c r="B10481" s="3"/>
      <c r="C10481" s="2"/>
      <c r="D10481" s="3"/>
    </row>
    <row r="10482" spans="1:4" x14ac:dyDescent="0.25">
      <c r="A10482" s="3"/>
      <c r="B10482" s="3"/>
      <c r="C10482" s="2"/>
      <c r="D10482" s="3"/>
    </row>
    <row r="10483" spans="1:4" x14ac:dyDescent="0.25">
      <c r="A10483" s="3"/>
      <c r="B10483" s="3"/>
      <c r="C10483" s="2"/>
      <c r="D10483" s="3"/>
    </row>
    <row r="10484" spans="1:4" x14ac:dyDescent="0.25">
      <c r="A10484" s="3"/>
      <c r="B10484" s="3"/>
      <c r="C10484" s="2"/>
      <c r="D10484" s="3"/>
    </row>
    <row r="10485" spans="1:4" x14ac:dyDescent="0.25">
      <c r="A10485" s="3"/>
      <c r="B10485" s="3"/>
      <c r="C10485" s="2"/>
      <c r="D10485" s="3"/>
    </row>
    <row r="10486" spans="1:4" x14ac:dyDescent="0.25">
      <c r="A10486" s="3"/>
      <c r="B10486" s="3"/>
      <c r="C10486" s="2"/>
      <c r="D10486" s="3"/>
    </row>
    <row r="10487" spans="1:4" x14ac:dyDescent="0.25">
      <c r="A10487" s="3"/>
      <c r="B10487" s="3"/>
      <c r="C10487" s="2"/>
      <c r="D10487" s="3"/>
    </row>
    <row r="10488" spans="1:4" x14ac:dyDescent="0.25">
      <c r="A10488" s="3"/>
      <c r="B10488" s="3"/>
      <c r="C10488" s="2"/>
      <c r="D10488" s="3"/>
    </row>
    <row r="10489" spans="1:4" x14ac:dyDescent="0.25">
      <c r="A10489" s="3"/>
      <c r="B10489" s="3"/>
      <c r="C10489" s="2"/>
      <c r="D10489" s="3"/>
    </row>
    <row r="10490" spans="1:4" x14ac:dyDescent="0.25">
      <c r="A10490" s="3"/>
      <c r="B10490" s="3"/>
      <c r="C10490" s="2"/>
      <c r="D10490" s="3"/>
    </row>
    <row r="10491" spans="1:4" x14ac:dyDescent="0.25">
      <c r="A10491" s="3"/>
      <c r="B10491" s="3"/>
      <c r="C10491" s="2"/>
      <c r="D10491" s="3"/>
    </row>
    <row r="10492" spans="1:4" x14ac:dyDescent="0.25">
      <c r="A10492" s="3"/>
      <c r="B10492" s="3"/>
      <c r="C10492" s="2"/>
      <c r="D10492" s="3"/>
    </row>
    <row r="10493" spans="1:4" x14ac:dyDescent="0.25">
      <c r="A10493" s="3"/>
      <c r="B10493" s="3"/>
      <c r="C10493" s="2"/>
      <c r="D10493" s="3"/>
    </row>
    <row r="10494" spans="1:4" x14ac:dyDescent="0.25">
      <c r="A10494" s="3"/>
      <c r="B10494" s="3"/>
      <c r="C10494" s="2"/>
      <c r="D10494" s="3"/>
    </row>
    <row r="10495" spans="1:4" x14ac:dyDescent="0.25">
      <c r="A10495" s="3"/>
      <c r="B10495" s="3"/>
      <c r="C10495" s="2"/>
      <c r="D10495" s="3"/>
    </row>
    <row r="10496" spans="1:4" x14ac:dyDescent="0.25">
      <c r="A10496" s="3"/>
      <c r="B10496" s="3"/>
      <c r="C10496" s="2"/>
      <c r="D10496" s="3"/>
    </row>
    <row r="10497" spans="1:4" x14ac:dyDescent="0.25">
      <c r="A10497" s="3"/>
      <c r="B10497" s="3"/>
      <c r="C10497" s="2"/>
      <c r="D10497" s="3"/>
    </row>
    <row r="10498" spans="1:4" x14ac:dyDescent="0.25">
      <c r="A10498" s="3"/>
      <c r="B10498" s="3"/>
      <c r="C10498" s="2"/>
      <c r="D10498" s="3"/>
    </row>
    <row r="10499" spans="1:4" x14ac:dyDescent="0.25">
      <c r="A10499" s="3"/>
      <c r="B10499" s="3"/>
      <c r="C10499" s="2"/>
      <c r="D10499" s="3"/>
    </row>
    <row r="10500" spans="1:4" x14ac:dyDescent="0.25">
      <c r="A10500" s="3"/>
      <c r="B10500" s="3"/>
      <c r="C10500" s="2"/>
      <c r="D10500" s="3"/>
    </row>
    <row r="10501" spans="1:4" x14ac:dyDescent="0.25">
      <c r="A10501" s="3"/>
      <c r="B10501" s="3"/>
      <c r="C10501" s="2"/>
      <c r="D10501" s="3"/>
    </row>
    <row r="10502" spans="1:4" x14ac:dyDescent="0.25">
      <c r="A10502" s="3"/>
      <c r="B10502" s="3"/>
      <c r="C10502" s="2"/>
      <c r="D10502" s="3"/>
    </row>
    <row r="10503" spans="1:4" x14ac:dyDescent="0.25">
      <c r="A10503" s="3"/>
      <c r="B10503" s="3"/>
      <c r="C10503" s="2"/>
      <c r="D10503" s="3"/>
    </row>
    <row r="10504" spans="1:4" x14ac:dyDescent="0.25">
      <c r="A10504" s="3"/>
      <c r="B10504" s="3"/>
      <c r="C10504" s="2"/>
      <c r="D10504" s="3"/>
    </row>
    <row r="10505" spans="1:4" x14ac:dyDescent="0.25">
      <c r="A10505" s="3"/>
      <c r="B10505" s="3"/>
      <c r="C10505" s="2"/>
      <c r="D10505" s="3"/>
    </row>
    <row r="10506" spans="1:4" x14ac:dyDescent="0.25">
      <c r="A10506" s="3"/>
      <c r="B10506" s="3"/>
      <c r="C10506" s="2"/>
      <c r="D10506" s="3"/>
    </row>
    <row r="10507" spans="1:4" x14ac:dyDescent="0.25">
      <c r="A10507" s="3"/>
      <c r="B10507" s="3"/>
      <c r="C10507" s="2"/>
      <c r="D10507" s="3"/>
    </row>
    <row r="10508" spans="1:4" x14ac:dyDescent="0.25">
      <c r="A10508" s="3"/>
      <c r="B10508" s="3"/>
      <c r="C10508" s="2"/>
      <c r="D10508" s="3"/>
    </row>
    <row r="10509" spans="1:4" x14ac:dyDescent="0.25">
      <c r="A10509" s="3"/>
      <c r="B10509" s="3"/>
      <c r="C10509" s="2"/>
      <c r="D10509" s="3"/>
    </row>
    <row r="10510" spans="1:4" x14ac:dyDescent="0.25">
      <c r="A10510" s="3"/>
      <c r="B10510" s="3"/>
      <c r="C10510" s="2"/>
      <c r="D10510" s="3"/>
    </row>
    <row r="10511" spans="1:4" x14ac:dyDescent="0.25">
      <c r="A10511" s="3"/>
      <c r="B10511" s="3"/>
      <c r="C10511" s="2"/>
      <c r="D10511" s="3"/>
    </row>
    <row r="10512" spans="1:4" x14ac:dyDescent="0.25">
      <c r="A10512" s="3"/>
      <c r="B10512" s="3"/>
      <c r="C10512" s="2"/>
      <c r="D10512" s="3"/>
    </row>
    <row r="10513" spans="1:4" x14ac:dyDescent="0.25">
      <c r="A10513" s="3"/>
      <c r="B10513" s="3"/>
      <c r="C10513" s="2"/>
      <c r="D10513" s="3"/>
    </row>
    <row r="10514" spans="1:4" x14ac:dyDescent="0.25">
      <c r="A10514" s="3"/>
      <c r="B10514" s="3"/>
      <c r="C10514" s="2"/>
      <c r="D10514" s="3"/>
    </row>
    <row r="10515" spans="1:4" x14ac:dyDescent="0.25">
      <c r="A10515" s="3"/>
      <c r="B10515" s="3"/>
      <c r="C10515" s="2"/>
      <c r="D10515" s="3"/>
    </row>
    <row r="10516" spans="1:4" x14ac:dyDescent="0.25">
      <c r="A10516" s="3"/>
      <c r="B10516" s="3"/>
      <c r="C10516" s="2"/>
      <c r="D10516" s="3"/>
    </row>
    <row r="10517" spans="1:4" x14ac:dyDescent="0.25">
      <c r="A10517" s="3"/>
      <c r="B10517" s="3"/>
      <c r="C10517" s="2"/>
      <c r="D10517" s="3"/>
    </row>
    <row r="10518" spans="1:4" x14ac:dyDescent="0.25">
      <c r="A10518" s="3"/>
      <c r="B10518" s="3"/>
      <c r="C10518" s="2"/>
      <c r="D10518" s="3"/>
    </row>
    <row r="10519" spans="1:4" x14ac:dyDescent="0.25">
      <c r="A10519" s="3"/>
      <c r="B10519" s="3"/>
      <c r="C10519" s="2"/>
      <c r="D10519" s="3"/>
    </row>
    <row r="10520" spans="1:4" x14ac:dyDescent="0.25">
      <c r="A10520" s="3"/>
      <c r="B10520" s="3"/>
      <c r="C10520" s="2"/>
      <c r="D10520" s="3"/>
    </row>
    <row r="10521" spans="1:4" x14ac:dyDescent="0.25">
      <c r="A10521" s="3"/>
      <c r="B10521" s="3"/>
      <c r="C10521" s="2"/>
      <c r="D10521" s="3"/>
    </row>
    <row r="10522" spans="1:4" x14ac:dyDescent="0.25">
      <c r="A10522" s="3"/>
      <c r="B10522" s="3"/>
      <c r="C10522" s="2"/>
      <c r="D10522" s="3"/>
    </row>
    <row r="10523" spans="1:4" x14ac:dyDescent="0.25">
      <c r="A10523" s="3"/>
      <c r="B10523" s="3"/>
      <c r="C10523" s="2"/>
      <c r="D10523" s="3"/>
    </row>
    <row r="10524" spans="1:4" x14ac:dyDescent="0.25">
      <c r="A10524" s="3"/>
      <c r="B10524" s="3"/>
      <c r="C10524" s="2"/>
      <c r="D10524" s="3"/>
    </row>
    <row r="10525" spans="1:4" x14ac:dyDescent="0.25">
      <c r="A10525" s="3"/>
      <c r="B10525" s="3"/>
      <c r="C10525" s="2"/>
      <c r="D10525" s="3"/>
    </row>
    <row r="10526" spans="1:4" x14ac:dyDescent="0.25">
      <c r="A10526" s="3"/>
      <c r="B10526" s="3"/>
      <c r="C10526" s="2"/>
      <c r="D10526" s="3"/>
    </row>
    <row r="10527" spans="1:4" x14ac:dyDescent="0.25">
      <c r="A10527" s="3"/>
      <c r="B10527" s="3"/>
      <c r="C10527" s="2"/>
      <c r="D10527" s="3"/>
    </row>
    <row r="10528" spans="1:4" x14ac:dyDescent="0.25">
      <c r="A10528" s="3"/>
      <c r="B10528" s="3"/>
      <c r="C10528" s="2"/>
      <c r="D10528" s="3"/>
    </row>
    <row r="10529" spans="1:4" x14ac:dyDescent="0.25">
      <c r="A10529" s="3"/>
      <c r="B10529" s="3"/>
      <c r="C10529" s="2"/>
      <c r="D10529" s="3"/>
    </row>
    <row r="10530" spans="1:4" x14ac:dyDescent="0.25">
      <c r="A10530" s="3"/>
      <c r="B10530" s="3"/>
      <c r="C10530" s="2"/>
      <c r="D10530" s="3"/>
    </row>
    <row r="10531" spans="1:4" x14ac:dyDescent="0.25">
      <c r="A10531" s="3"/>
      <c r="B10531" s="3"/>
      <c r="C10531" s="2"/>
      <c r="D10531" s="3"/>
    </row>
    <row r="10532" spans="1:4" x14ac:dyDescent="0.25">
      <c r="A10532" s="3"/>
      <c r="B10532" s="3"/>
      <c r="C10532" s="2"/>
      <c r="D10532" s="3"/>
    </row>
    <row r="10533" spans="1:4" x14ac:dyDescent="0.25">
      <c r="A10533" s="3"/>
      <c r="B10533" s="3"/>
      <c r="C10533" s="2"/>
      <c r="D10533" s="3"/>
    </row>
    <row r="10534" spans="1:4" x14ac:dyDescent="0.25">
      <c r="A10534" s="3"/>
      <c r="B10534" s="3"/>
      <c r="C10534" s="2"/>
      <c r="D10534" s="3"/>
    </row>
    <row r="10535" spans="1:4" x14ac:dyDescent="0.25">
      <c r="A10535" s="3"/>
      <c r="B10535" s="3"/>
      <c r="C10535" s="2"/>
      <c r="D10535" s="3"/>
    </row>
    <row r="10536" spans="1:4" x14ac:dyDescent="0.25">
      <c r="A10536" s="3"/>
      <c r="B10536" s="3"/>
      <c r="C10536" s="2"/>
      <c r="D10536" s="3"/>
    </row>
    <row r="10537" spans="1:4" x14ac:dyDescent="0.25">
      <c r="A10537" s="3"/>
      <c r="B10537" s="3"/>
      <c r="C10537" s="2"/>
      <c r="D10537" s="3"/>
    </row>
    <row r="10538" spans="1:4" x14ac:dyDescent="0.25">
      <c r="A10538" s="3"/>
      <c r="B10538" s="3"/>
      <c r="C10538" s="2"/>
      <c r="D10538" s="3"/>
    </row>
    <row r="10539" spans="1:4" x14ac:dyDescent="0.25">
      <c r="A10539" s="3"/>
      <c r="B10539" s="3"/>
      <c r="C10539" s="2"/>
      <c r="D10539" s="3"/>
    </row>
    <row r="10540" spans="1:4" x14ac:dyDescent="0.25">
      <c r="A10540" s="3"/>
      <c r="B10540" s="3"/>
      <c r="C10540" s="2"/>
      <c r="D10540" s="3"/>
    </row>
    <row r="10541" spans="1:4" x14ac:dyDescent="0.25">
      <c r="A10541" s="3"/>
      <c r="B10541" s="3"/>
      <c r="C10541" s="2"/>
      <c r="D10541" s="3"/>
    </row>
    <row r="10542" spans="1:4" x14ac:dyDescent="0.25">
      <c r="A10542" s="3"/>
      <c r="B10542" s="3"/>
      <c r="C10542" s="2"/>
      <c r="D10542" s="3"/>
    </row>
    <row r="10543" spans="1:4" x14ac:dyDescent="0.25">
      <c r="A10543" s="3"/>
      <c r="B10543" s="3"/>
      <c r="C10543" s="2"/>
      <c r="D10543" s="3"/>
    </row>
    <row r="10544" spans="1:4" x14ac:dyDescent="0.25">
      <c r="A10544" s="3"/>
      <c r="B10544" s="3"/>
      <c r="C10544" s="2"/>
      <c r="D10544" s="3"/>
    </row>
    <row r="10545" spans="1:4" x14ac:dyDescent="0.25">
      <c r="A10545" s="3"/>
      <c r="B10545" s="3"/>
      <c r="C10545" s="2"/>
      <c r="D10545" s="3"/>
    </row>
    <row r="10546" spans="1:4" x14ac:dyDescent="0.25">
      <c r="A10546" s="3"/>
      <c r="B10546" s="3"/>
      <c r="C10546" s="2"/>
      <c r="D10546" s="3"/>
    </row>
    <row r="10547" spans="1:4" x14ac:dyDescent="0.25">
      <c r="A10547" s="3"/>
      <c r="B10547" s="3"/>
      <c r="C10547" s="2"/>
      <c r="D10547" s="3"/>
    </row>
    <row r="10548" spans="1:4" x14ac:dyDescent="0.25">
      <c r="A10548" s="3"/>
      <c r="B10548" s="3"/>
      <c r="C10548" s="2"/>
      <c r="D10548" s="3"/>
    </row>
    <row r="10549" spans="1:4" x14ac:dyDescent="0.25">
      <c r="A10549" s="3"/>
      <c r="B10549" s="3"/>
      <c r="C10549" s="2"/>
      <c r="D10549" s="3"/>
    </row>
    <row r="10550" spans="1:4" x14ac:dyDescent="0.25">
      <c r="A10550" s="3"/>
      <c r="B10550" s="3"/>
      <c r="C10550" s="2"/>
      <c r="D10550" s="3"/>
    </row>
    <row r="10551" spans="1:4" x14ac:dyDescent="0.25">
      <c r="A10551" s="3"/>
      <c r="B10551" s="3"/>
      <c r="C10551" s="2"/>
      <c r="D10551" s="3"/>
    </row>
    <row r="10552" spans="1:4" x14ac:dyDescent="0.25">
      <c r="A10552" s="3"/>
      <c r="B10552" s="3"/>
      <c r="C10552" s="2"/>
      <c r="D10552" s="3"/>
    </row>
    <row r="10553" spans="1:4" x14ac:dyDescent="0.25">
      <c r="A10553" s="3"/>
      <c r="B10553" s="3"/>
      <c r="C10553" s="2"/>
      <c r="D10553" s="3"/>
    </row>
    <row r="10554" spans="1:4" x14ac:dyDescent="0.25">
      <c r="A10554" s="3"/>
      <c r="B10554" s="3"/>
      <c r="C10554" s="2"/>
      <c r="D10554" s="3"/>
    </row>
    <row r="10555" spans="1:4" x14ac:dyDescent="0.25">
      <c r="A10555" s="3"/>
      <c r="B10555" s="3"/>
      <c r="C10555" s="2"/>
      <c r="D10555" s="3"/>
    </row>
    <row r="10556" spans="1:4" x14ac:dyDescent="0.25">
      <c r="A10556" s="3"/>
      <c r="B10556" s="3"/>
      <c r="C10556" s="2"/>
      <c r="D10556" s="3"/>
    </row>
    <row r="10557" spans="1:4" x14ac:dyDescent="0.25">
      <c r="A10557" s="3"/>
      <c r="B10557" s="3"/>
      <c r="C10557" s="2"/>
      <c r="D10557" s="3"/>
    </row>
    <row r="10558" spans="1:4" x14ac:dyDescent="0.25">
      <c r="A10558" s="3"/>
      <c r="B10558" s="3"/>
      <c r="C10558" s="2"/>
      <c r="D10558" s="3"/>
    </row>
    <row r="10559" spans="1:4" x14ac:dyDescent="0.25">
      <c r="A10559" s="3"/>
      <c r="B10559" s="3"/>
      <c r="C10559" s="2"/>
      <c r="D10559" s="3"/>
    </row>
    <row r="10560" spans="1:4" x14ac:dyDescent="0.25">
      <c r="A10560" s="3"/>
      <c r="B10560" s="3"/>
      <c r="C10560" s="2"/>
      <c r="D10560" s="3"/>
    </row>
    <row r="10561" spans="1:4" x14ac:dyDescent="0.25">
      <c r="A10561" s="3"/>
      <c r="B10561" s="3"/>
      <c r="C10561" s="2"/>
      <c r="D10561" s="3"/>
    </row>
    <row r="10562" spans="1:4" x14ac:dyDescent="0.25">
      <c r="A10562" s="3"/>
      <c r="B10562" s="3"/>
      <c r="C10562" s="2"/>
      <c r="D10562" s="3"/>
    </row>
    <row r="10563" spans="1:4" x14ac:dyDescent="0.25">
      <c r="A10563" s="3"/>
      <c r="B10563" s="3"/>
      <c r="C10563" s="2"/>
      <c r="D10563" s="3"/>
    </row>
    <row r="10564" spans="1:4" x14ac:dyDescent="0.25">
      <c r="A10564" s="3"/>
      <c r="B10564" s="3"/>
      <c r="C10564" s="2"/>
      <c r="D10564" s="3"/>
    </row>
    <row r="10565" spans="1:4" x14ac:dyDescent="0.25">
      <c r="A10565" s="3"/>
      <c r="B10565" s="3"/>
      <c r="C10565" s="2"/>
      <c r="D10565" s="3"/>
    </row>
    <row r="10566" spans="1:4" x14ac:dyDescent="0.25">
      <c r="A10566" s="3"/>
      <c r="B10566" s="3"/>
      <c r="C10566" s="2"/>
      <c r="D10566" s="3"/>
    </row>
    <row r="10567" spans="1:4" x14ac:dyDescent="0.25">
      <c r="A10567" s="3"/>
      <c r="B10567" s="3"/>
      <c r="C10567" s="2"/>
      <c r="D10567" s="3"/>
    </row>
    <row r="10568" spans="1:4" x14ac:dyDescent="0.25">
      <c r="A10568" s="3"/>
      <c r="B10568" s="3"/>
      <c r="C10568" s="2"/>
      <c r="D10568" s="3"/>
    </row>
    <row r="10569" spans="1:4" x14ac:dyDescent="0.25">
      <c r="A10569" s="3"/>
      <c r="B10569" s="3"/>
      <c r="C10569" s="2"/>
      <c r="D10569" s="3"/>
    </row>
    <row r="10570" spans="1:4" x14ac:dyDescent="0.25">
      <c r="A10570" s="3"/>
      <c r="B10570" s="3"/>
      <c r="C10570" s="2"/>
      <c r="D10570" s="3"/>
    </row>
    <row r="10571" spans="1:4" x14ac:dyDescent="0.25">
      <c r="A10571" s="3"/>
      <c r="B10571" s="3"/>
      <c r="C10571" s="2"/>
      <c r="D10571" s="3"/>
    </row>
    <row r="10572" spans="1:4" x14ac:dyDescent="0.25">
      <c r="A10572" s="3"/>
      <c r="B10572" s="3"/>
      <c r="C10572" s="2"/>
      <c r="D10572" s="3"/>
    </row>
    <row r="10573" spans="1:4" x14ac:dyDescent="0.25">
      <c r="A10573" s="3"/>
      <c r="B10573" s="3"/>
      <c r="C10573" s="2"/>
      <c r="D10573" s="3"/>
    </row>
    <row r="10574" spans="1:4" x14ac:dyDescent="0.25">
      <c r="A10574" s="3"/>
      <c r="B10574" s="3"/>
      <c r="C10574" s="2"/>
      <c r="D10574" s="3"/>
    </row>
    <row r="10575" spans="1:4" x14ac:dyDescent="0.25">
      <c r="A10575" s="3"/>
      <c r="B10575" s="3"/>
      <c r="C10575" s="2"/>
      <c r="D10575" s="3"/>
    </row>
    <row r="10576" spans="1:4" x14ac:dyDescent="0.25">
      <c r="A10576" s="3"/>
      <c r="B10576" s="3"/>
      <c r="C10576" s="2"/>
      <c r="D10576" s="3"/>
    </row>
    <row r="10577" spans="1:4" x14ac:dyDescent="0.25">
      <c r="A10577" s="3"/>
      <c r="B10577" s="3"/>
      <c r="C10577" s="2"/>
      <c r="D10577" s="3"/>
    </row>
    <row r="10578" spans="1:4" x14ac:dyDescent="0.25">
      <c r="A10578" s="3"/>
      <c r="B10578" s="3"/>
      <c r="C10578" s="2"/>
      <c r="D10578" s="3"/>
    </row>
    <row r="10579" spans="1:4" x14ac:dyDescent="0.25">
      <c r="A10579" s="3"/>
      <c r="B10579" s="3"/>
      <c r="C10579" s="2"/>
      <c r="D10579" s="3"/>
    </row>
    <row r="10580" spans="1:4" x14ac:dyDescent="0.25">
      <c r="A10580" s="3"/>
      <c r="B10580" s="3"/>
      <c r="C10580" s="2"/>
      <c r="D10580" s="3"/>
    </row>
    <row r="10581" spans="1:4" x14ac:dyDescent="0.25">
      <c r="A10581" s="3"/>
      <c r="B10581" s="3"/>
      <c r="C10581" s="2"/>
      <c r="D10581" s="3"/>
    </row>
    <row r="10582" spans="1:4" x14ac:dyDescent="0.25">
      <c r="A10582" s="3"/>
      <c r="B10582" s="3"/>
      <c r="C10582" s="2"/>
      <c r="D10582" s="3"/>
    </row>
    <row r="10583" spans="1:4" x14ac:dyDescent="0.25">
      <c r="A10583" s="3"/>
      <c r="B10583" s="3"/>
      <c r="C10583" s="2"/>
      <c r="D10583" s="3"/>
    </row>
    <row r="10584" spans="1:4" x14ac:dyDescent="0.25">
      <c r="A10584" s="3"/>
      <c r="B10584" s="3"/>
      <c r="C10584" s="2"/>
      <c r="D10584" s="3"/>
    </row>
    <row r="10585" spans="1:4" x14ac:dyDescent="0.25">
      <c r="A10585" s="3"/>
      <c r="B10585" s="3"/>
      <c r="C10585" s="2"/>
      <c r="D10585" s="3"/>
    </row>
    <row r="10586" spans="1:4" x14ac:dyDescent="0.25">
      <c r="A10586" s="3"/>
      <c r="B10586" s="3"/>
      <c r="C10586" s="2"/>
      <c r="D10586" s="3"/>
    </row>
    <row r="10587" spans="1:4" x14ac:dyDescent="0.25">
      <c r="A10587" s="3"/>
      <c r="B10587" s="3"/>
      <c r="C10587" s="2"/>
      <c r="D10587" s="3"/>
    </row>
    <row r="10588" spans="1:4" x14ac:dyDescent="0.25">
      <c r="A10588" s="3"/>
      <c r="B10588" s="3"/>
      <c r="C10588" s="2"/>
      <c r="D10588" s="3"/>
    </row>
    <row r="10589" spans="1:4" x14ac:dyDescent="0.25">
      <c r="A10589" s="3"/>
      <c r="B10589" s="3"/>
      <c r="C10589" s="2"/>
      <c r="D10589" s="3"/>
    </row>
    <row r="10590" spans="1:4" x14ac:dyDescent="0.25">
      <c r="A10590" s="3"/>
      <c r="B10590" s="3"/>
      <c r="C10590" s="2"/>
      <c r="D10590" s="3"/>
    </row>
    <row r="10591" spans="1:4" x14ac:dyDescent="0.25">
      <c r="A10591" s="3"/>
      <c r="B10591" s="3"/>
      <c r="C10591" s="2"/>
      <c r="D10591" s="3"/>
    </row>
    <row r="10592" spans="1:4" x14ac:dyDescent="0.25">
      <c r="A10592" s="3"/>
      <c r="B10592" s="3"/>
      <c r="C10592" s="2"/>
      <c r="D10592" s="3"/>
    </row>
    <row r="10593" spans="1:4" x14ac:dyDescent="0.25">
      <c r="A10593" s="3"/>
      <c r="B10593" s="3"/>
      <c r="C10593" s="2"/>
      <c r="D10593" s="3"/>
    </row>
    <row r="10594" spans="1:4" x14ac:dyDescent="0.25">
      <c r="A10594" s="3"/>
      <c r="B10594" s="3"/>
      <c r="C10594" s="2"/>
      <c r="D10594" s="3"/>
    </row>
    <row r="10595" spans="1:4" x14ac:dyDescent="0.25">
      <c r="A10595" s="3"/>
      <c r="B10595" s="3"/>
      <c r="C10595" s="2"/>
      <c r="D10595" s="3"/>
    </row>
    <row r="10596" spans="1:4" x14ac:dyDescent="0.25">
      <c r="A10596" s="3"/>
      <c r="B10596" s="3"/>
      <c r="C10596" s="2"/>
      <c r="D10596" s="3"/>
    </row>
    <row r="10597" spans="1:4" x14ac:dyDescent="0.25">
      <c r="A10597" s="3"/>
      <c r="B10597" s="3"/>
      <c r="C10597" s="2"/>
      <c r="D10597" s="3"/>
    </row>
    <row r="10598" spans="1:4" x14ac:dyDescent="0.25">
      <c r="A10598" s="3"/>
      <c r="B10598" s="3"/>
      <c r="C10598" s="2"/>
      <c r="D10598" s="3"/>
    </row>
    <row r="10599" spans="1:4" x14ac:dyDescent="0.25">
      <c r="A10599" s="3"/>
      <c r="B10599" s="3"/>
      <c r="C10599" s="2"/>
      <c r="D10599" s="3"/>
    </row>
    <row r="10600" spans="1:4" x14ac:dyDescent="0.25">
      <c r="A10600" s="3"/>
      <c r="B10600" s="3"/>
      <c r="C10600" s="2"/>
      <c r="D10600" s="3"/>
    </row>
    <row r="10601" spans="1:4" x14ac:dyDescent="0.25">
      <c r="A10601" s="3"/>
      <c r="B10601" s="3"/>
      <c r="C10601" s="2"/>
      <c r="D10601" s="3"/>
    </row>
    <row r="10602" spans="1:4" x14ac:dyDescent="0.25">
      <c r="A10602" s="3"/>
      <c r="B10602" s="3"/>
      <c r="C10602" s="2"/>
      <c r="D10602" s="3"/>
    </row>
    <row r="10603" spans="1:4" x14ac:dyDescent="0.25">
      <c r="A10603" s="3"/>
      <c r="B10603" s="3"/>
      <c r="C10603" s="2"/>
      <c r="D10603" s="3"/>
    </row>
    <row r="10604" spans="1:4" x14ac:dyDescent="0.25">
      <c r="A10604" s="3"/>
      <c r="B10604" s="3"/>
      <c r="C10604" s="2"/>
      <c r="D10604" s="3"/>
    </row>
    <row r="10605" spans="1:4" x14ac:dyDescent="0.25">
      <c r="A10605" s="3"/>
      <c r="B10605" s="3"/>
      <c r="C10605" s="2"/>
      <c r="D10605" s="3"/>
    </row>
    <row r="10606" spans="1:4" x14ac:dyDescent="0.25">
      <c r="A10606" s="3"/>
      <c r="B10606" s="3"/>
      <c r="C10606" s="2"/>
      <c r="D10606" s="3"/>
    </row>
    <row r="10607" spans="1:4" x14ac:dyDescent="0.25">
      <c r="A10607" s="3"/>
      <c r="B10607" s="3"/>
      <c r="C10607" s="2"/>
      <c r="D10607" s="3"/>
    </row>
    <row r="10608" spans="1:4" x14ac:dyDescent="0.25">
      <c r="A10608" s="3"/>
      <c r="B10608" s="3"/>
      <c r="C10608" s="2"/>
      <c r="D10608" s="3"/>
    </row>
    <row r="10609" spans="1:4" x14ac:dyDescent="0.25">
      <c r="A10609" s="3"/>
      <c r="B10609" s="3"/>
      <c r="C10609" s="2"/>
      <c r="D10609" s="3"/>
    </row>
    <row r="10610" spans="1:4" x14ac:dyDescent="0.25">
      <c r="A10610" s="3"/>
      <c r="B10610" s="3"/>
      <c r="C10610" s="2"/>
      <c r="D10610" s="3"/>
    </row>
    <row r="10611" spans="1:4" x14ac:dyDescent="0.25">
      <c r="A10611" s="3"/>
      <c r="B10611" s="3"/>
      <c r="C10611" s="2"/>
      <c r="D10611" s="3"/>
    </row>
    <row r="10612" spans="1:4" x14ac:dyDescent="0.25">
      <c r="A10612" s="3"/>
      <c r="B10612" s="3"/>
      <c r="C10612" s="2"/>
      <c r="D10612" s="3"/>
    </row>
    <row r="10613" spans="1:4" x14ac:dyDescent="0.25">
      <c r="A10613" s="3"/>
      <c r="B10613" s="3"/>
      <c r="C10613" s="2"/>
      <c r="D10613" s="3"/>
    </row>
    <row r="10614" spans="1:4" x14ac:dyDescent="0.25">
      <c r="A10614" s="3"/>
      <c r="B10614" s="3"/>
      <c r="C10614" s="2"/>
      <c r="D10614" s="3"/>
    </row>
    <row r="10615" spans="1:4" x14ac:dyDescent="0.25">
      <c r="A10615" s="3"/>
      <c r="B10615" s="3"/>
      <c r="C10615" s="2"/>
      <c r="D10615" s="3"/>
    </row>
    <row r="10616" spans="1:4" x14ac:dyDescent="0.25">
      <c r="A10616" s="3"/>
      <c r="B10616" s="3"/>
      <c r="C10616" s="2"/>
      <c r="D10616" s="3"/>
    </row>
    <row r="10617" spans="1:4" x14ac:dyDescent="0.25">
      <c r="A10617" s="3"/>
      <c r="B10617" s="3"/>
      <c r="C10617" s="2"/>
      <c r="D10617" s="3"/>
    </row>
    <row r="10618" spans="1:4" x14ac:dyDescent="0.25">
      <c r="A10618" s="3"/>
      <c r="B10618" s="3"/>
      <c r="C10618" s="2"/>
      <c r="D10618" s="3"/>
    </row>
    <row r="10619" spans="1:4" x14ac:dyDescent="0.25">
      <c r="A10619" s="3"/>
      <c r="B10619" s="3"/>
      <c r="C10619" s="2"/>
      <c r="D10619" s="3"/>
    </row>
    <row r="10620" spans="1:4" x14ac:dyDescent="0.25">
      <c r="A10620" s="3"/>
      <c r="B10620" s="3"/>
      <c r="C10620" s="2"/>
      <c r="D10620" s="3"/>
    </row>
    <row r="10621" spans="1:4" x14ac:dyDescent="0.25">
      <c r="A10621" s="3"/>
      <c r="B10621" s="3"/>
      <c r="C10621" s="2"/>
      <c r="D10621" s="3"/>
    </row>
    <row r="10622" spans="1:4" x14ac:dyDescent="0.25">
      <c r="A10622" s="3"/>
      <c r="B10622" s="3"/>
      <c r="C10622" s="2"/>
      <c r="D10622" s="3"/>
    </row>
    <row r="10623" spans="1:4" x14ac:dyDescent="0.25">
      <c r="A10623" s="3"/>
      <c r="B10623" s="3"/>
      <c r="C10623" s="2"/>
      <c r="D10623" s="3"/>
    </row>
    <row r="10624" spans="1:4" x14ac:dyDescent="0.25">
      <c r="A10624" s="3"/>
      <c r="B10624" s="3"/>
      <c r="C10624" s="2"/>
      <c r="D10624" s="3"/>
    </row>
    <row r="10625" spans="1:4" x14ac:dyDescent="0.25">
      <c r="A10625" s="3"/>
      <c r="B10625" s="3"/>
      <c r="C10625" s="2"/>
      <c r="D10625" s="3"/>
    </row>
    <row r="10626" spans="1:4" x14ac:dyDescent="0.25">
      <c r="A10626" s="3"/>
      <c r="B10626" s="3"/>
      <c r="C10626" s="2"/>
      <c r="D10626" s="3"/>
    </row>
    <row r="10627" spans="1:4" x14ac:dyDescent="0.25">
      <c r="A10627" s="3"/>
      <c r="B10627" s="3"/>
      <c r="C10627" s="2"/>
      <c r="D10627" s="3"/>
    </row>
    <row r="10628" spans="1:4" x14ac:dyDescent="0.25">
      <c r="A10628" s="3"/>
      <c r="B10628" s="3"/>
      <c r="C10628" s="2"/>
      <c r="D10628" s="3"/>
    </row>
    <row r="10629" spans="1:4" x14ac:dyDescent="0.25">
      <c r="A10629" s="3"/>
      <c r="B10629" s="3"/>
      <c r="C10629" s="2"/>
      <c r="D10629" s="3"/>
    </row>
    <row r="10630" spans="1:4" x14ac:dyDescent="0.25">
      <c r="A10630" s="3"/>
      <c r="B10630" s="3"/>
      <c r="C10630" s="2"/>
      <c r="D10630" s="3"/>
    </row>
    <row r="10631" spans="1:4" x14ac:dyDescent="0.25">
      <c r="A10631" s="3"/>
      <c r="B10631" s="3"/>
      <c r="C10631" s="2"/>
      <c r="D10631" s="3"/>
    </row>
    <row r="10632" spans="1:4" x14ac:dyDescent="0.25">
      <c r="A10632" s="3"/>
      <c r="B10632" s="3"/>
      <c r="C10632" s="2"/>
      <c r="D10632" s="3"/>
    </row>
    <row r="10633" spans="1:4" x14ac:dyDescent="0.25">
      <c r="A10633" s="3"/>
      <c r="B10633" s="3"/>
      <c r="C10633" s="2"/>
      <c r="D10633" s="3"/>
    </row>
    <row r="10634" spans="1:4" x14ac:dyDescent="0.25">
      <c r="A10634" s="3"/>
      <c r="B10634" s="3"/>
      <c r="C10634" s="2"/>
      <c r="D10634" s="3"/>
    </row>
    <row r="10635" spans="1:4" x14ac:dyDescent="0.25">
      <c r="A10635" s="3"/>
      <c r="B10635" s="3"/>
      <c r="C10635" s="2"/>
      <c r="D10635" s="3"/>
    </row>
    <row r="10636" spans="1:4" x14ac:dyDescent="0.25">
      <c r="A10636" s="3"/>
      <c r="B10636" s="3"/>
      <c r="C10636" s="2"/>
      <c r="D10636" s="3"/>
    </row>
    <row r="10637" spans="1:4" x14ac:dyDescent="0.25">
      <c r="A10637" s="3"/>
      <c r="B10637" s="3"/>
      <c r="C10637" s="2"/>
      <c r="D10637" s="3"/>
    </row>
    <row r="10638" spans="1:4" x14ac:dyDescent="0.25">
      <c r="A10638" s="3"/>
      <c r="B10638" s="3"/>
      <c r="C10638" s="2"/>
      <c r="D10638" s="3"/>
    </row>
    <row r="10639" spans="1:4" x14ac:dyDescent="0.25">
      <c r="A10639" s="3"/>
      <c r="B10639" s="3"/>
      <c r="C10639" s="2"/>
      <c r="D10639" s="3"/>
    </row>
    <row r="10640" spans="1:4" x14ac:dyDescent="0.25">
      <c r="A10640" s="3"/>
      <c r="B10640" s="3"/>
      <c r="C10640" s="2"/>
      <c r="D10640" s="3"/>
    </row>
    <row r="10641" spans="1:4" x14ac:dyDescent="0.25">
      <c r="A10641" s="3"/>
      <c r="B10641" s="3"/>
      <c r="C10641" s="2"/>
      <c r="D10641" s="3"/>
    </row>
    <row r="10642" spans="1:4" x14ac:dyDescent="0.25">
      <c r="A10642" s="3"/>
      <c r="B10642" s="3"/>
      <c r="C10642" s="2"/>
      <c r="D10642" s="3"/>
    </row>
    <row r="10643" spans="1:4" x14ac:dyDescent="0.25">
      <c r="A10643" s="3"/>
      <c r="B10643" s="3"/>
      <c r="C10643" s="2"/>
      <c r="D10643" s="3"/>
    </row>
    <row r="10644" spans="1:4" x14ac:dyDescent="0.25">
      <c r="A10644" s="3"/>
      <c r="B10644" s="3"/>
      <c r="C10644" s="2"/>
      <c r="D10644" s="3"/>
    </row>
    <row r="10645" spans="1:4" x14ac:dyDescent="0.25">
      <c r="A10645" s="3"/>
      <c r="B10645" s="3"/>
      <c r="C10645" s="2"/>
      <c r="D10645" s="3"/>
    </row>
    <row r="10646" spans="1:4" x14ac:dyDescent="0.25">
      <c r="A10646" s="3"/>
      <c r="B10646" s="3"/>
      <c r="C10646" s="2"/>
      <c r="D10646" s="3"/>
    </row>
    <row r="10647" spans="1:4" x14ac:dyDescent="0.25">
      <c r="A10647" s="3"/>
      <c r="B10647" s="3"/>
      <c r="C10647" s="2"/>
      <c r="D10647" s="3"/>
    </row>
    <row r="10648" spans="1:4" x14ac:dyDescent="0.25">
      <c r="A10648" s="3"/>
      <c r="B10648" s="3"/>
      <c r="C10648" s="2"/>
      <c r="D10648" s="3"/>
    </row>
    <row r="10649" spans="1:4" x14ac:dyDescent="0.25">
      <c r="A10649" s="3"/>
      <c r="B10649" s="3"/>
      <c r="C10649" s="2"/>
      <c r="D10649" s="3"/>
    </row>
    <row r="10650" spans="1:4" x14ac:dyDescent="0.25">
      <c r="A10650" s="3"/>
      <c r="B10650" s="3"/>
      <c r="C10650" s="2"/>
      <c r="D10650" s="3"/>
    </row>
    <row r="10651" spans="1:4" x14ac:dyDescent="0.25">
      <c r="A10651" s="3"/>
      <c r="B10651" s="3"/>
      <c r="C10651" s="2"/>
      <c r="D10651" s="3"/>
    </row>
    <row r="10652" spans="1:4" x14ac:dyDescent="0.25">
      <c r="A10652" s="3"/>
      <c r="B10652" s="3"/>
      <c r="C10652" s="2"/>
      <c r="D10652" s="3"/>
    </row>
    <row r="10653" spans="1:4" x14ac:dyDescent="0.25">
      <c r="A10653" s="3"/>
      <c r="B10653" s="3"/>
      <c r="C10653" s="2"/>
      <c r="D10653" s="3"/>
    </row>
    <row r="10654" spans="1:4" x14ac:dyDescent="0.25">
      <c r="A10654" s="3"/>
      <c r="B10654" s="3"/>
      <c r="C10654" s="2"/>
      <c r="D10654" s="3"/>
    </row>
    <row r="10655" spans="1:4" x14ac:dyDescent="0.25">
      <c r="A10655" s="3"/>
      <c r="B10655" s="3"/>
      <c r="C10655" s="2"/>
      <c r="D10655" s="3"/>
    </row>
    <row r="10656" spans="1:4" x14ac:dyDescent="0.25">
      <c r="A10656" s="3"/>
      <c r="B10656" s="3"/>
      <c r="C10656" s="2"/>
      <c r="D10656" s="3"/>
    </row>
    <row r="10657" spans="1:4" x14ac:dyDescent="0.25">
      <c r="A10657" s="3"/>
      <c r="B10657" s="3"/>
      <c r="C10657" s="2"/>
      <c r="D10657" s="3"/>
    </row>
    <row r="10658" spans="1:4" x14ac:dyDescent="0.25">
      <c r="A10658" s="3"/>
      <c r="B10658" s="3"/>
      <c r="C10658" s="2"/>
      <c r="D10658" s="3"/>
    </row>
    <row r="10659" spans="1:4" x14ac:dyDescent="0.25">
      <c r="A10659" s="3"/>
      <c r="B10659" s="3"/>
      <c r="C10659" s="2"/>
      <c r="D10659" s="3"/>
    </row>
    <row r="10660" spans="1:4" x14ac:dyDescent="0.25">
      <c r="A10660" s="3"/>
      <c r="B10660" s="3"/>
      <c r="C10660" s="2"/>
      <c r="D10660" s="3"/>
    </row>
    <row r="10661" spans="1:4" x14ac:dyDescent="0.25">
      <c r="A10661" s="3"/>
      <c r="B10661" s="3"/>
      <c r="C10661" s="2"/>
      <c r="D10661" s="3"/>
    </row>
    <row r="10662" spans="1:4" x14ac:dyDescent="0.25">
      <c r="A10662" s="3"/>
      <c r="B10662" s="3"/>
      <c r="C10662" s="2"/>
      <c r="D10662" s="3"/>
    </row>
    <row r="10663" spans="1:4" x14ac:dyDescent="0.25">
      <c r="A10663" s="3"/>
      <c r="B10663" s="3"/>
      <c r="C10663" s="2"/>
      <c r="D10663" s="3"/>
    </row>
    <row r="10664" spans="1:4" x14ac:dyDescent="0.25">
      <c r="A10664" s="3"/>
      <c r="B10664" s="3"/>
      <c r="C10664" s="2"/>
      <c r="D10664" s="3"/>
    </row>
    <row r="10665" spans="1:4" x14ac:dyDescent="0.25">
      <c r="A10665" s="3"/>
      <c r="B10665" s="3"/>
      <c r="C10665" s="2"/>
      <c r="D10665" s="3"/>
    </row>
    <row r="10666" spans="1:4" x14ac:dyDescent="0.25">
      <c r="A10666" s="3"/>
      <c r="B10666" s="3"/>
      <c r="C10666" s="2"/>
      <c r="D10666" s="3"/>
    </row>
    <row r="10667" spans="1:4" x14ac:dyDescent="0.25">
      <c r="A10667" s="3"/>
      <c r="B10667" s="3"/>
      <c r="C10667" s="2"/>
      <c r="D10667" s="3"/>
    </row>
    <row r="10668" spans="1:4" x14ac:dyDescent="0.25">
      <c r="A10668" s="3"/>
      <c r="B10668" s="3"/>
      <c r="C10668" s="2"/>
      <c r="D10668" s="3"/>
    </row>
    <row r="10669" spans="1:4" x14ac:dyDescent="0.25">
      <c r="A10669" s="3"/>
      <c r="B10669" s="3"/>
      <c r="C10669" s="2"/>
      <c r="D10669" s="3"/>
    </row>
    <row r="10670" spans="1:4" x14ac:dyDescent="0.25">
      <c r="A10670" s="3"/>
      <c r="B10670" s="3"/>
      <c r="C10670" s="2"/>
      <c r="D10670" s="3"/>
    </row>
    <row r="10671" spans="1:4" x14ac:dyDescent="0.25">
      <c r="A10671" s="3"/>
      <c r="B10671" s="3"/>
      <c r="C10671" s="2"/>
      <c r="D10671" s="3"/>
    </row>
    <row r="10672" spans="1:4" x14ac:dyDescent="0.25">
      <c r="A10672" s="3"/>
      <c r="B10672" s="3"/>
      <c r="C10672" s="2"/>
      <c r="D10672" s="3"/>
    </row>
    <row r="10673" spans="1:4" x14ac:dyDescent="0.25">
      <c r="A10673" s="3"/>
      <c r="B10673" s="3"/>
      <c r="C10673" s="2"/>
      <c r="D10673" s="3"/>
    </row>
    <row r="10674" spans="1:4" x14ac:dyDescent="0.25">
      <c r="A10674" s="3"/>
      <c r="B10674" s="3"/>
      <c r="C10674" s="2"/>
      <c r="D10674" s="3"/>
    </row>
    <row r="10675" spans="1:4" x14ac:dyDescent="0.25">
      <c r="A10675" s="3"/>
      <c r="B10675" s="3"/>
      <c r="C10675" s="2"/>
      <c r="D10675" s="3"/>
    </row>
    <row r="10676" spans="1:4" x14ac:dyDescent="0.25">
      <c r="A10676" s="3"/>
      <c r="B10676" s="3"/>
      <c r="C10676" s="2"/>
      <c r="D10676" s="3"/>
    </row>
    <row r="10677" spans="1:4" x14ac:dyDescent="0.25">
      <c r="A10677" s="3"/>
      <c r="B10677" s="3"/>
      <c r="C10677" s="2"/>
      <c r="D10677" s="3"/>
    </row>
    <row r="10678" spans="1:4" x14ac:dyDescent="0.25">
      <c r="A10678" s="3"/>
      <c r="B10678" s="3"/>
      <c r="C10678" s="2"/>
      <c r="D10678" s="3"/>
    </row>
    <row r="10679" spans="1:4" x14ac:dyDescent="0.25">
      <c r="A10679" s="3"/>
      <c r="B10679" s="3"/>
      <c r="C10679" s="2"/>
      <c r="D10679" s="3"/>
    </row>
    <row r="10680" spans="1:4" x14ac:dyDescent="0.25">
      <c r="A10680" s="3"/>
      <c r="B10680" s="3"/>
      <c r="C10680" s="2"/>
      <c r="D10680" s="3"/>
    </row>
    <row r="10681" spans="1:4" x14ac:dyDescent="0.25">
      <c r="A10681" s="3"/>
      <c r="B10681" s="3"/>
      <c r="C10681" s="2"/>
      <c r="D10681" s="3"/>
    </row>
    <row r="10682" spans="1:4" x14ac:dyDescent="0.25">
      <c r="A10682" s="3"/>
      <c r="B10682" s="3"/>
      <c r="C10682" s="2"/>
      <c r="D10682" s="3"/>
    </row>
    <row r="10683" spans="1:4" x14ac:dyDescent="0.25">
      <c r="A10683" s="3"/>
      <c r="B10683" s="3"/>
      <c r="C10683" s="2"/>
      <c r="D10683" s="3"/>
    </row>
    <row r="10684" spans="1:4" x14ac:dyDescent="0.25">
      <c r="A10684" s="3"/>
      <c r="B10684" s="3"/>
      <c r="C10684" s="2"/>
      <c r="D10684" s="3"/>
    </row>
    <row r="10685" spans="1:4" x14ac:dyDescent="0.25">
      <c r="A10685" s="3"/>
      <c r="B10685" s="3"/>
      <c r="C10685" s="2"/>
      <c r="D10685" s="3"/>
    </row>
    <row r="10686" spans="1:4" x14ac:dyDescent="0.25">
      <c r="A10686" s="3"/>
      <c r="B10686" s="3"/>
      <c r="C10686" s="2"/>
      <c r="D10686" s="3"/>
    </row>
    <row r="10687" spans="1:4" x14ac:dyDescent="0.25">
      <c r="A10687" s="3"/>
      <c r="B10687" s="3"/>
      <c r="C10687" s="2"/>
      <c r="D10687" s="3"/>
    </row>
    <row r="10688" spans="1:4" x14ac:dyDescent="0.25">
      <c r="A10688" s="3"/>
      <c r="B10688" s="3"/>
      <c r="C10688" s="2"/>
      <c r="D10688" s="3"/>
    </row>
    <row r="10689" spans="1:4" x14ac:dyDescent="0.25">
      <c r="A10689" s="3"/>
      <c r="B10689" s="3"/>
      <c r="C10689" s="2"/>
      <c r="D10689" s="3"/>
    </row>
    <row r="10690" spans="1:4" x14ac:dyDescent="0.25">
      <c r="A10690" s="3"/>
      <c r="B10690" s="3"/>
      <c r="C10690" s="2"/>
      <c r="D10690" s="3"/>
    </row>
    <row r="10691" spans="1:4" x14ac:dyDescent="0.25">
      <c r="A10691" s="3"/>
      <c r="B10691" s="3"/>
      <c r="C10691" s="2"/>
      <c r="D10691" s="3"/>
    </row>
    <row r="10692" spans="1:4" x14ac:dyDescent="0.25">
      <c r="A10692" s="3"/>
      <c r="B10692" s="3"/>
      <c r="C10692" s="2"/>
      <c r="D10692" s="3"/>
    </row>
    <row r="10693" spans="1:4" x14ac:dyDescent="0.25">
      <c r="A10693" s="3"/>
      <c r="B10693" s="3"/>
      <c r="C10693" s="2"/>
      <c r="D10693" s="3"/>
    </row>
    <row r="10694" spans="1:4" x14ac:dyDescent="0.25">
      <c r="A10694" s="3"/>
      <c r="B10694" s="3"/>
      <c r="C10694" s="2"/>
      <c r="D10694" s="3"/>
    </row>
    <row r="10695" spans="1:4" x14ac:dyDescent="0.25">
      <c r="A10695" s="3"/>
      <c r="B10695" s="3"/>
      <c r="C10695" s="2"/>
      <c r="D10695" s="3"/>
    </row>
    <row r="10696" spans="1:4" x14ac:dyDescent="0.25">
      <c r="A10696" s="3"/>
      <c r="B10696" s="3"/>
      <c r="C10696" s="2"/>
      <c r="D10696" s="3"/>
    </row>
    <row r="10697" spans="1:4" x14ac:dyDescent="0.25">
      <c r="A10697" s="3"/>
      <c r="B10697" s="3"/>
      <c r="C10697" s="2"/>
      <c r="D10697" s="3"/>
    </row>
    <row r="10698" spans="1:4" x14ac:dyDescent="0.25">
      <c r="A10698" s="3"/>
      <c r="B10698" s="3"/>
      <c r="C10698" s="2"/>
      <c r="D10698" s="3"/>
    </row>
    <row r="10699" spans="1:4" x14ac:dyDescent="0.25">
      <c r="A10699" s="3"/>
      <c r="B10699" s="3"/>
      <c r="C10699" s="2"/>
      <c r="D10699" s="3"/>
    </row>
    <row r="10700" spans="1:4" x14ac:dyDescent="0.25">
      <c r="A10700" s="3"/>
      <c r="B10700" s="3"/>
      <c r="C10700" s="2"/>
      <c r="D10700" s="3"/>
    </row>
    <row r="10701" spans="1:4" x14ac:dyDescent="0.25">
      <c r="A10701" s="3"/>
      <c r="B10701" s="3"/>
      <c r="C10701" s="2"/>
      <c r="D10701" s="3"/>
    </row>
    <row r="10702" spans="1:4" x14ac:dyDescent="0.25">
      <c r="A10702" s="3"/>
      <c r="B10702" s="3"/>
      <c r="C10702" s="2"/>
      <c r="D10702" s="3"/>
    </row>
    <row r="10703" spans="1:4" x14ac:dyDescent="0.25">
      <c r="A10703" s="3"/>
      <c r="B10703" s="3"/>
      <c r="C10703" s="2"/>
      <c r="D10703" s="3"/>
    </row>
    <row r="10704" spans="1:4" x14ac:dyDescent="0.25">
      <c r="A10704" s="3"/>
      <c r="B10704" s="3"/>
      <c r="C10704" s="2"/>
      <c r="D10704" s="3"/>
    </row>
    <row r="10705" spans="1:4" x14ac:dyDescent="0.25">
      <c r="A10705" s="3"/>
      <c r="B10705" s="3"/>
      <c r="C10705" s="2"/>
      <c r="D10705" s="3"/>
    </row>
    <row r="10706" spans="1:4" x14ac:dyDescent="0.25">
      <c r="A10706" s="3"/>
      <c r="B10706" s="3"/>
      <c r="C10706" s="2"/>
      <c r="D10706" s="3"/>
    </row>
    <row r="10707" spans="1:4" x14ac:dyDescent="0.25">
      <c r="A10707" s="3"/>
      <c r="B10707" s="3"/>
      <c r="C10707" s="2"/>
      <c r="D10707" s="3"/>
    </row>
    <row r="10708" spans="1:4" x14ac:dyDescent="0.25">
      <c r="A10708" s="3"/>
      <c r="B10708" s="3"/>
      <c r="C10708" s="2"/>
      <c r="D10708" s="3"/>
    </row>
    <row r="10709" spans="1:4" x14ac:dyDescent="0.25">
      <c r="A10709" s="3"/>
      <c r="B10709" s="3"/>
      <c r="C10709" s="2"/>
      <c r="D10709" s="3"/>
    </row>
    <row r="10710" spans="1:4" x14ac:dyDescent="0.25">
      <c r="A10710" s="3"/>
      <c r="B10710" s="3"/>
      <c r="C10710" s="2"/>
      <c r="D10710" s="3"/>
    </row>
    <row r="10711" spans="1:4" x14ac:dyDescent="0.25">
      <c r="A10711" s="3"/>
      <c r="B10711" s="3"/>
      <c r="C10711" s="2"/>
      <c r="D10711" s="3"/>
    </row>
    <row r="10712" spans="1:4" x14ac:dyDescent="0.25">
      <c r="A10712" s="3"/>
      <c r="B10712" s="3"/>
      <c r="C10712" s="2"/>
      <c r="D10712" s="3"/>
    </row>
    <row r="10713" spans="1:4" x14ac:dyDescent="0.25">
      <c r="A10713" s="3"/>
      <c r="B10713" s="3"/>
      <c r="C10713" s="2"/>
      <c r="D10713" s="3"/>
    </row>
    <row r="10714" spans="1:4" x14ac:dyDescent="0.25">
      <c r="A10714" s="3"/>
      <c r="B10714" s="3"/>
      <c r="C10714" s="2"/>
      <c r="D10714" s="3"/>
    </row>
    <row r="10715" spans="1:4" x14ac:dyDescent="0.25">
      <c r="A10715" s="3"/>
      <c r="B10715" s="3"/>
      <c r="C10715" s="2"/>
      <c r="D10715" s="3"/>
    </row>
    <row r="10716" spans="1:4" x14ac:dyDescent="0.25">
      <c r="A10716" s="3"/>
      <c r="B10716" s="3"/>
      <c r="C10716" s="2"/>
      <c r="D10716" s="3"/>
    </row>
    <row r="10717" spans="1:4" x14ac:dyDescent="0.25">
      <c r="A10717" s="3"/>
      <c r="B10717" s="3"/>
      <c r="C10717" s="2"/>
      <c r="D10717" s="3"/>
    </row>
    <row r="10718" spans="1:4" x14ac:dyDescent="0.25">
      <c r="A10718" s="3"/>
      <c r="B10718" s="3"/>
      <c r="C10718" s="2"/>
      <c r="D10718" s="3"/>
    </row>
    <row r="10719" spans="1:4" x14ac:dyDescent="0.25">
      <c r="A10719" s="3"/>
      <c r="B10719" s="3"/>
      <c r="C10719" s="2"/>
      <c r="D10719" s="3"/>
    </row>
    <row r="10720" spans="1:4" x14ac:dyDescent="0.25">
      <c r="A10720" s="3"/>
      <c r="B10720" s="3"/>
      <c r="C10720" s="2"/>
      <c r="D10720" s="3"/>
    </row>
    <row r="10721" spans="1:4" x14ac:dyDescent="0.25">
      <c r="A10721" s="3"/>
      <c r="B10721" s="3"/>
      <c r="C10721" s="2"/>
      <c r="D10721" s="3"/>
    </row>
    <row r="10722" spans="1:4" x14ac:dyDescent="0.25">
      <c r="A10722" s="3"/>
      <c r="B10722" s="3"/>
      <c r="C10722" s="2"/>
      <c r="D10722" s="3"/>
    </row>
    <row r="10723" spans="1:4" x14ac:dyDescent="0.25">
      <c r="A10723" s="3"/>
      <c r="B10723" s="3"/>
      <c r="C10723" s="2"/>
      <c r="D10723" s="3"/>
    </row>
    <row r="10724" spans="1:4" x14ac:dyDescent="0.25">
      <c r="A10724" s="3"/>
      <c r="B10724" s="3"/>
      <c r="C10724" s="2"/>
      <c r="D10724" s="3"/>
    </row>
    <row r="10725" spans="1:4" x14ac:dyDescent="0.25">
      <c r="A10725" s="3"/>
      <c r="B10725" s="3"/>
      <c r="C10725" s="2"/>
      <c r="D10725" s="3"/>
    </row>
    <row r="10726" spans="1:4" x14ac:dyDescent="0.25">
      <c r="A10726" s="3"/>
      <c r="B10726" s="3"/>
      <c r="C10726" s="2"/>
      <c r="D10726" s="3"/>
    </row>
    <row r="10727" spans="1:4" x14ac:dyDescent="0.25">
      <c r="A10727" s="3"/>
      <c r="B10727" s="3"/>
      <c r="C10727" s="2"/>
      <c r="D10727" s="3"/>
    </row>
    <row r="10728" spans="1:4" x14ac:dyDescent="0.25">
      <c r="A10728" s="3"/>
      <c r="B10728" s="3"/>
      <c r="C10728" s="2"/>
      <c r="D10728" s="3"/>
    </row>
    <row r="10729" spans="1:4" x14ac:dyDescent="0.25">
      <c r="A10729" s="3"/>
      <c r="B10729" s="3"/>
      <c r="C10729" s="2"/>
      <c r="D10729" s="3"/>
    </row>
    <row r="10730" spans="1:4" x14ac:dyDescent="0.25">
      <c r="A10730" s="3"/>
      <c r="B10730" s="3"/>
      <c r="C10730" s="2"/>
      <c r="D10730" s="3"/>
    </row>
    <row r="10731" spans="1:4" x14ac:dyDescent="0.25">
      <c r="A10731" s="3"/>
      <c r="B10731" s="3"/>
      <c r="C10731" s="2"/>
      <c r="D10731" s="3"/>
    </row>
    <row r="10732" spans="1:4" x14ac:dyDescent="0.25">
      <c r="A10732" s="3"/>
      <c r="B10732" s="3"/>
      <c r="C10732" s="2"/>
      <c r="D10732" s="3"/>
    </row>
    <row r="10733" spans="1:4" x14ac:dyDescent="0.25">
      <c r="A10733" s="3"/>
      <c r="B10733" s="3"/>
      <c r="C10733" s="2"/>
      <c r="D10733" s="3"/>
    </row>
    <row r="10734" spans="1:4" x14ac:dyDescent="0.25">
      <c r="A10734" s="3"/>
      <c r="B10734" s="3"/>
      <c r="C10734" s="2"/>
      <c r="D10734" s="3"/>
    </row>
    <row r="10735" spans="1:4" x14ac:dyDescent="0.25">
      <c r="A10735" s="3"/>
      <c r="B10735" s="3"/>
      <c r="C10735" s="2"/>
      <c r="D10735" s="3"/>
    </row>
    <row r="10736" spans="1:4" x14ac:dyDescent="0.25">
      <c r="A10736" s="3"/>
      <c r="B10736" s="3"/>
      <c r="C10736" s="2"/>
      <c r="D10736" s="3"/>
    </row>
    <row r="10737" spans="1:4" x14ac:dyDescent="0.25">
      <c r="A10737" s="3"/>
      <c r="B10737" s="3"/>
      <c r="C10737" s="2"/>
      <c r="D10737" s="3"/>
    </row>
    <row r="10738" spans="1:4" x14ac:dyDescent="0.25">
      <c r="A10738" s="3"/>
      <c r="B10738" s="3"/>
      <c r="C10738" s="2"/>
      <c r="D10738" s="3"/>
    </row>
    <row r="10739" spans="1:4" x14ac:dyDescent="0.25">
      <c r="A10739" s="3"/>
      <c r="B10739" s="3"/>
      <c r="C10739" s="2"/>
      <c r="D10739" s="3"/>
    </row>
    <row r="10740" spans="1:4" x14ac:dyDescent="0.25">
      <c r="A10740" s="3"/>
      <c r="B10740" s="3"/>
      <c r="C10740" s="2"/>
      <c r="D10740" s="3"/>
    </row>
    <row r="10741" spans="1:4" x14ac:dyDescent="0.25">
      <c r="A10741" s="3"/>
      <c r="B10741" s="3"/>
      <c r="C10741" s="2"/>
      <c r="D10741" s="3"/>
    </row>
    <row r="10742" spans="1:4" x14ac:dyDescent="0.25">
      <c r="A10742" s="3"/>
      <c r="B10742" s="3"/>
      <c r="C10742" s="2"/>
      <c r="D10742" s="3"/>
    </row>
    <row r="10743" spans="1:4" x14ac:dyDescent="0.25">
      <c r="A10743" s="3"/>
      <c r="B10743" s="3"/>
      <c r="C10743" s="2"/>
      <c r="D10743" s="3"/>
    </row>
    <row r="10744" spans="1:4" x14ac:dyDescent="0.25">
      <c r="A10744" s="3"/>
      <c r="B10744" s="3"/>
      <c r="C10744" s="2"/>
      <c r="D10744" s="3"/>
    </row>
    <row r="10745" spans="1:4" x14ac:dyDescent="0.25">
      <c r="A10745" s="3"/>
      <c r="B10745" s="3"/>
      <c r="C10745" s="2"/>
      <c r="D10745" s="3"/>
    </row>
    <row r="10746" spans="1:4" x14ac:dyDescent="0.25">
      <c r="A10746" s="3"/>
      <c r="B10746" s="3"/>
      <c r="C10746" s="2"/>
      <c r="D10746" s="3"/>
    </row>
    <row r="10747" spans="1:4" x14ac:dyDescent="0.25">
      <c r="A10747" s="3"/>
      <c r="B10747" s="3"/>
      <c r="C10747" s="2"/>
      <c r="D10747" s="3"/>
    </row>
    <row r="10748" spans="1:4" x14ac:dyDescent="0.25">
      <c r="A10748" s="3"/>
      <c r="B10748" s="3"/>
      <c r="C10748" s="2"/>
      <c r="D10748" s="3"/>
    </row>
    <row r="10749" spans="1:4" x14ac:dyDescent="0.25">
      <c r="A10749" s="3"/>
      <c r="B10749" s="3"/>
      <c r="C10749" s="2"/>
      <c r="D10749" s="3"/>
    </row>
    <row r="10750" spans="1:4" x14ac:dyDescent="0.25">
      <c r="A10750" s="3"/>
      <c r="B10750" s="3"/>
      <c r="C10750" s="2"/>
      <c r="D10750" s="3"/>
    </row>
    <row r="10751" spans="1:4" x14ac:dyDescent="0.25">
      <c r="A10751" s="3"/>
      <c r="B10751" s="3"/>
      <c r="C10751" s="2"/>
      <c r="D10751" s="3"/>
    </row>
    <row r="10752" spans="1:4" x14ac:dyDescent="0.25">
      <c r="A10752" s="3"/>
      <c r="B10752" s="3"/>
      <c r="C10752" s="2"/>
      <c r="D10752" s="3"/>
    </row>
    <row r="10753" spans="1:4" x14ac:dyDescent="0.25">
      <c r="A10753" s="3"/>
      <c r="B10753" s="3"/>
      <c r="C10753" s="2"/>
      <c r="D10753" s="3"/>
    </row>
    <row r="10754" spans="1:4" x14ac:dyDescent="0.25">
      <c r="A10754" s="3"/>
      <c r="B10754" s="3"/>
      <c r="C10754" s="2"/>
      <c r="D10754" s="3"/>
    </row>
    <row r="10755" spans="1:4" x14ac:dyDescent="0.25">
      <c r="A10755" s="3"/>
      <c r="B10755" s="3"/>
      <c r="C10755" s="2"/>
      <c r="D10755" s="3"/>
    </row>
    <row r="10756" spans="1:4" x14ac:dyDescent="0.25">
      <c r="A10756" s="3"/>
      <c r="B10756" s="3"/>
      <c r="C10756" s="2"/>
      <c r="D10756" s="3"/>
    </row>
    <row r="10757" spans="1:4" x14ac:dyDescent="0.25">
      <c r="A10757" s="3"/>
      <c r="B10757" s="3"/>
      <c r="C10757" s="2"/>
      <c r="D10757" s="3"/>
    </row>
    <row r="10758" spans="1:4" x14ac:dyDescent="0.25">
      <c r="A10758" s="3"/>
      <c r="B10758" s="3"/>
      <c r="C10758" s="2"/>
      <c r="D10758" s="3"/>
    </row>
    <row r="10759" spans="1:4" x14ac:dyDescent="0.25">
      <c r="A10759" s="3"/>
      <c r="B10759" s="3"/>
      <c r="C10759" s="2"/>
      <c r="D10759" s="3"/>
    </row>
    <row r="10760" spans="1:4" x14ac:dyDescent="0.25">
      <c r="A10760" s="3"/>
      <c r="B10760" s="3"/>
      <c r="C10760" s="2"/>
      <c r="D10760" s="3"/>
    </row>
    <row r="10761" spans="1:4" x14ac:dyDescent="0.25">
      <c r="A10761" s="3"/>
      <c r="B10761" s="3"/>
      <c r="C10761" s="2"/>
      <c r="D10761" s="3"/>
    </row>
    <row r="10762" spans="1:4" x14ac:dyDescent="0.25">
      <c r="A10762" s="3"/>
      <c r="B10762" s="3"/>
      <c r="C10762" s="2"/>
      <c r="D10762" s="3"/>
    </row>
    <row r="10763" spans="1:4" x14ac:dyDescent="0.25">
      <c r="A10763" s="3"/>
      <c r="B10763" s="3"/>
      <c r="C10763" s="2"/>
      <c r="D10763" s="3"/>
    </row>
    <row r="10764" spans="1:4" x14ac:dyDescent="0.25">
      <c r="A10764" s="3"/>
      <c r="B10764" s="3"/>
      <c r="C10764" s="2"/>
      <c r="D10764" s="3"/>
    </row>
    <row r="10765" spans="1:4" x14ac:dyDescent="0.25">
      <c r="A10765" s="3"/>
      <c r="B10765" s="3"/>
      <c r="C10765" s="2"/>
      <c r="D10765" s="3"/>
    </row>
    <row r="10766" spans="1:4" x14ac:dyDescent="0.25">
      <c r="A10766" s="3"/>
      <c r="B10766" s="3"/>
      <c r="C10766" s="2"/>
      <c r="D10766" s="3"/>
    </row>
    <row r="10767" spans="1:4" x14ac:dyDescent="0.25">
      <c r="A10767" s="3"/>
      <c r="B10767" s="3"/>
      <c r="C10767" s="2"/>
      <c r="D10767" s="3"/>
    </row>
    <row r="10768" spans="1:4" x14ac:dyDescent="0.25">
      <c r="A10768" s="3"/>
      <c r="B10768" s="3"/>
      <c r="C10768" s="2"/>
      <c r="D10768" s="3"/>
    </row>
    <row r="10769" spans="1:4" x14ac:dyDescent="0.25">
      <c r="A10769" s="3"/>
      <c r="B10769" s="3"/>
      <c r="C10769" s="2"/>
      <c r="D10769" s="3"/>
    </row>
    <row r="10770" spans="1:4" x14ac:dyDescent="0.25">
      <c r="A10770" s="3"/>
      <c r="B10770" s="3"/>
      <c r="C10770" s="2"/>
      <c r="D10770" s="3"/>
    </row>
    <row r="10771" spans="1:4" x14ac:dyDescent="0.25">
      <c r="A10771" s="3"/>
      <c r="B10771" s="3"/>
      <c r="C10771" s="2"/>
      <c r="D10771" s="3"/>
    </row>
    <row r="10772" spans="1:4" x14ac:dyDescent="0.25">
      <c r="A10772" s="3"/>
      <c r="B10772" s="3"/>
      <c r="C10772" s="2"/>
      <c r="D10772" s="3"/>
    </row>
    <row r="10773" spans="1:4" x14ac:dyDescent="0.25">
      <c r="A10773" s="3"/>
      <c r="B10773" s="3"/>
      <c r="C10773" s="2"/>
      <c r="D10773" s="3"/>
    </row>
    <row r="10774" spans="1:4" x14ac:dyDescent="0.25">
      <c r="A10774" s="3"/>
      <c r="B10774" s="3"/>
      <c r="C10774" s="2"/>
      <c r="D10774" s="3"/>
    </row>
    <row r="10775" spans="1:4" x14ac:dyDescent="0.25">
      <c r="A10775" s="3"/>
      <c r="B10775" s="3"/>
      <c r="C10775" s="2"/>
      <c r="D10775" s="3"/>
    </row>
    <row r="10776" spans="1:4" x14ac:dyDescent="0.25">
      <c r="A10776" s="3"/>
      <c r="B10776" s="3"/>
      <c r="C10776" s="2"/>
      <c r="D10776" s="3"/>
    </row>
    <row r="10777" spans="1:4" x14ac:dyDescent="0.25">
      <c r="A10777" s="3"/>
      <c r="B10777" s="3"/>
      <c r="C10777" s="2"/>
      <c r="D10777" s="3"/>
    </row>
    <row r="10778" spans="1:4" x14ac:dyDescent="0.25">
      <c r="A10778" s="3"/>
      <c r="B10778" s="3"/>
      <c r="C10778" s="2"/>
      <c r="D10778" s="3"/>
    </row>
    <row r="10779" spans="1:4" x14ac:dyDescent="0.25">
      <c r="A10779" s="3"/>
      <c r="B10779" s="3"/>
      <c r="C10779" s="2"/>
      <c r="D10779" s="3"/>
    </row>
    <row r="10780" spans="1:4" x14ac:dyDescent="0.25">
      <c r="A10780" s="3"/>
      <c r="B10780" s="3"/>
      <c r="C10780" s="2"/>
      <c r="D10780" s="3"/>
    </row>
    <row r="10781" spans="1:4" x14ac:dyDescent="0.25">
      <c r="A10781" s="3"/>
      <c r="B10781" s="3"/>
      <c r="C10781" s="2"/>
      <c r="D10781" s="3"/>
    </row>
    <row r="10782" spans="1:4" x14ac:dyDescent="0.25">
      <c r="A10782" s="3"/>
      <c r="B10782" s="3"/>
      <c r="C10782" s="2"/>
      <c r="D10782" s="3"/>
    </row>
    <row r="10783" spans="1:4" x14ac:dyDescent="0.25">
      <c r="A10783" s="3"/>
      <c r="B10783" s="3"/>
      <c r="C10783" s="2"/>
      <c r="D10783" s="3"/>
    </row>
    <row r="10784" spans="1:4" x14ac:dyDescent="0.25">
      <c r="A10784" s="3"/>
      <c r="B10784" s="3"/>
      <c r="C10784" s="2"/>
      <c r="D10784" s="3"/>
    </row>
    <row r="10785" spans="1:4" x14ac:dyDescent="0.25">
      <c r="A10785" s="3"/>
      <c r="B10785" s="3"/>
      <c r="C10785" s="2"/>
      <c r="D10785" s="3"/>
    </row>
    <row r="10786" spans="1:4" x14ac:dyDescent="0.25">
      <c r="A10786" s="3"/>
      <c r="B10786" s="3"/>
      <c r="C10786" s="2"/>
      <c r="D10786" s="3"/>
    </row>
    <row r="10787" spans="1:4" x14ac:dyDescent="0.25">
      <c r="A10787" s="3"/>
      <c r="B10787" s="3"/>
      <c r="C10787" s="2"/>
      <c r="D10787" s="3"/>
    </row>
    <row r="10788" spans="1:4" x14ac:dyDescent="0.25">
      <c r="A10788" s="3"/>
      <c r="B10788" s="3"/>
      <c r="C10788" s="2"/>
      <c r="D10788" s="3"/>
    </row>
    <row r="10789" spans="1:4" x14ac:dyDescent="0.25">
      <c r="A10789" s="3"/>
      <c r="B10789" s="3"/>
      <c r="C10789" s="2"/>
      <c r="D10789" s="3"/>
    </row>
    <row r="10790" spans="1:4" x14ac:dyDescent="0.25">
      <c r="A10790" s="3"/>
      <c r="B10790" s="3"/>
      <c r="C10790" s="2"/>
      <c r="D10790" s="3"/>
    </row>
    <row r="10791" spans="1:4" x14ac:dyDescent="0.25">
      <c r="A10791" s="3"/>
      <c r="B10791" s="3"/>
      <c r="C10791" s="2"/>
      <c r="D10791" s="3"/>
    </row>
    <row r="10792" spans="1:4" x14ac:dyDescent="0.25">
      <c r="A10792" s="3"/>
      <c r="B10792" s="3"/>
      <c r="C10792" s="2"/>
      <c r="D10792" s="3"/>
    </row>
    <row r="10793" spans="1:4" x14ac:dyDescent="0.25">
      <c r="A10793" s="3"/>
      <c r="B10793" s="3"/>
      <c r="C10793" s="2"/>
      <c r="D10793" s="3"/>
    </row>
    <row r="10794" spans="1:4" x14ac:dyDescent="0.25">
      <c r="A10794" s="3"/>
      <c r="B10794" s="3"/>
      <c r="C10794" s="2"/>
      <c r="D10794" s="3"/>
    </row>
    <row r="10795" spans="1:4" x14ac:dyDescent="0.25">
      <c r="A10795" s="3"/>
      <c r="B10795" s="3"/>
      <c r="C10795" s="2"/>
      <c r="D10795" s="3"/>
    </row>
    <row r="10796" spans="1:4" x14ac:dyDescent="0.25">
      <c r="A10796" s="3"/>
      <c r="B10796" s="3"/>
      <c r="C10796" s="2"/>
      <c r="D10796" s="3"/>
    </row>
    <row r="10797" spans="1:4" x14ac:dyDescent="0.25">
      <c r="A10797" s="3"/>
      <c r="B10797" s="3"/>
      <c r="C10797" s="2"/>
      <c r="D10797" s="3"/>
    </row>
    <row r="10798" spans="1:4" x14ac:dyDescent="0.25">
      <c r="A10798" s="3"/>
      <c r="B10798" s="3"/>
      <c r="C10798" s="2"/>
      <c r="D10798" s="3"/>
    </row>
    <row r="10799" spans="1:4" x14ac:dyDescent="0.25">
      <c r="A10799" s="3"/>
      <c r="B10799" s="3"/>
      <c r="C10799" s="2"/>
      <c r="D10799" s="3"/>
    </row>
    <row r="10800" spans="1:4" x14ac:dyDescent="0.25">
      <c r="A10800" s="3"/>
      <c r="B10800" s="3"/>
      <c r="C10800" s="2"/>
      <c r="D10800" s="3"/>
    </row>
    <row r="10801" spans="1:4" x14ac:dyDescent="0.25">
      <c r="A10801" s="3"/>
      <c r="B10801" s="3"/>
      <c r="C10801" s="2"/>
      <c r="D10801" s="3"/>
    </row>
    <row r="10802" spans="1:4" x14ac:dyDescent="0.25">
      <c r="A10802" s="3"/>
      <c r="B10802" s="3"/>
      <c r="C10802" s="2"/>
      <c r="D10802" s="3"/>
    </row>
    <row r="10803" spans="1:4" x14ac:dyDescent="0.25">
      <c r="A10803" s="3"/>
      <c r="B10803" s="3"/>
      <c r="C10803" s="2"/>
      <c r="D10803" s="3"/>
    </row>
    <row r="10804" spans="1:4" x14ac:dyDescent="0.25">
      <c r="A10804" s="3"/>
      <c r="B10804" s="3"/>
      <c r="C10804" s="2"/>
      <c r="D10804" s="3"/>
    </row>
    <row r="10805" spans="1:4" x14ac:dyDescent="0.25">
      <c r="A10805" s="3"/>
      <c r="B10805" s="3"/>
      <c r="C10805" s="2"/>
      <c r="D10805" s="3"/>
    </row>
    <row r="10806" spans="1:4" x14ac:dyDescent="0.25">
      <c r="A10806" s="3"/>
      <c r="B10806" s="3"/>
      <c r="C10806" s="2"/>
      <c r="D10806" s="3"/>
    </row>
    <row r="10807" spans="1:4" x14ac:dyDescent="0.25">
      <c r="A10807" s="3"/>
      <c r="B10807" s="3"/>
      <c r="C10807" s="2"/>
      <c r="D10807" s="3"/>
    </row>
    <row r="10808" spans="1:4" x14ac:dyDescent="0.25">
      <c r="A10808" s="3"/>
      <c r="B10808" s="3"/>
      <c r="C10808" s="2"/>
      <c r="D10808" s="3"/>
    </row>
    <row r="10809" spans="1:4" x14ac:dyDescent="0.25">
      <c r="A10809" s="3"/>
      <c r="B10809" s="3"/>
      <c r="C10809" s="2"/>
      <c r="D10809" s="3"/>
    </row>
    <row r="10810" spans="1:4" x14ac:dyDescent="0.25">
      <c r="A10810" s="3"/>
      <c r="B10810" s="3"/>
      <c r="C10810" s="2"/>
      <c r="D10810" s="3"/>
    </row>
    <row r="10811" spans="1:4" x14ac:dyDescent="0.25">
      <c r="A10811" s="3"/>
      <c r="B10811" s="3"/>
      <c r="C10811" s="2"/>
      <c r="D10811" s="3"/>
    </row>
    <row r="10812" spans="1:4" x14ac:dyDescent="0.25">
      <c r="A10812" s="3"/>
      <c r="B10812" s="3"/>
      <c r="C10812" s="2"/>
      <c r="D10812" s="3"/>
    </row>
    <row r="10813" spans="1:4" x14ac:dyDescent="0.25">
      <c r="A10813" s="3"/>
      <c r="B10813" s="3"/>
      <c r="C10813" s="2"/>
      <c r="D10813" s="3"/>
    </row>
    <row r="10814" spans="1:4" x14ac:dyDescent="0.25">
      <c r="A10814" s="3"/>
      <c r="B10814" s="3"/>
      <c r="C10814" s="2"/>
      <c r="D10814" s="3"/>
    </row>
    <row r="10815" spans="1:4" x14ac:dyDescent="0.25">
      <c r="A10815" s="3"/>
      <c r="B10815" s="3"/>
      <c r="C10815" s="2"/>
      <c r="D10815" s="3"/>
    </row>
    <row r="10816" spans="1:4" x14ac:dyDescent="0.25">
      <c r="A10816" s="3"/>
      <c r="B10816" s="3"/>
      <c r="C10816" s="2"/>
      <c r="D10816" s="3"/>
    </row>
    <row r="10817" spans="1:4" x14ac:dyDescent="0.25">
      <c r="A10817" s="3"/>
      <c r="B10817" s="3"/>
      <c r="C10817" s="2"/>
      <c r="D10817" s="3"/>
    </row>
    <row r="10818" spans="1:4" x14ac:dyDescent="0.25">
      <c r="A10818" s="3"/>
      <c r="B10818" s="3"/>
      <c r="C10818" s="2"/>
      <c r="D10818" s="3"/>
    </row>
    <row r="10819" spans="1:4" x14ac:dyDescent="0.25">
      <c r="A10819" s="3"/>
      <c r="B10819" s="3"/>
      <c r="C10819" s="2"/>
      <c r="D10819" s="3"/>
    </row>
    <row r="10820" spans="1:4" x14ac:dyDescent="0.25">
      <c r="A10820" s="3"/>
      <c r="B10820" s="3"/>
      <c r="C10820" s="2"/>
      <c r="D10820" s="3"/>
    </row>
    <row r="10821" spans="1:4" x14ac:dyDescent="0.25">
      <c r="A10821" s="3"/>
      <c r="B10821" s="3"/>
      <c r="C10821" s="2"/>
      <c r="D10821" s="3"/>
    </row>
    <row r="10822" spans="1:4" x14ac:dyDescent="0.25">
      <c r="A10822" s="3"/>
      <c r="B10822" s="3"/>
      <c r="C10822" s="2"/>
      <c r="D10822" s="3"/>
    </row>
    <row r="10823" spans="1:4" x14ac:dyDescent="0.25">
      <c r="A10823" s="3"/>
      <c r="B10823" s="3"/>
      <c r="C10823" s="2"/>
      <c r="D10823" s="3"/>
    </row>
    <row r="10824" spans="1:4" x14ac:dyDescent="0.25">
      <c r="A10824" s="3"/>
      <c r="B10824" s="3"/>
      <c r="C10824" s="2"/>
      <c r="D10824" s="3"/>
    </row>
    <row r="10825" spans="1:4" x14ac:dyDescent="0.25">
      <c r="A10825" s="3"/>
      <c r="B10825" s="3"/>
      <c r="C10825" s="2"/>
      <c r="D10825" s="3"/>
    </row>
    <row r="10826" spans="1:4" x14ac:dyDescent="0.25">
      <c r="A10826" s="3"/>
      <c r="B10826" s="3"/>
      <c r="C10826" s="2"/>
      <c r="D10826" s="3"/>
    </row>
    <row r="10827" spans="1:4" x14ac:dyDescent="0.25">
      <c r="A10827" s="3"/>
      <c r="B10827" s="3"/>
      <c r="C10827" s="2"/>
      <c r="D10827" s="3"/>
    </row>
    <row r="10828" spans="1:4" x14ac:dyDescent="0.25">
      <c r="A10828" s="3"/>
      <c r="B10828" s="3"/>
      <c r="C10828" s="2"/>
      <c r="D10828" s="3"/>
    </row>
    <row r="10829" spans="1:4" x14ac:dyDescent="0.25">
      <c r="A10829" s="3"/>
      <c r="B10829" s="3"/>
      <c r="C10829" s="2"/>
      <c r="D10829" s="3"/>
    </row>
    <row r="10830" spans="1:4" x14ac:dyDescent="0.25">
      <c r="A10830" s="3"/>
      <c r="B10830" s="3"/>
      <c r="C10830" s="2"/>
      <c r="D10830" s="3"/>
    </row>
    <row r="10831" spans="1:4" x14ac:dyDescent="0.25">
      <c r="A10831" s="3"/>
      <c r="B10831" s="3"/>
      <c r="C10831" s="2"/>
      <c r="D10831" s="3"/>
    </row>
    <row r="10832" spans="1:4" x14ac:dyDescent="0.25">
      <c r="A10832" s="3"/>
      <c r="B10832" s="3"/>
      <c r="C10832" s="2"/>
      <c r="D10832" s="3"/>
    </row>
    <row r="10833" spans="1:4" x14ac:dyDescent="0.25">
      <c r="A10833" s="3"/>
      <c r="B10833" s="3"/>
      <c r="C10833" s="2"/>
      <c r="D10833" s="3"/>
    </row>
    <row r="10834" spans="1:4" x14ac:dyDescent="0.25">
      <c r="A10834" s="3"/>
      <c r="B10834" s="3"/>
      <c r="C10834" s="2"/>
      <c r="D10834" s="3"/>
    </row>
    <row r="10835" spans="1:4" x14ac:dyDescent="0.25">
      <c r="A10835" s="3"/>
      <c r="B10835" s="3"/>
      <c r="C10835" s="2"/>
      <c r="D10835" s="3"/>
    </row>
    <row r="10836" spans="1:4" x14ac:dyDescent="0.25">
      <c r="A10836" s="3"/>
      <c r="B10836" s="3"/>
      <c r="C10836" s="2"/>
      <c r="D10836" s="3"/>
    </row>
    <row r="10837" spans="1:4" x14ac:dyDescent="0.25">
      <c r="A10837" s="3"/>
      <c r="B10837" s="3"/>
      <c r="C10837" s="2"/>
      <c r="D10837" s="3"/>
    </row>
    <row r="10838" spans="1:4" x14ac:dyDescent="0.25">
      <c r="A10838" s="3"/>
      <c r="B10838" s="3"/>
      <c r="C10838" s="2"/>
      <c r="D10838" s="3"/>
    </row>
    <row r="10839" spans="1:4" x14ac:dyDescent="0.25">
      <c r="A10839" s="3"/>
      <c r="B10839" s="3"/>
      <c r="C10839" s="2"/>
      <c r="D10839" s="3"/>
    </row>
    <row r="10840" spans="1:4" x14ac:dyDescent="0.25">
      <c r="A10840" s="3"/>
      <c r="B10840" s="3"/>
      <c r="C10840" s="2"/>
      <c r="D10840" s="3"/>
    </row>
    <row r="10841" spans="1:4" x14ac:dyDescent="0.25">
      <c r="A10841" s="3"/>
      <c r="B10841" s="3"/>
      <c r="C10841" s="2"/>
      <c r="D10841" s="3"/>
    </row>
    <row r="10842" spans="1:4" x14ac:dyDescent="0.25">
      <c r="A10842" s="3"/>
      <c r="B10842" s="3"/>
      <c r="C10842" s="2"/>
      <c r="D10842" s="3"/>
    </row>
    <row r="10843" spans="1:4" x14ac:dyDescent="0.25">
      <c r="A10843" s="3"/>
      <c r="B10843" s="3"/>
      <c r="C10843" s="2"/>
      <c r="D10843" s="3"/>
    </row>
    <row r="10844" spans="1:4" x14ac:dyDescent="0.25">
      <c r="A10844" s="3"/>
      <c r="B10844" s="3"/>
      <c r="C10844" s="2"/>
      <c r="D10844" s="3"/>
    </row>
    <row r="10845" spans="1:4" x14ac:dyDescent="0.25">
      <c r="A10845" s="3"/>
      <c r="B10845" s="3"/>
      <c r="C10845" s="2"/>
      <c r="D10845" s="3"/>
    </row>
    <row r="10846" spans="1:4" x14ac:dyDescent="0.25">
      <c r="A10846" s="3"/>
      <c r="B10846" s="3"/>
      <c r="C10846" s="2"/>
      <c r="D10846" s="3"/>
    </row>
    <row r="10847" spans="1:4" x14ac:dyDescent="0.25">
      <c r="A10847" s="3"/>
      <c r="B10847" s="3"/>
      <c r="C10847" s="2"/>
      <c r="D10847" s="3"/>
    </row>
    <row r="10848" spans="1:4" x14ac:dyDescent="0.25">
      <c r="A10848" s="3"/>
      <c r="B10848" s="3"/>
      <c r="C10848" s="2"/>
      <c r="D10848" s="3"/>
    </row>
    <row r="10849" spans="1:4" x14ac:dyDescent="0.25">
      <c r="A10849" s="3"/>
      <c r="B10849" s="3"/>
      <c r="C10849" s="2"/>
      <c r="D10849" s="3"/>
    </row>
    <row r="10850" spans="1:4" x14ac:dyDescent="0.25">
      <c r="A10850" s="3"/>
      <c r="B10850" s="3"/>
      <c r="C10850" s="2"/>
      <c r="D10850" s="3"/>
    </row>
    <row r="10851" spans="1:4" x14ac:dyDescent="0.25">
      <c r="A10851" s="3"/>
      <c r="B10851" s="3"/>
      <c r="C10851" s="2"/>
      <c r="D10851" s="3"/>
    </row>
    <row r="10852" spans="1:4" x14ac:dyDescent="0.25">
      <c r="A10852" s="3"/>
      <c r="B10852" s="3"/>
      <c r="C10852" s="2"/>
      <c r="D10852" s="3"/>
    </row>
    <row r="10853" spans="1:4" x14ac:dyDescent="0.25">
      <c r="A10853" s="3"/>
      <c r="B10853" s="3"/>
      <c r="C10853" s="2"/>
      <c r="D10853" s="3"/>
    </row>
    <row r="10854" spans="1:4" x14ac:dyDescent="0.25">
      <c r="A10854" s="3"/>
      <c r="B10854" s="3"/>
      <c r="C10854" s="2"/>
      <c r="D10854" s="3"/>
    </row>
    <row r="10855" spans="1:4" x14ac:dyDescent="0.25">
      <c r="A10855" s="3"/>
      <c r="B10855" s="3"/>
      <c r="C10855" s="2"/>
      <c r="D10855" s="3"/>
    </row>
    <row r="10856" spans="1:4" x14ac:dyDescent="0.25">
      <c r="A10856" s="3"/>
      <c r="B10856" s="3"/>
      <c r="C10856" s="2"/>
      <c r="D10856" s="3"/>
    </row>
    <row r="10857" spans="1:4" x14ac:dyDescent="0.25">
      <c r="A10857" s="3"/>
      <c r="B10857" s="3"/>
      <c r="C10857" s="2"/>
      <c r="D10857" s="3"/>
    </row>
    <row r="10858" spans="1:4" x14ac:dyDescent="0.25">
      <c r="A10858" s="3"/>
      <c r="B10858" s="3"/>
      <c r="C10858" s="2"/>
      <c r="D10858" s="3"/>
    </row>
    <row r="10859" spans="1:4" x14ac:dyDescent="0.25">
      <c r="A10859" s="3"/>
      <c r="B10859" s="3"/>
      <c r="C10859" s="2"/>
      <c r="D10859" s="3"/>
    </row>
    <row r="10860" spans="1:4" x14ac:dyDescent="0.25">
      <c r="A10860" s="3"/>
      <c r="B10860" s="3"/>
      <c r="C10860" s="2"/>
      <c r="D10860" s="3"/>
    </row>
    <row r="10861" spans="1:4" x14ac:dyDescent="0.25">
      <c r="A10861" s="3"/>
      <c r="B10861" s="3"/>
      <c r="C10861" s="2"/>
      <c r="D10861" s="3"/>
    </row>
    <row r="10862" spans="1:4" x14ac:dyDescent="0.25">
      <c r="A10862" s="3"/>
      <c r="B10862" s="3"/>
      <c r="C10862" s="2"/>
      <c r="D10862" s="3"/>
    </row>
    <row r="10863" spans="1:4" x14ac:dyDescent="0.25">
      <c r="A10863" s="3"/>
      <c r="B10863" s="3"/>
      <c r="C10863" s="2"/>
      <c r="D10863" s="3"/>
    </row>
    <row r="10864" spans="1:4" x14ac:dyDescent="0.25">
      <c r="A10864" s="3"/>
      <c r="B10864" s="3"/>
      <c r="C10864" s="2"/>
      <c r="D10864" s="3"/>
    </row>
    <row r="10865" spans="1:4" x14ac:dyDescent="0.25">
      <c r="A10865" s="3"/>
      <c r="B10865" s="3"/>
      <c r="C10865" s="2"/>
      <c r="D10865" s="3"/>
    </row>
    <row r="10866" spans="1:4" x14ac:dyDescent="0.25">
      <c r="A10866" s="3"/>
      <c r="B10866" s="3"/>
      <c r="C10866" s="2"/>
      <c r="D10866" s="3"/>
    </row>
    <row r="10867" spans="1:4" x14ac:dyDescent="0.25">
      <c r="A10867" s="3"/>
      <c r="B10867" s="3"/>
      <c r="C10867" s="2"/>
      <c r="D10867" s="3"/>
    </row>
    <row r="10868" spans="1:4" x14ac:dyDescent="0.25">
      <c r="A10868" s="3"/>
      <c r="B10868" s="3"/>
      <c r="C10868" s="2"/>
      <c r="D10868" s="3"/>
    </row>
    <row r="10869" spans="1:4" x14ac:dyDescent="0.25">
      <c r="A10869" s="3"/>
      <c r="B10869" s="3"/>
      <c r="C10869" s="2"/>
      <c r="D10869" s="3"/>
    </row>
    <row r="10870" spans="1:4" x14ac:dyDescent="0.25">
      <c r="A10870" s="3"/>
      <c r="B10870" s="3"/>
      <c r="C10870" s="2"/>
      <c r="D10870" s="3"/>
    </row>
    <row r="10871" spans="1:4" x14ac:dyDescent="0.25">
      <c r="A10871" s="3"/>
      <c r="B10871" s="3"/>
      <c r="C10871" s="2"/>
      <c r="D10871" s="3"/>
    </row>
    <row r="10872" spans="1:4" x14ac:dyDescent="0.25">
      <c r="A10872" s="3"/>
      <c r="B10872" s="3"/>
      <c r="C10872" s="2"/>
      <c r="D10872" s="3"/>
    </row>
    <row r="10873" spans="1:4" x14ac:dyDescent="0.25">
      <c r="A10873" s="3"/>
      <c r="B10873" s="3"/>
      <c r="C10873" s="2"/>
      <c r="D10873" s="3"/>
    </row>
    <row r="10874" spans="1:4" x14ac:dyDescent="0.25">
      <c r="A10874" s="3"/>
      <c r="B10874" s="3"/>
      <c r="C10874" s="2"/>
      <c r="D10874" s="3"/>
    </row>
    <row r="10875" spans="1:4" x14ac:dyDescent="0.25">
      <c r="A10875" s="3"/>
      <c r="B10875" s="3"/>
      <c r="C10875" s="2"/>
      <c r="D10875" s="3"/>
    </row>
    <row r="10876" spans="1:4" x14ac:dyDescent="0.25">
      <c r="A10876" s="3"/>
      <c r="B10876" s="3"/>
      <c r="C10876" s="2"/>
      <c r="D10876" s="3"/>
    </row>
    <row r="10877" spans="1:4" x14ac:dyDescent="0.25">
      <c r="A10877" s="3"/>
      <c r="B10877" s="3"/>
      <c r="C10877" s="2"/>
      <c r="D10877" s="3"/>
    </row>
    <row r="10878" spans="1:4" x14ac:dyDescent="0.25">
      <c r="A10878" s="3"/>
      <c r="B10878" s="3"/>
      <c r="C10878" s="2"/>
      <c r="D10878" s="3"/>
    </row>
    <row r="10879" spans="1:4" x14ac:dyDescent="0.25">
      <c r="A10879" s="3"/>
      <c r="B10879" s="3"/>
      <c r="C10879" s="2"/>
      <c r="D10879" s="3"/>
    </row>
    <row r="10880" spans="1:4" x14ac:dyDescent="0.25">
      <c r="A10880" s="3"/>
      <c r="B10880" s="3"/>
      <c r="C10880" s="2"/>
      <c r="D10880" s="3"/>
    </row>
    <row r="10881" spans="1:4" x14ac:dyDescent="0.25">
      <c r="A10881" s="3"/>
      <c r="B10881" s="3"/>
      <c r="C10881" s="2"/>
      <c r="D10881" s="3"/>
    </row>
    <row r="10882" spans="1:4" x14ac:dyDescent="0.25">
      <c r="A10882" s="3"/>
      <c r="B10882" s="3"/>
      <c r="C10882" s="2"/>
      <c r="D10882" s="3"/>
    </row>
    <row r="10883" spans="1:4" x14ac:dyDescent="0.25">
      <c r="A10883" s="3"/>
      <c r="B10883" s="3"/>
      <c r="C10883" s="2"/>
      <c r="D10883" s="3"/>
    </row>
    <row r="10884" spans="1:4" x14ac:dyDescent="0.25">
      <c r="A10884" s="3"/>
      <c r="B10884" s="3"/>
      <c r="C10884" s="2"/>
      <c r="D10884" s="3"/>
    </row>
    <row r="10885" spans="1:4" x14ac:dyDescent="0.25">
      <c r="A10885" s="3"/>
      <c r="B10885" s="3"/>
      <c r="C10885" s="2"/>
      <c r="D10885" s="3"/>
    </row>
    <row r="10886" spans="1:4" x14ac:dyDescent="0.25">
      <c r="A10886" s="3"/>
      <c r="B10886" s="3"/>
      <c r="C10886" s="2"/>
      <c r="D10886" s="3"/>
    </row>
    <row r="10887" spans="1:4" x14ac:dyDescent="0.25">
      <c r="A10887" s="3"/>
      <c r="B10887" s="3"/>
      <c r="C10887" s="2"/>
      <c r="D10887" s="3"/>
    </row>
    <row r="10888" spans="1:4" x14ac:dyDescent="0.25">
      <c r="A10888" s="3"/>
      <c r="B10888" s="3"/>
      <c r="C10888" s="2"/>
      <c r="D10888" s="3"/>
    </row>
    <row r="10889" spans="1:4" x14ac:dyDescent="0.25">
      <c r="A10889" s="3"/>
      <c r="B10889" s="3"/>
      <c r="C10889" s="2"/>
      <c r="D10889" s="3"/>
    </row>
    <row r="10890" spans="1:4" x14ac:dyDescent="0.25">
      <c r="A10890" s="3"/>
      <c r="B10890" s="3"/>
      <c r="C10890" s="2"/>
      <c r="D10890" s="3"/>
    </row>
    <row r="10891" spans="1:4" x14ac:dyDescent="0.25">
      <c r="A10891" s="3"/>
      <c r="B10891" s="3"/>
      <c r="C10891" s="2"/>
      <c r="D10891" s="3"/>
    </row>
    <row r="10892" spans="1:4" x14ac:dyDescent="0.25">
      <c r="A10892" s="3"/>
      <c r="B10892" s="3"/>
      <c r="C10892" s="2"/>
      <c r="D10892" s="3"/>
    </row>
    <row r="10893" spans="1:4" x14ac:dyDescent="0.25">
      <c r="A10893" s="3"/>
      <c r="B10893" s="3"/>
      <c r="C10893" s="2"/>
      <c r="D10893" s="3"/>
    </row>
    <row r="10894" spans="1:4" x14ac:dyDescent="0.25">
      <c r="A10894" s="3"/>
      <c r="B10894" s="3"/>
      <c r="C10894" s="2"/>
      <c r="D10894" s="3"/>
    </row>
    <row r="10895" spans="1:4" x14ac:dyDescent="0.25">
      <c r="A10895" s="3"/>
      <c r="B10895" s="3"/>
      <c r="C10895" s="2"/>
      <c r="D10895" s="3"/>
    </row>
    <row r="10896" spans="1:4" x14ac:dyDescent="0.25">
      <c r="A10896" s="3"/>
      <c r="B10896" s="3"/>
      <c r="C10896" s="2"/>
      <c r="D10896" s="3"/>
    </row>
    <row r="10897" spans="1:4" x14ac:dyDescent="0.25">
      <c r="A10897" s="3"/>
      <c r="B10897" s="3"/>
      <c r="C10897" s="2"/>
      <c r="D10897" s="3"/>
    </row>
    <row r="10898" spans="1:4" x14ac:dyDescent="0.25">
      <c r="A10898" s="3"/>
      <c r="B10898" s="3"/>
      <c r="C10898" s="2"/>
      <c r="D10898" s="3"/>
    </row>
    <row r="10899" spans="1:4" x14ac:dyDescent="0.25">
      <c r="A10899" s="3"/>
      <c r="B10899" s="3"/>
      <c r="C10899" s="2"/>
      <c r="D10899" s="3"/>
    </row>
    <row r="10900" spans="1:4" x14ac:dyDescent="0.25">
      <c r="A10900" s="3"/>
      <c r="B10900" s="3"/>
      <c r="C10900" s="2"/>
      <c r="D10900" s="3"/>
    </row>
    <row r="10901" spans="1:4" x14ac:dyDescent="0.25">
      <c r="A10901" s="3"/>
      <c r="B10901" s="3"/>
      <c r="C10901" s="2"/>
      <c r="D10901" s="3"/>
    </row>
    <row r="10902" spans="1:4" x14ac:dyDescent="0.25">
      <c r="A10902" s="3"/>
      <c r="B10902" s="3"/>
      <c r="C10902" s="2"/>
      <c r="D10902" s="3"/>
    </row>
    <row r="10903" spans="1:4" x14ac:dyDescent="0.25">
      <c r="A10903" s="3"/>
      <c r="B10903" s="3"/>
      <c r="C10903" s="2"/>
      <c r="D10903" s="3"/>
    </row>
    <row r="10904" spans="1:4" x14ac:dyDescent="0.25">
      <c r="A10904" s="3"/>
      <c r="B10904" s="3"/>
      <c r="C10904" s="2"/>
      <c r="D10904" s="3"/>
    </row>
    <row r="10905" spans="1:4" x14ac:dyDescent="0.25">
      <c r="A10905" s="3"/>
      <c r="B10905" s="3"/>
      <c r="C10905" s="2"/>
      <c r="D10905" s="3"/>
    </row>
    <row r="10906" spans="1:4" x14ac:dyDescent="0.25">
      <c r="A10906" s="3"/>
      <c r="B10906" s="3"/>
      <c r="C10906" s="2"/>
      <c r="D10906" s="3"/>
    </row>
    <row r="10907" spans="1:4" x14ac:dyDescent="0.25">
      <c r="A10907" s="3"/>
      <c r="B10907" s="3"/>
      <c r="C10907" s="2"/>
      <c r="D10907" s="3"/>
    </row>
    <row r="10908" spans="1:4" x14ac:dyDescent="0.25">
      <c r="A10908" s="3"/>
      <c r="B10908" s="3"/>
      <c r="C10908" s="2"/>
      <c r="D10908" s="3"/>
    </row>
    <row r="10909" spans="1:4" x14ac:dyDescent="0.25">
      <c r="A10909" s="3"/>
      <c r="B10909" s="3"/>
      <c r="C10909" s="2"/>
      <c r="D10909" s="3"/>
    </row>
    <row r="10910" spans="1:4" x14ac:dyDescent="0.25">
      <c r="A10910" s="3"/>
      <c r="B10910" s="3"/>
      <c r="C10910" s="2"/>
      <c r="D10910" s="3"/>
    </row>
    <row r="10911" spans="1:4" x14ac:dyDescent="0.25">
      <c r="A10911" s="3"/>
      <c r="B10911" s="3"/>
      <c r="C10911" s="2"/>
      <c r="D10911" s="3"/>
    </row>
    <row r="10912" spans="1:4" x14ac:dyDescent="0.25">
      <c r="A10912" s="3"/>
      <c r="B10912" s="3"/>
      <c r="C10912" s="2"/>
      <c r="D10912" s="3"/>
    </row>
    <row r="10913" spans="1:4" x14ac:dyDescent="0.25">
      <c r="A10913" s="3"/>
      <c r="B10913" s="3"/>
      <c r="C10913" s="2"/>
      <c r="D10913" s="3"/>
    </row>
    <row r="10914" spans="1:4" x14ac:dyDescent="0.25">
      <c r="A10914" s="3"/>
      <c r="B10914" s="3"/>
      <c r="C10914" s="2"/>
      <c r="D10914" s="3"/>
    </row>
    <row r="10915" spans="1:4" x14ac:dyDescent="0.25">
      <c r="A10915" s="3"/>
      <c r="B10915" s="3"/>
      <c r="C10915" s="2"/>
      <c r="D10915" s="3"/>
    </row>
    <row r="10916" spans="1:4" x14ac:dyDescent="0.25">
      <c r="A10916" s="3"/>
      <c r="B10916" s="3"/>
      <c r="C10916" s="2"/>
      <c r="D10916" s="3"/>
    </row>
    <row r="10917" spans="1:4" x14ac:dyDescent="0.25">
      <c r="A10917" s="3"/>
      <c r="B10917" s="3"/>
      <c r="C10917" s="2"/>
      <c r="D10917" s="3"/>
    </row>
    <row r="10918" spans="1:4" x14ac:dyDescent="0.25">
      <c r="A10918" s="3"/>
      <c r="B10918" s="3"/>
      <c r="C10918" s="2"/>
      <c r="D10918" s="3"/>
    </row>
    <row r="10919" spans="1:4" x14ac:dyDescent="0.25">
      <c r="A10919" s="3"/>
      <c r="B10919" s="3"/>
      <c r="C10919" s="2"/>
      <c r="D10919" s="3"/>
    </row>
    <row r="10920" spans="1:4" x14ac:dyDescent="0.25">
      <c r="A10920" s="3"/>
      <c r="B10920" s="3"/>
      <c r="C10920" s="2"/>
      <c r="D10920" s="3"/>
    </row>
    <row r="10921" spans="1:4" x14ac:dyDescent="0.25">
      <c r="A10921" s="3"/>
      <c r="B10921" s="3"/>
      <c r="C10921" s="2"/>
      <c r="D10921" s="3"/>
    </row>
    <row r="10922" spans="1:4" x14ac:dyDescent="0.25">
      <c r="A10922" s="3"/>
      <c r="B10922" s="3"/>
      <c r="C10922" s="2"/>
      <c r="D10922" s="3"/>
    </row>
    <row r="10923" spans="1:4" x14ac:dyDescent="0.25">
      <c r="A10923" s="3"/>
      <c r="B10923" s="3"/>
      <c r="C10923" s="2"/>
      <c r="D10923" s="3"/>
    </row>
    <row r="10924" spans="1:4" x14ac:dyDescent="0.25">
      <c r="A10924" s="3"/>
      <c r="B10924" s="3"/>
      <c r="C10924" s="2"/>
      <c r="D10924" s="3"/>
    </row>
    <row r="10925" spans="1:4" x14ac:dyDescent="0.25">
      <c r="A10925" s="3"/>
      <c r="B10925" s="3"/>
      <c r="C10925" s="2"/>
      <c r="D10925" s="3"/>
    </row>
    <row r="10926" spans="1:4" x14ac:dyDescent="0.25">
      <c r="A10926" s="3"/>
      <c r="B10926" s="3"/>
      <c r="C10926" s="2"/>
      <c r="D10926" s="3"/>
    </row>
    <row r="10927" spans="1:4" x14ac:dyDescent="0.25">
      <c r="A10927" s="3"/>
      <c r="B10927" s="3"/>
      <c r="C10927" s="2"/>
      <c r="D10927" s="3"/>
    </row>
    <row r="10928" spans="1:4" x14ac:dyDescent="0.25">
      <c r="A10928" s="3"/>
      <c r="B10928" s="3"/>
      <c r="C10928" s="2"/>
      <c r="D10928" s="3"/>
    </row>
    <row r="10929" spans="1:4" x14ac:dyDescent="0.25">
      <c r="A10929" s="3"/>
      <c r="B10929" s="3"/>
      <c r="C10929" s="2"/>
      <c r="D10929" s="3"/>
    </row>
    <row r="10930" spans="1:4" x14ac:dyDescent="0.25">
      <c r="A10930" s="3"/>
      <c r="B10930" s="3"/>
      <c r="C10930" s="2"/>
      <c r="D10930" s="3"/>
    </row>
    <row r="10931" spans="1:4" x14ac:dyDescent="0.25">
      <c r="A10931" s="3"/>
      <c r="B10931" s="3"/>
      <c r="C10931" s="2"/>
      <c r="D10931" s="3"/>
    </row>
    <row r="10932" spans="1:4" x14ac:dyDescent="0.25">
      <c r="A10932" s="3"/>
      <c r="B10932" s="3"/>
      <c r="C10932" s="2"/>
      <c r="D10932" s="3"/>
    </row>
    <row r="10933" spans="1:4" x14ac:dyDescent="0.25">
      <c r="A10933" s="3"/>
      <c r="B10933" s="3"/>
      <c r="C10933" s="2"/>
      <c r="D10933" s="3"/>
    </row>
    <row r="10934" spans="1:4" x14ac:dyDescent="0.25">
      <c r="A10934" s="3"/>
      <c r="B10934" s="3"/>
      <c r="C10934" s="2"/>
      <c r="D10934" s="3"/>
    </row>
    <row r="10935" spans="1:4" x14ac:dyDescent="0.25">
      <c r="A10935" s="3"/>
      <c r="B10935" s="3"/>
      <c r="C10935" s="2"/>
      <c r="D10935" s="3"/>
    </row>
    <row r="10936" spans="1:4" x14ac:dyDescent="0.25">
      <c r="A10936" s="3"/>
      <c r="B10936" s="3"/>
      <c r="C10936" s="2"/>
      <c r="D10936" s="3"/>
    </row>
    <row r="10937" spans="1:4" x14ac:dyDescent="0.25">
      <c r="A10937" s="3"/>
      <c r="B10937" s="3"/>
      <c r="C10937" s="2"/>
      <c r="D10937" s="3"/>
    </row>
    <row r="10938" spans="1:4" x14ac:dyDescent="0.25">
      <c r="A10938" s="3"/>
      <c r="B10938" s="3"/>
      <c r="C10938" s="2"/>
      <c r="D10938" s="3"/>
    </row>
    <row r="10939" spans="1:4" x14ac:dyDescent="0.25">
      <c r="A10939" s="3"/>
      <c r="B10939" s="3"/>
      <c r="C10939" s="2"/>
      <c r="D10939" s="3"/>
    </row>
    <row r="10940" spans="1:4" x14ac:dyDescent="0.25">
      <c r="A10940" s="3"/>
      <c r="B10940" s="3"/>
      <c r="C10940" s="2"/>
      <c r="D10940" s="3"/>
    </row>
    <row r="10941" spans="1:4" x14ac:dyDescent="0.25">
      <c r="A10941" s="3"/>
      <c r="B10941" s="3"/>
      <c r="C10941" s="2"/>
      <c r="D10941" s="3"/>
    </row>
    <row r="10942" spans="1:4" x14ac:dyDescent="0.25">
      <c r="A10942" s="3"/>
      <c r="B10942" s="3"/>
      <c r="C10942" s="2"/>
      <c r="D10942" s="3"/>
    </row>
    <row r="10943" spans="1:4" x14ac:dyDescent="0.25">
      <c r="A10943" s="3"/>
      <c r="B10943" s="3"/>
      <c r="C10943" s="2"/>
      <c r="D10943" s="3"/>
    </row>
    <row r="10944" spans="1:4" x14ac:dyDescent="0.25">
      <c r="A10944" s="3"/>
      <c r="B10944" s="3"/>
      <c r="C10944" s="2"/>
      <c r="D10944" s="3"/>
    </row>
    <row r="10945" spans="1:4" x14ac:dyDescent="0.25">
      <c r="A10945" s="3"/>
      <c r="B10945" s="3"/>
      <c r="C10945" s="2"/>
      <c r="D10945" s="3"/>
    </row>
    <row r="10946" spans="1:4" x14ac:dyDescent="0.25">
      <c r="A10946" s="3"/>
      <c r="B10946" s="3"/>
      <c r="C10946" s="2"/>
      <c r="D10946" s="3"/>
    </row>
    <row r="10947" spans="1:4" x14ac:dyDescent="0.25">
      <c r="A10947" s="3"/>
      <c r="B10947" s="3"/>
      <c r="C10947" s="2"/>
      <c r="D10947" s="3"/>
    </row>
    <row r="10948" spans="1:4" x14ac:dyDescent="0.25">
      <c r="A10948" s="3"/>
      <c r="B10948" s="3"/>
      <c r="C10948" s="2"/>
      <c r="D10948" s="3"/>
    </row>
    <row r="10949" spans="1:4" x14ac:dyDescent="0.25">
      <c r="A10949" s="3"/>
      <c r="B10949" s="3"/>
      <c r="C10949" s="2"/>
      <c r="D10949" s="3"/>
    </row>
    <row r="10950" spans="1:4" x14ac:dyDescent="0.25">
      <c r="A10950" s="3"/>
      <c r="B10950" s="3"/>
      <c r="C10950" s="2"/>
      <c r="D10950" s="3"/>
    </row>
    <row r="10951" spans="1:4" x14ac:dyDescent="0.25">
      <c r="A10951" s="3"/>
      <c r="B10951" s="3"/>
      <c r="C10951" s="2"/>
      <c r="D10951" s="3"/>
    </row>
    <row r="10952" spans="1:4" x14ac:dyDescent="0.25">
      <c r="A10952" s="3"/>
      <c r="B10952" s="3"/>
      <c r="C10952" s="2"/>
      <c r="D10952" s="3"/>
    </row>
    <row r="10953" spans="1:4" x14ac:dyDescent="0.25">
      <c r="A10953" s="3"/>
      <c r="B10953" s="3"/>
      <c r="C10953" s="2"/>
      <c r="D10953" s="3"/>
    </row>
    <row r="10954" spans="1:4" x14ac:dyDescent="0.25">
      <c r="A10954" s="3"/>
      <c r="B10954" s="3"/>
      <c r="C10954" s="2"/>
      <c r="D10954" s="3"/>
    </row>
    <row r="10955" spans="1:4" x14ac:dyDescent="0.25">
      <c r="A10955" s="3"/>
      <c r="B10955" s="3"/>
      <c r="C10955" s="2"/>
      <c r="D10955" s="3"/>
    </row>
    <row r="10956" spans="1:4" x14ac:dyDescent="0.25">
      <c r="A10956" s="3"/>
      <c r="B10956" s="3"/>
      <c r="C10956" s="2"/>
      <c r="D10956" s="3"/>
    </row>
    <row r="10957" spans="1:4" x14ac:dyDescent="0.25">
      <c r="A10957" s="3"/>
      <c r="B10957" s="3"/>
      <c r="C10957" s="2"/>
      <c r="D10957" s="3"/>
    </row>
    <row r="10958" spans="1:4" x14ac:dyDescent="0.25">
      <c r="A10958" s="3"/>
      <c r="B10958" s="3"/>
      <c r="C10958" s="2"/>
      <c r="D10958" s="3"/>
    </row>
    <row r="10959" spans="1:4" x14ac:dyDescent="0.25">
      <c r="A10959" s="3"/>
      <c r="B10959" s="3"/>
      <c r="C10959" s="2"/>
      <c r="D10959" s="3"/>
    </row>
    <row r="10960" spans="1:4" x14ac:dyDescent="0.25">
      <c r="A10960" s="3"/>
      <c r="B10960" s="3"/>
      <c r="C10960" s="2"/>
      <c r="D10960" s="3"/>
    </row>
    <row r="10961" spans="1:4" x14ac:dyDescent="0.25">
      <c r="A10961" s="3"/>
      <c r="B10961" s="3"/>
      <c r="C10961" s="2"/>
      <c r="D10961" s="3"/>
    </row>
    <row r="10962" spans="1:4" x14ac:dyDescent="0.25">
      <c r="A10962" s="3"/>
      <c r="B10962" s="3"/>
      <c r="C10962" s="2"/>
      <c r="D10962" s="3"/>
    </row>
    <row r="10963" spans="1:4" x14ac:dyDescent="0.25">
      <c r="A10963" s="3"/>
      <c r="B10963" s="3"/>
      <c r="C10963" s="2"/>
      <c r="D10963" s="3"/>
    </row>
    <row r="10964" spans="1:4" x14ac:dyDescent="0.25">
      <c r="A10964" s="3"/>
      <c r="B10964" s="3"/>
      <c r="C10964" s="2"/>
      <c r="D10964" s="3"/>
    </row>
    <row r="10965" spans="1:4" x14ac:dyDescent="0.25">
      <c r="A10965" s="3"/>
      <c r="B10965" s="3"/>
      <c r="C10965" s="2"/>
      <c r="D10965" s="3"/>
    </row>
    <row r="10966" spans="1:4" x14ac:dyDescent="0.25">
      <c r="A10966" s="3"/>
      <c r="B10966" s="3"/>
      <c r="C10966" s="2"/>
      <c r="D10966" s="3"/>
    </row>
    <row r="10967" spans="1:4" x14ac:dyDescent="0.25">
      <c r="A10967" s="3"/>
      <c r="B10967" s="3"/>
      <c r="C10967" s="2"/>
      <c r="D10967" s="3"/>
    </row>
    <row r="10968" spans="1:4" x14ac:dyDescent="0.25">
      <c r="A10968" s="3"/>
      <c r="B10968" s="3"/>
      <c r="C10968" s="2"/>
      <c r="D10968" s="3"/>
    </row>
    <row r="10969" spans="1:4" x14ac:dyDescent="0.25">
      <c r="A10969" s="3"/>
      <c r="B10969" s="3"/>
      <c r="C10969" s="2"/>
      <c r="D10969" s="3"/>
    </row>
    <row r="10970" spans="1:4" x14ac:dyDescent="0.25">
      <c r="A10970" s="3"/>
      <c r="B10970" s="3"/>
      <c r="C10970" s="2"/>
      <c r="D10970" s="3"/>
    </row>
    <row r="10971" spans="1:4" x14ac:dyDescent="0.25">
      <c r="A10971" s="3"/>
      <c r="B10971" s="3"/>
      <c r="C10971" s="2"/>
      <c r="D10971" s="3"/>
    </row>
    <row r="10972" spans="1:4" x14ac:dyDescent="0.25">
      <c r="A10972" s="3"/>
      <c r="B10972" s="3"/>
      <c r="C10972" s="2"/>
      <c r="D10972" s="3"/>
    </row>
    <row r="10973" spans="1:4" x14ac:dyDescent="0.25">
      <c r="A10973" s="3"/>
      <c r="B10973" s="3"/>
      <c r="C10973" s="2"/>
      <c r="D10973" s="3"/>
    </row>
    <row r="10974" spans="1:4" x14ac:dyDescent="0.25">
      <c r="A10974" s="3"/>
      <c r="B10974" s="3"/>
      <c r="C10974" s="2"/>
      <c r="D10974" s="3"/>
    </row>
    <row r="10975" spans="1:4" x14ac:dyDescent="0.25">
      <c r="A10975" s="3"/>
      <c r="B10975" s="3"/>
      <c r="C10975" s="2"/>
      <c r="D10975" s="3"/>
    </row>
    <row r="10976" spans="1:4" x14ac:dyDescent="0.25">
      <c r="A10976" s="3"/>
      <c r="B10976" s="3"/>
      <c r="C10976" s="2"/>
      <c r="D10976" s="3"/>
    </row>
    <row r="10977" spans="1:4" x14ac:dyDescent="0.25">
      <c r="A10977" s="3"/>
      <c r="B10977" s="3"/>
      <c r="C10977" s="2"/>
      <c r="D10977" s="3"/>
    </row>
    <row r="10978" spans="1:4" x14ac:dyDescent="0.25">
      <c r="A10978" s="3"/>
      <c r="B10978" s="3"/>
      <c r="C10978" s="2"/>
      <c r="D10978" s="3"/>
    </row>
    <row r="10979" spans="1:4" x14ac:dyDescent="0.25">
      <c r="A10979" s="3"/>
      <c r="B10979" s="3"/>
      <c r="C10979" s="2"/>
      <c r="D10979" s="3"/>
    </row>
    <row r="10980" spans="1:4" x14ac:dyDescent="0.25">
      <c r="A10980" s="3"/>
      <c r="B10980" s="3"/>
      <c r="C10980" s="2"/>
      <c r="D10980" s="3"/>
    </row>
    <row r="10981" spans="1:4" x14ac:dyDescent="0.25">
      <c r="A10981" s="3"/>
      <c r="B10981" s="3"/>
      <c r="C10981" s="2"/>
      <c r="D10981" s="3"/>
    </row>
    <row r="10982" spans="1:4" x14ac:dyDescent="0.25">
      <c r="A10982" s="3"/>
      <c r="B10982" s="3"/>
      <c r="C10982" s="2"/>
      <c r="D10982" s="3"/>
    </row>
    <row r="10983" spans="1:4" x14ac:dyDescent="0.25">
      <c r="A10983" s="3"/>
      <c r="B10983" s="3"/>
      <c r="C10983" s="2"/>
      <c r="D10983" s="3"/>
    </row>
    <row r="10984" spans="1:4" x14ac:dyDescent="0.25">
      <c r="A10984" s="3"/>
      <c r="B10984" s="3"/>
      <c r="C10984" s="2"/>
      <c r="D10984" s="3"/>
    </row>
    <row r="10985" spans="1:4" x14ac:dyDescent="0.25">
      <c r="A10985" s="3"/>
      <c r="B10985" s="3"/>
      <c r="C10985" s="2"/>
      <c r="D10985" s="3"/>
    </row>
    <row r="10986" spans="1:4" x14ac:dyDescent="0.25">
      <c r="A10986" s="3"/>
      <c r="B10986" s="3"/>
      <c r="C10986" s="2"/>
      <c r="D10986" s="3"/>
    </row>
    <row r="10987" spans="1:4" x14ac:dyDescent="0.25">
      <c r="A10987" s="3"/>
      <c r="B10987" s="3"/>
      <c r="C10987" s="2"/>
      <c r="D10987" s="3"/>
    </row>
    <row r="10988" spans="1:4" x14ac:dyDescent="0.25">
      <c r="A10988" s="3"/>
      <c r="B10988" s="3"/>
      <c r="C10988" s="2"/>
      <c r="D10988" s="3"/>
    </row>
    <row r="10989" spans="1:4" x14ac:dyDescent="0.25">
      <c r="A10989" s="3"/>
      <c r="B10989" s="3"/>
      <c r="C10989" s="2"/>
      <c r="D10989" s="3"/>
    </row>
    <row r="10990" spans="1:4" x14ac:dyDescent="0.25">
      <c r="A10990" s="3"/>
      <c r="B10990" s="3"/>
      <c r="C10990" s="2"/>
      <c r="D10990" s="3"/>
    </row>
    <row r="10991" spans="1:4" x14ac:dyDescent="0.25">
      <c r="A10991" s="3"/>
      <c r="B10991" s="3"/>
      <c r="C10991" s="2"/>
      <c r="D10991" s="3"/>
    </row>
    <row r="10992" spans="1:4" x14ac:dyDescent="0.25">
      <c r="A10992" s="3"/>
      <c r="B10992" s="3"/>
      <c r="C10992" s="2"/>
      <c r="D10992" s="3"/>
    </row>
    <row r="10993" spans="1:4" x14ac:dyDescent="0.25">
      <c r="A10993" s="3"/>
      <c r="B10993" s="3"/>
      <c r="C10993" s="2"/>
      <c r="D10993" s="3"/>
    </row>
    <row r="10994" spans="1:4" x14ac:dyDescent="0.25">
      <c r="A10994" s="3"/>
      <c r="B10994" s="3"/>
      <c r="C10994" s="2"/>
      <c r="D10994" s="3"/>
    </row>
    <row r="10995" spans="1:4" x14ac:dyDescent="0.25">
      <c r="A10995" s="3"/>
      <c r="B10995" s="3"/>
      <c r="C10995" s="2"/>
      <c r="D10995" s="3"/>
    </row>
    <row r="10996" spans="1:4" x14ac:dyDescent="0.25">
      <c r="A10996" s="3"/>
      <c r="B10996" s="3"/>
      <c r="C10996" s="2"/>
      <c r="D10996" s="3"/>
    </row>
    <row r="10997" spans="1:4" x14ac:dyDescent="0.25">
      <c r="A10997" s="3"/>
      <c r="B10997" s="3"/>
      <c r="C10997" s="2"/>
      <c r="D10997" s="3"/>
    </row>
    <row r="10998" spans="1:4" x14ac:dyDescent="0.25">
      <c r="A10998" s="3"/>
      <c r="B10998" s="3"/>
      <c r="C10998" s="2"/>
      <c r="D10998" s="3"/>
    </row>
    <row r="10999" spans="1:4" x14ac:dyDescent="0.25">
      <c r="A10999" s="3"/>
      <c r="B10999" s="3"/>
      <c r="C10999" s="2"/>
      <c r="D10999" s="3"/>
    </row>
    <row r="11000" spans="1:4" x14ac:dyDescent="0.25">
      <c r="A11000" s="3"/>
      <c r="B11000" s="3"/>
      <c r="C11000" s="2"/>
      <c r="D11000" s="3"/>
    </row>
    <row r="11001" spans="1:4" x14ac:dyDescent="0.25">
      <c r="A11001" s="3"/>
      <c r="B11001" s="3"/>
      <c r="C11001" s="2"/>
      <c r="D11001" s="3"/>
    </row>
    <row r="11002" spans="1:4" x14ac:dyDescent="0.25">
      <c r="A11002" s="3"/>
      <c r="B11002" s="3"/>
      <c r="C11002" s="2"/>
      <c r="D11002" s="3"/>
    </row>
    <row r="11003" spans="1:4" x14ac:dyDescent="0.25">
      <c r="A11003" s="3"/>
      <c r="B11003" s="3"/>
      <c r="C11003" s="2"/>
      <c r="D11003" s="3"/>
    </row>
    <row r="11004" spans="1:4" x14ac:dyDescent="0.25">
      <c r="A11004" s="3"/>
      <c r="B11004" s="3"/>
      <c r="C11004" s="2"/>
      <c r="D11004" s="3"/>
    </row>
    <row r="11005" spans="1:4" x14ac:dyDescent="0.25">
      <c r="A11005" s="3"/>
      <c r="B11005" s="3"/>
      <c r="C11005" s="2"/>
      <c r="D11005" s="3"/>
    </row>
    <row r="11006" spans="1:4" x14ac:dyDescent="0.25">
      <c r="A11006" s="3"/>
      <c r="B11006" s="3"/>
      <c r="C11006" s="2"/>
      <c r="D11006" s="3"/>
    </row>
    <row r="11007" spans="1:4" x14ac:dyDescent="0.25">
      <c r="A11007" s="3"/>
      <c r="B11007" s="3"/>
      <c r="C11007" s="2"/>
      <c r="D11007" s="3"/>
    </row>
    <row r="11008" spans="1:4" x14ac:dyDescent="0.25">
      <c r="A11008" s="3"/>
      <c r="B11008" s="3"/>
      <c r="C11008" s="2"/>
      <c r="D11008" s="3"/>
    </row>
    <row r="11009" spans="1:4" x14ac:dyDescent="0.25">
      <c r="A11009" s="3"/>
      <c r="B11009" s="3"/>
      <c r="C11009" s="2"/>
      <c r="D11009" s="3"/>
    </row>
    <row r="11010" spans="1:4" x14ac:dyDescent="0.25">
      <c r="A11010" s="3"/>
      <c r="B11010" s="3"/>
      <c r="C11010" s="2"/>
      <c r="D11010" s="3"/>
    </row>
    <row r="11011" spans="1:4" x14ac:dyDescent="0.25">
      <c r="A11011" s="3"/>
      <c r="B11011" s="3"/>
      <c r="C11011" s="2"/>
      <c r="D11011" s="3"/>
    </row>
    <row r="11012" spans="1:4" x14ac:dyDescent="0.25">
      <c r="A11012" s="3"/>
      <c r="B11012" s="3"/>
      <c r="C11012" s="2"/>
      <c r="D11012" s="3"/>
    </row>
    <row r="11013" spans="1:4" x14ac:dyDescent="0.25">
      <c r="A11013" s="3"/>
      <c r="B11013" s="3"/>
      <c r="C11013" s="2"/>
      <c r="D11013" s="3"/>
    </row>
    <row r="11014" spans="1:4" x14ac:dyDescent="0.25">
      <c r="A11014" s="3"/>
      <c r="B11014" s="3"/>
      <c r="C11014" s="2"/>
      <c r="D11014" s="3"/>
    </row>
    <row r="11015" spans="1:4" x14ac:dyDescent="0.25">
      <c r="A11015" s="3"/>
      <c r="B11015" s="3"/>
      <c r="C11015" s="2"/>
      <c r="D11015" s="3"/>
    </row>
    <row r="11016" spans="1:4" x14ac:dyDescent="0.25">
      <c r="A11016" s="3"/>
      <c r="B11016" s="3"/>
      <c r="C11016" s="2"/>
      <c r="D11016" s="3"/>
    </row>
    <row r="11017" spans="1:4" x14ac:dyDescent="0.25">
      <c r="A11017" s="3"/>
      <c r="B11017" s="3"/>
      <c r="C11017" s="2"/>
      <c r="D11017" s="3"/>
    </row>
    <row r="11018" spans="1:4" x14ac:dyDescent="0.25">
      <c r="A11018" s="3"/>
      <c r="B11018" s="3"/>
      <c r="C11018" s="2"/>
      <c r="D11018" s="3"/>
    </row>
    <row r="11019" spans="1:4" x14ac:dyDescent="0.25">
      <c r="A11019" s="3"/>
      <c r="B11019" s="3"/>
      <c r="C11019" s="2"/>
      <c r="D11019" s="3"/>
    </row>
    <row r="11020" spans="1:4" x14ac:dyDescent="0.25">
      <c r="A11020" s="3"/>
      <c r="B11020" s="3"/>
      <c r="C11020" s="2"/>
      <c r="D11020" s="3"/>
    </row>
    <row r="11021" spans="1:4" x14ac:dyDescent="0.25">
      <c r="A11021" s="3"/>
      <c r="B11021" s="3"/>
      <c r="C11021" s="2"/>
      <c r="D11021" s="3"/>
    </row>
    <row r="11022" spans="1:4" x14ac:dyDescent="0.25">
      <c r="A11022" s="3"/>
      <c r="B11022" s="3"/>
      <c r="C11022" s="2"/>
      <c r="D11022" s="3"/>
    </row>
    <row r="11023" spans="1:4" x14ac:dyDescent="0.25">
      <c r="A11023" s="3"/>
      <c r="B11023" s="3"/>
      <c r="C11023" s="2"/>
      <c r="D11023" s="3"/>
    </row>
    <row r="11024" spans="1:4" x14ac:dyDescent="0.25">
      <c r="A11024" s="3"/>
      <c r="B11024" s="3"/>
      <c r="C11024" s="2"/>
      <c r="D11024" s="3"/>
    </row>
    <row r="11025" spans="1:4" x14ac:dyDescent="0.25">
      <c r="A11025" s="3"/>
      <c r="B11025" s="3"/>
      <c r="C11025" s="2"/>
      <c r="D11025" s="3"/>
    </row>
    <row r="11026" spans="1:4" x14ac:dyDescent="0.25">
      <c r="A11026" s="3"/>
      <c r="B11026" s="3"/>
      <c r="C11026" s="2"/>
      <c r="D11026" s="3"/>
    </row>
    <row r="11027" spans="1:4" x14ac:dyDescent="0.25">
      <c r="A11027" s="3"/>
      <c r="B11027" s="3"/>
      <c r="C11027" s="2"/>
      <c r="D11027" s="3"/>
    </row>
    <row r="11028" spans="1:4" x14ac:dyDescent="0.25">
      <c r="A11028" s="3"/>
      <c r="B11028" s="3"/>
      <c r="C11028" s="2"/>
      <c r="D11028" s="3"/>
    </row>
    <row r="11029" spans="1:4" x14ac:dyDescent="0.25">
      <c r="A11029" s="3"/>
      <c r="B11029" s="3"/>
      <c r="C11029" s="2"/>
      <c r="D11029" s="3"/>
    </row>
    <row r="11030" spans="1:4" x14ac:dyDescent="0.25">
      <c r="A11030" s="3"/>
      <c r="B11030" s="3"/>
      <c r="C11030" s="2"/>
      <c r="D11030" s="3"/>
    </row>
    <row r="11031" spans="1:4" x14ac:dyDescent="0.25">
      <c r="A11031" s="3"/>
      <c r="B11031" s="3"/>
      <c r="C11031" s="2"/>
      <c r="D11031" s="3"/>
    </row>
    <row r="11032" spans="1:4" x14ac:dyDescent="0.25">
      <c r="A11032" s="3"/>
      <c r="B11032" s="3"/>
      <c r="C11032" s="2"/>
      <c r="D11032" s="3"/>
    </row>
    <row r="11033" spans="1:4" x14ac:dyDescent="0.25">
      <c r="A11033" s="3"/>
      <c r="B11033" s="3"/>
      <c r="C11033" s="2"/>
      <c r="D11033" s="3"/>
    </row>
    <row r="11034" spans="1:4" x14ac:dyDescent="0.25">
      <c r="A11034" s="3"/>
      <c r="B11034" s="3"/>
      <c r="C11034" s="2"/>
      <c r="D11034" s="3"/>
    </row>
    <row r="11035" spans="1:4" x14ac:dyDescent="0.25">
      <c r="A11035" s="3"/>
      <c r="B11035" s="3"/>
      <c r="C11035" s="2"/>
      <c r="D11035" s="3"/>
    </row>
    <row r="11036" spans="1:4" x14ac:dyDescent="0.25">
      <c r="A11036" s="3"/>
      <c r="B11036" s="3"/>
      <c r="C11036" s="2"/>
      <c r="D11036" s="3"/>
    </row>
    <row r="11037" spans="1:4" x14ac:dyDescent="0.25">
      <c r="A11037" s="3"/>
      <c r="B11037" s="3"/>
      <c r="C11037" s="2"/>
      <c r="D11037" s="3"/>
    </row>
    <row r="11038" spans="1:4" x14ac:dyDescent="0.25">
      <c r="A11038" s="3"/>
      <c r="B11038" s="3"/>
      <c r="C11038" s="2"/>
      <c r="D11038" s="3"/>
    </row>
    <row r="11039" spans="1:4" x14ac:dyDescent="0.25">
      <c r="A11039" s="3"/>
      <c r="B11039" s="3"/>
      <c r="C11039" s="2"/>
      <c r="D11039" s="3"/>
    </row>
    <row r="11040" spans="1:4" x14ac:dyDescent="0.25">
      <c r="A11040" s="3"/>
      <c r="B11040" s="3"/>
      <c r="C11040" s="2"/>
      <c r="D11040" s="3"/>
    </row>
    <row r="11041" spans="1:4" x14ac:dyDescent="0.25">
      <c r="A11041" s="3"/>
      <c r="B11041" s="3"/>
      <c r="C11041" s="2"/>
      <c r="D11041" s="3"/>
    </row>
    <row r="11042" spans="1:4" x14ac:dyDescent="0.25">
      <c r="A11042" s="3"/>
      <c r="B11042" s="3"/>
      <c r="C11042" s="2"/>
      <c r="D11042" s="3"/>
    </row>
    <row r="11043" spans="1:4" x14ac:dyDescent="0.25">
      <c r="A11043" s="3"/>
      <c r="B11043" s="3"/>
      <c r="C11043" s="2"/>
      <c r="D11043" s="3"/>
    </row>
    <row r="11044" spans="1:4" x14ac:dyDescent="0.25">
      <c r="A11044" s="3"/>
      <c r="B11044" s="3"/>
      <c r="C11044" s="2"/>
      <c r="D11044" s="3"/>
    </row>
    <row r="11045" spans="1:4" x14ac:dyDescent="0.25">
      <c r="A11045" s="3"/>
      <c r="B11045" s="3"/>
      <c r="C11045" s="2"/>
      <c r="D11045" s="3"/>
    </row>
    <row r="11046" spans="1:4" x14ac:dyDescent="0.25">
      <c r="A11046" s="3"/>
      <c r="B11046" s="3"/>
      <c r="C11046" s="2"/>
      <c r="D11046" s="3"/>
    </row>
    <row r="11047" spans="1:4" x14ac:dyDescent="0.25">
      <c r="A11047" s="3"/>
      <c r="B11047" s="3"/>
      <c r="C11047" s="2"/>
      <c r="D11047" s="3"/>
    </row>
    <row r="11048" spans="1:4" x14ac:dyDescent="0.25">
      <c r="A11048" s="3"/>
      <c r="B11048" s="3"/>
      <c r="C11048" s="2"/>
      <c r="D11048" s="3"/>
    </row>
    <row r="11049" spans="1:4" x14ac:dyDescent="0.25">
      <c r="A11049" s="3"/>
      <c r="B11049" s="3"/>
      <c r="C11049" s="2"/>
      <c r="D11049" s="3"/>
    </row>
    <row r="11050" spans="1:4" x14ac:dyDescent="0.25">
      <c r="A11050" s="3"/>
      <c r="B11050" s="3"/>
      <c r="C11050" s="2"/>
      <c r="D11050" s="3"/>
    </row>
    <row r="11051" spans="1:4" x14ac:dyDescent="0.25">
      <c r="A11051" s="3"/>
      <c r="B11051" s="3"/>
      <c r="C11051" s="2"/>
      <c r="D11051" s="3"/>
    </row>
    <row r="11052" spans="1:4" x14ac:dyDescent="0.25">
      <c r="A11052" s="3"/>
      <c r="B11052" s="3"/>
      <c r="C11052" s="2"/>
      <c r="D11052" s="3"/>
    </row>
    <row r="11053" spans="1:4" x14ac:dyDescent="0.25">
      <c r="A11053" s="3"/>
      <c r="B11053" s="3"/>
      <c r="C11053" s="2"/>
      <c r="D11053" s="3"/>
    </row>
    <row r="11054" spans="1:4" x14ac:dyDescent="0.25">
      <c r="A11054" s="3"/>
      <c r="B11054" s="3"/>
      <c r="C11054" s="2"/>
      <c r="D11054" s="3"/>
    </row>
    <row r="11055" spans="1:4" x14ac:dyDescent="0.25">
      <c r="A11055" s="3"/>
      <c r="B11055" s="3"/>
      <c r="C11055" s="2"/>
      <c r="D11055" s="3"/>
    </row>
    <row r="11056" spans="1:4" x14ac:dyDescent="0.25">
      <c r="A11056" s="3"/>
      <c r="B11056" s="3"/>
      <c r="C11056" s="2"/>
      <c r="D11056" s="3"/>
    </row>
    <row r="11057" spans="1:4" x14ac:dyDescent="0.25">
      <c r="A11057" s="3"/>
      <c r="B11057" s="3"/>
      <c r="C11057" s="2"/>
      <c r="D11057" s="3"/>
    </row>
    <row r="11058" spans="1:4" x14ac:dyDescent="0.25">
      <c r="A11058" s="3"/>
      <c r="B11058" s="3"/>
      <c r="C11058" s="2"/>
      <c r="D11058" s="3"/>
    </row>
    <row r="11059" spans="1:4" x14ac:dyDescent="0.25">
      <c r="A11059" s="3"/>
      <c r="B11059" s="3"/>
      <c r="C11059" s="2"/>
      <c r="D11059" s="3"/>
    </row>
    <row r="11060" spans="1:4" x14ac:dyDescent="0.25">
      <c r="A11060" s="3"/>
      <c r="B11060" s="3"/>
      <c r="C11060" s="2"/>
      <c r="D11060" s="3"/>
    </row>
    <row r="11061" spans="1:4" x14ac:dyDescent="0.25">
      <c r="A11061" s="3"/>
      <c r="B11061" s="3"/>
      <c r="C11061" s="2"/>
      <c r="D11061" s="3"/>
    </row>
    <row r="11062" spans="1:4" x14ac:dyDescent="0.25">
      <c r="A11062" s="3"/>
      <c r="B11062" s="3"/>
      <c r="C11062" s="2"/>
      <c r="D11062" s="3"/>
    </row>
    <row r="11063" spans="1:4" x14ac:dyDescent="0.25">
      <c r="A11063" s="3"/>
      <c r="B11063" s="3"/>
      <c r="C11063" s="2"/>
      <c r="D11063" s="3"/>
    </row>
    <row r="11064" spans="1:4" x14ac:dyDescent="0.25">
      <c r="A11064" s="3"/>
      <c r="B11064" s="3"/>
      <c r="C11064" s="2"/>
      <c r="D11064" s="3"/>
    </row>
    <row r="11065" spans="1:4" x14ac:dyDescent="0.25">
      <c r="A11065" s="3"/>
      <c r="B11065" s="3"/>
      <c r="C11065" s="2"/>
      <c r="D11065" s="3"/>
    </row>
    <row r="11066" spans="1:4" x14ac:dyDescent="0.25">
      <c r="A11066" s="3"/>
      <c r="B11066" s="3"/>
      <c r="C11066" s="2"/>
      <c r="D11066" s="3"/>
    </row>
    <row r="11067" spans="1:4" x14ac:dyDescent="0.25">
      <c r="A11067" s="3"/>
      <c r="B11067" s="3"/>
      <c r="C11067" s="2"/>
      <c r="D11067" s="3"/>
    </row>
    <row r="11068" spans="1:4" x14ac:dyDescent="0.25">
      <c r="A11068" s="3"/>
      <c r="B11068" s="3"/>
      <c r="C11068" s="2"/>
      <c r="D11068" s="3"/>
    </row>
    <row r="11069" spans="1:4" x14ac:dyDescent="0.25">
      <c r="A11069" s="3"/>
      <c r="B11069" s="3"/>
      <c r="C11069" s="2"/>
      <c r="D11069" s="3"/>
    </row>
    <row r="11070" spans="1:4" x14ac:dyDescent="0.25">
      <c r="A11070" s="3"/>
      <c r="B11070" s="3"/>
      <c r="C11070" s="2"/>
      <c r="D11070" s="3"/>
    </row>
    <row r="11071" spans="1:4" x14ac:dyDescent="0.25">
      <c r="A11071" s="3"/>
      <c r="B11071" s="3"/>
      <c r="C11071" s="2"/>
      <c r="D11071" s="3"/>
    </row>
    <row r="11072" spans="1:4" x14ac:dyDescent="0.25">
      <c r="A11072" s="3"/>
      <c r="B11072" s="3"/>
      <c r="C11072" s="2"/>
      <c r="D11072" s="3"/>
    </row>
    <row r="11073" spans="1:4" x14ac:dyDescent="0.25">
      <c r="A11073" s="3"/>
      <c r="B11073" s="3"/>
      <c r="C11073" s="2"/>
      <c r="D11073" s="3"/>
    </row>
    <row r="11074" spans="1:4" x14ac:dyDescent="0.25">
      <c r="A11074" s="3"/>
      <c r="B11074" s="3"/>
      <c r="C11074" s="2"/>
      <c r="D11074" s="3"/>
    </row>
    <row r="11075" spans="1:4" x14ac:dyDescent="0.25">
      <c r="A11075" s="3"/>
      <c r="B11075" s="3"/>
      <c r="C11075" s="2"/>
      <c r="D11075" s="3"/>
    </row>
    <row r="11076" spans="1:4" x14ac:dyDescent="0.25">
      <c r="A11076" s="3"/>
      <c r="B11076" s="3"/>
      <c r="C11076" s="2"/>
      <c r="D11076" s="3"/>
    </row>
    <row r="11077" spans="1:4" x14ac:dyDescent="0.25">
      <c r="A11077" s="3"/>
      <c r="B11077" s="3"/>
      <c r="C11077" s="2"/>
      <c r="D11077" s="3"/>
    </row>
    <row r="11078" spans="1:4" x14ac:dyDescent="0.25">
      <c r="A11078" s="3"/>
      <c r="B11078" s="3"/>
      <c r="C11078" s="2"/>
      <c r="D11078" s="3"/>
    </row>
    <row r="11079" spans="1:4" x14ac:dyDescent="0.25">
      <c r="A11079" s="3"/>
      <c r="B11079" s="3"/>
      <c r="C11079" s="2"/>
      <c r="D11079" s="3"/>
    </row>
    <row r="11080" spans="1:4" x14ac:dyDescent="0.25">
      <c r="A11080" s="3"/>
      <c r="B11080" s="3"/>
      <c r="C11080" s="2"/>
      <c r="D11080" s="3"/>
    </row>
    <row r="11081" spans="1:4" x14ac:dyDescent="0.25">
      <c r="A11081" s="3"/>
      <c r="B11081" s="3"/>
      <c r="C11081" s="2"/>
      <c r="D11081" s="3"/>
    </row>
    <row r="11082" spans="1:4" x14ac:dyDescent="0.25">
      <c r="A11082" s="3"/>
      <c r="B11082" s="3"/>
      <c r="C11082" s="2"/>
      <c r="D11082" s="3"/>
    </row>
    <row r="11083" spans="1:4" x14ac:dyDescent="0.25">
      <c r="A11083" s="3"/>
      <c r="B11083" s="3"/>
      <c r="C11083" s="2"/>
      <c r="D11083" s="3"/>
    </row>
    <row r="11084" spans="1:4" x14ac:dyDescent="0.25">
      <c r="A11084" s="3"/>
      <c r="B11084" s="3"/>
      <c r="C11084" s="2"/>
      <c r="D11084" s="3"/>
    </row>
    <row r="11085" spans="1:4" x14ac:dyDescent="0.25">
      <c r="A11085" s="3"/>
      <c r="B11085" s="3"/>
      <c r="C11085" s="2"/>
      <c r="D11085" s="3"/>
    </row>
    <row r="11086" spans="1:4" x14ac:dyDescent="0.25">
      <c r="A11086" s="3"/>
      <c r="B11086" s="3"/>
      <c r="C11086" s="2"/>
      <c r="D11086" s="3"/>
    </row>
    <row r="11087" spans="1:4" x14ac:dyDescent="0.25">
      <c r="A11087" s="3"/>
      <c r="B11087" s="3"/>
      <c r="C11087" s="2"/>
      <c r="D11087" s="3"/>
    </row>
    <row r="11088" spans="1:4" x14ac:dyDescent="0.25">
      <c r="A11088" s="3"/>
      <c r="B11088" s="3"/>
      <c r="C11088" s="2"/>
      <c r="D11088" s="3"/>
    </row>
    <row r="11089" spans="1:4" x14ac:dyDescent="0.25">
      <c r="A11089" s="3"/>
      <c r="B11089" s="3"/>
      <c r="C11089" s="2"/>
      <c r="D11089" s="3"/>
    </row>
    <row r="11090" spans="1:4" x14ac:dyDescent="0.25">
      <c r="A11090" s="3"/>
      <c r="B11090" s="3"/>
      <c r="C11090" s="2"/>
      <c r="D11090" s="3"/>
    </row>
    <row r="11091" spans="1:4" x14ac:dyDescent="0.25">
      <c r="A11091" s="3"/>
      <c r="B11091" s="3"/>
      <c r="C11091" s="2"/>
      <c r="D11091" s="3"/>
    </row>
    <row r="11092" spans="1:4" x14ac:dyDescent="0.25">
      <c r="A11092" s="3"/>
      <c r="B11092" s="3"/>
      <c r="C11092" s="2"/>
      <c r="D11092" s="3"/>
    </row>
    <row r="11093" spans="1:4" x14ac:dyDescent="0.25">
      <c r="A11093" s="3"/>
      <c r="B11093" s="3"/>
      <c r="C11093" s="2"/>
      <c r="D11093" s="3"/>
    </row>
    <row r="11094" spans="1:4" x14ac:dyDescent="0.25">
      <c r="A11094" s="3"/>
      <c r="B11094" s="3"/>
      <c r="C11094" s="2"/>
      <c r="D11094" s="3"/>
    </row>
    <row r="11095" spans="1:4" x14ac:dyDescent="0.25">
      <c r="A11095" s="3"/>
      <c r="B11095" s="3"/>
      <c r="C11095" s="2"/>
      <c r="D11095" s="3"/>
    </row>
    <row r="11096" spans="1:4" x14ac:dyDescent="0.25">
      <c r="A11096" s="3"/>
      <c r="B11096" s="3"/>
      <c r="C11096" s="2"/>
      <c r="D11096" s="3"/>
    </row>
    <row r="11097" spans="1:4" x14ac:dyDescent="0.25">
      <c r="A11097" s="3"/>
      <c r="B11097" s="3"/>
      <c r="C11097" s="2"/>
      <c r="D11097" s="3"/>
    </row>
    <row r="11098" spans="1:4" x14ac:dyDescent="0.25">
      <c r="A11098" s="3"/>
      <c r="B11098" s="3"/>
      <c r="C11098" s="2"/>
      <c r="D11098" s="3"/>
    </row>
    <row r="11099" spans="1:4" x14ac:dyDescent="0.25">
      <c r="A11099" s="3"/>
      <c r="B11099" s="3"/>
      <c r="C11099" s="2"/>
      <c r="D11099" s="3"/>
    </row>
    <row r="11100" spans="1:4" x14ac:dyDescent="0.25">
      <c r="A11100" s="3"/>
      <c r="B11100" s="3"/>
      <c r="C11100" s="2"/>
      <c r="D11100" s="3"/>
    </row>
    <row r="11101" spans="1:4" x14ac:dyDescent="0.25">
      <c r="A11101" s="3"/>
      <c r="B11101" s="3"/>
      <c r="C11101" s="2"/>
      <c r="D11101" s="3"/>
    </row>
    <row r="11102" spans="1:4" x14ac:dyDescent="0.25">
      <c r="A11102" s="3"/>
      <c r="B11102" s="3"/>
      <c r="C11102" s="2"/>
      <c r="D11102" s="3"/>
    </row>
    <row r="11103" spans="1:4" x14ac:dyDescent="0.25">
      <c r="A11103" s="3"/>
      <c r="B11103" s="3"/>
      <c r="C11103" s="2"/>
      <c r="D11103" s="3"/>
    </row>
    <row r="11104" spans="1:4" x14ac:dyDescent="0.25">
      <c r="A11104" s="3"/>
      <c r="B11104" s="3"/>
      <c r="C11104" s="2"/>
      <c r="D11104" s="3"/>
    </row>
    <row r="11105" spans="1:4" x14ac:dyDescent="0.25">
      <c r="A11105" s="3"/>
      <c r="B11105" s="3"/>
      <c r="C11105" s="2"/>
      <c r="D11105" s="3"/>
    </row>
    <row r="11106" spans="1:4" x14ac:dyDescent="0.25">
      <c r="A11106" s="3"/>
      <c r="B11106" s="3"/>
      <c r="C11106" s="2"/>
      <c r="D11106" s="3"/>
    </row>
    <row r="11107" spans="1:4" x14ac:dyDescent="0.25">
      <c r="A11107" s="3"/>
      <c r="B11107" s="3"/>
      <c r="C11107" s="2"/>
      <c r="D11107" s="3"/>
    </row>
    <row r="11108" spans="1:4" x14ac:dyDescent="0.25">
      <c r="A11108" s="3"/>
      <c r="B11108" s="3"/>
      <c r="C11108" s="2"/>
      <c r="D11108" s="3"/>
    </row>
    <row r="11109" spans="1:4" x14ac:dyDescent="0.25">
      <c r="A11109" s="3"/>
      <c r="B11109" s="3"/>
      <c r="C11109" s="2"/>
      <c r="D11109" s="3"/>
    </row>
    <row r="11110" spans="1:4" x14ac:dyDescent="0.25">
      <c r="A11110" s="3"/>
      <c r="B11110" s="3"/>
      <c r="C11110" s="2"/>
      <c r="D11110" s="3"/>
    </row>
    <row r="11111" spans="1:4" x14ac:dyDescent="0.25">
      <c r="A11111" s="3"/>
      <c r="B11111" s="3"/>
      <c r="C11111" s="2"/>
      <c r="D11111" s="3"/>
    </row>
    <row r="11112" spans="1:4" x14ac:dyDescent="0.25">
      <c r="A11112" s="3"/>
      <c r="B11112" s="3"/>
      <c r="C11112" s="2"/>
      <c r="D11112" s="3"/>
    </row>
    <row r="11113" spans="1:4" x14ac:dyDescent="0.25">
      <c r="A11113" s="3"/>
      <c r="B11113" s="3"/>
      <c r="C11113" s="2"/>
      <c r="D11113" s="3"/>
    </row>
    <row r="11114" spans="1:4" x14ac:dyDescent="0.25">
      <c r="A11114" s="3"/>
      <c r="B11114" s="3"/>
      <c r="C11114" s="2"/>
      <c r="D11114" s="3"/>
    </row>
    <row r="11115" spans="1:4" x14ac:dyDescent="0.25">
      <c r="A11115" s="3"/>
      <c r="B11115" s="3"/>
      <c r="C11115" s="2"/>
      <c r="D11115" s="3"/>
    </row>
    <row r="11116" spans="1:4" x14ac:dyDescent="0.25">
      <c r="A11116" s="3"/>
      <c r="B11116" s="3"/>
      <c r="C11116" s="2"/>
      <c r="D11116" s="3"/>
    </row>
    <row r="11117" spans="1:4" x14ac:dyDescent="0.25">
      <c r="A11117" s="3"/>
      <c r="B11117" s="3"/>
      <c r="C11117" s="2"/>
      <c r="D11117" s="3"/>
    </row>
    <row r="11118" spans="1:4" x14ac:dyDescent="0.25">
      <c r="A11118" s="3"/>
      <c r="B11118" s="3"/>
      <c r="C11118" s="2"/>
      <c r="D11118" s="3"/>
    </row>
    <row r="11119" spans="1:4" x14ac:dyDescent="0.25">
      <c r="A11119" s="3"/>
      <c r="B11119" s="3"/>
      <c r="C11119" s="2"/>
      <c r="D11119" s="3"/>
    </row>
    <row r="11120" spans="1:4" x14ac:dyDescent="0.25">
      <c r="A11120" s="3"/>
      <c r="B11120" s="3"/>
      <c r="C11120" s="2"/>
      <c r="D11120" s="3"/>
    </row>
    <row r="11121" spans="1:4" x14ac:dyDescent="0.25">
      <c r="A11121" s="3"/>
      <c r="B11121" s="3"/>
      <c r="C11121" s="2"/>
      <c r="D11121" s="3"/>
    </row>
    <row r="11122" spans="1:4" x14ac:dyDescent="0.25">
      <c r="A11122" s="3"/>
      <c r="B11122" s="3"/>
      <c r="C11122" s="2"/>
      <c r="D11122" s="3"/>
    </row>
    <row r="11123" spans="1:4" x14ac:dyDescent="0.25">
      <c r="A11123" s="3"/>
      <c r="B11123" s="3"/>
      <c r="C11123" s="2"/>
      <c r="D11123" s="3"/>
    </row>
    <row r="11124" spans="1:4" x14ac:dyDescent="0.25">
      <c r="A11124" s="3"/>
      <c r="B11124" s="3"/>
      <c r="C11124" s="2"/>
      <c r="D11124" s="3"/>
    </row>
    <row r="11125" spans="1:4" x14ac:dyDescent="0.25">
      <c r="A11125" s="3"/>
      <c r="B11125" s="3"/>
      <c r="C11125" s="2"/>
      <c r="D11125" s="3"/>
    </row>
    <row r="11126" spans="1:4" x14ac:dyDescent="0.25">
      <c r="A11126" s="3"/>
      <c r="B11126" s="3"/>
      <c r="C11126" s="2"/>
      <c r="D11126" s="3"/>
    </row>
    <row r="11127" spans="1:4" x14ac:dyDescent="0.25">
      <c r="A11127" s="3"/>
      <c r="B11127" s="3"/>
      <c r="C11127" s="2"/>
      <c r="D11127" s="3"/>
    </row>
    <row r="11128" spans="1:4" x14ac:dyDescent="0.25">
      <c r="A11128" s="3"/>
      <c r="B11128" s="3"/>
      <c r="C11128" s="2"/>
      <c r="D11128" s="3"/>
    </row>
    <row r="11129" spans="1:4" x14ac:dyDescent="0.25">
      <c r="A11129" s="3"/>
      <c r="B11129" s="3"/>
      <c r="C11129" s="2"/>
      <c r="D11129" s="3"/>
    </row>
    <row r="11130" spans="1:4" x14ac:dyDescent="0.25">
      <c r="A11130" s="3"/>
      <c r="B11130" s="3"/>
      <c r="C11130" s="2"/>
      <c r="D11130" s="3"/>
    </row>
    <row r="11131" spans="1:4" x14ac:dyDescent="0.25">
      <c r="A11131" s="3"/>
      <c r="B11131" s="3"/>
      <c r="C11131" s="2"/>
      <c r="D11131" s="3"/>
    </row>
    <row r="11132" spans="1:4" x14ac:dyDescent="0.25">
      <c r="A11132" s="3"/>
      <c r="B11132" s="3"/>
      <c r="C11132" s="2"/>
      <c r="D11132" s="3"/>
    </row>
    <row r="11133" spans="1:4" x14ac:dyDescent="0.25">
      <c r="A11133" s="3"/>
      <c r="B11133" s="3"/>
      <c r="C11133" s="2"/>
      <c r="D11133" s="3"/>
    </row>
    <row r="11134" spans="1:4" x14ac:dyDescent="0.25">
      <c r="A11134" s="3"/>
      <c r="B11134" s="3"/>
      <c r="C11134" s="2"/>
      <c r="D11134" s="3"/>
    </row>
    <row r="11135" spans="1:4" x14ac:dyDescent="0.25">
      <c r="A11135" s="3"/>
      <c r="B11135" s="3"/>
      <c r="C11135" s="2"/>
      <c r="D11135" s="3"/>
    </row>
    <row r="11136" spans="1:4" x14ac:dyDescent="0.25">
      <c r="A11136" s="3"/>
      <c r="B11136" s="3"/>
      <c r="C11136" s="2"/>
      <c r="D11136" s="3"/>
    </row>
    <row r="11137" spans="1:4" x14ac:dyDescent="0.25">
      <c r="A11137" s="3"/>
      <c r="B11137" s="3"/>
      <c r="C11137" s="2"/>
      <c r="D11137" s="3"/>
    </row>
    <row r="11138" spans="1:4" x14ac:dyDescent="0.25">
      <c r="A11138" s="3"/>
      <c r="B11138" s="3"/>
      <c r="C11138" s="2"/>
      <c r="D11138" s="3"/>
    </row>
    <row r="11139" spans="1:4" x14ac:dyDescent="0.25">
      <c r="A11139" s="3"/>
      <c r="B11139" s="3"/>
      <c r="C11139" s="2"/>
      <c r="D11139" s="3"/>
    </row>
    <row r="11140" spans="1:4" x14ac:dyDescent="0.25">
      <c r="A11140" s="3"/>
      <c r="B11140" s="3"/>
      <c r="C11140" s="2"/>
      <c r="D11140" s="3"/>
    </row>
    <row r="11141" spans="1:4" x14ac:dyDescent="0.25">
      <c r="A11141" s="3"/>
      <c r="B11141" s="3"/>
      <c r="C11141" s="2"/>
      <c r="D11141" s="3"/>
    </row>
    <row r="11142" spans="1:4" x14ac:dyDescent="0.25">
      <c r="A11142" s="3"/>
      <c r="B11142" s="3"/>
      <c r="C11142" s="2"/>
      <c r="D11142" s="3"/>
    </row>
    <row r="11143" spans="1:4" x14ac:dyDescent="0.25">
      <c r="A11143" s="3"/>
      <c r="B11143" s="3"/>
      <c r="C11143" s="2"/>
      <c r="D11143" s="3"/>
    </row>
    <row r="11144" spans="1:4" x14ac:dyDescent="0.25">
      <c r="A11144" s="3"/>
      <c r="B11144" s="3"/>
      <c r="C11144" s="2"/>
      <c r="D11144" s="3"/>
    </row>
    <row r="11145" spans="1:4" x14ac:dyDescent="0.25">
      <c r="A11145" s="3"/>
      <c r="B11145" s="3"/>
      <c r="C11145" s="2"/>
      <c r="D11145" s="3"/>
    </row>
    <row r="11146" spans="1:4" x14ac:dyDescent="0.25">
      <c r="A11146" s="3"/>
      <c r="B11146" s="3"/>
      <c r="C11146" s="2"/>
      <c r="D11146" s="3"/>
    </row>
    <row r="11147" spans="1:4" x14ac:dyDescent="0.25">
      <c r="A11147" s="3"/>
      <c r="B11147" s="3"/>
      <c r="C11147" s="2"/>
      <c r="D11147" s="3"/>
    </row>
    <row r="11148" spans="1:4" x14ac:dyDescent="0.25">
      <c r="A11148" s="3"/>
      <c r="B11148" s="3"/>
      <c r="C11148" s="2"/>
      <c r="D11148" s="3"/>
    </row>
    <row r="11149" spans="1:4" x14ac:dyDescent="0.25">
      <c r="A11149" s="3"/>
      <c r="B11149" s="3"/>
      <c r="C11149" s="2"/>
      <c r="D11149" s="3"/>
    </row>
    <row r="11150" spans="1:4" x14ac:dyDescent="0.25">
      <c r="A11150" s="3"/>
      <c r="B11150" s="3"/>
      <c r="C11150" s="2"/>
      <c r="D11150" s="3"/>
    </row>
    <row r="11151" spans="1:4" x14ac:dyDescent="0.25">
      <c r="A11151" s="3"/>
      <c r="B11151" s="3"/>
      <c r="C11151" s="2"/>
      <c r="D11151" s="3"/>
    </row>
    <row r="11152" spans="1:4" x14ac:dyDescent="0.25">
      <c r="A11152" s="3"/>
      <c r="B11152" s="3"/>
      <c r="C11152" s="2"/>
      <c r="D11152" s="3"/>
    </row>
    <row r="11153" spans="1:4" x14ac:dyDescent="0.25">
      <c r="A11153" s="3"/>
      <c r="B11153" s="3"/>
      <c r="C11153" s="2"/>
      <c r="D11153" s="3"/>
    </row>
    <row r="11154" spans="1:4" x14ac:dyDescent="0.25">
      <c r="A11154" s="3"/>
      <c r="B11154" s="3"/>
      <c r="C11154" s="2"/>
      <c r="D11154" s="3"/>
    </row>
    <row r="11155" spans="1:4" x14ac:dyDescent="0.25">
      <c r="A11155" s="3"/>
      <c r="B11155" s="3"/>
      <c r="C11155" s="2"/>
      <c r="D11155" s="3"/>
    </row>
    <row r="11156" spans="1:4" x14ac:dyDescent="0.25">
      <c r="A11156" s="3"/>
      <c r="B11156" s="3"/>
      <c r="C11156" s="2"/>
      <c r="D11156" s="3"/>
    </row>
    <row r="11157" spans="1:4" x14ac:dyDescent="0.25">
      <c r="A11157" s="3"/>
      <c r="B11157" s="3"/>
      <c r="C11157" s="2"/>
      <c r="D11157" s="3"/>
    </row>
    <row r="11158" spans="1:4" x14ac:dyDescent="0.25">
      <c r="A11158" s="3"/>
      <c r="B11158" s="3"/>
      <c r="C11158" s="2"/>
      <c r="D11158" s="3"/>
    </row>
    <row r="11159" spans="1:4" x14ac:dyDescent="0.25">
      <c r="A11159" s="3"/>
      <c r="B11159" s="3"/>
      <c r="C11159" s="2"/>
      <c r="D11159" s="3"/>
    </row>
    <row r="11160" spans="1:4" x14ac:dyDescent="0.25">
      <c r="A11160" s="3"/>
      <c r="B11160" s="3"/>
      <c r="C11160" s="2"/>
      <c r="D11160" s="3"/>
    </row>
    <row r="11161" spans="1:4" x14ac:dyDescent="0.25">
      <c r="A11161" s="3"/>
      <c r="B11161" s="3"/>
      <c r="C11161" s="2"/>
      <c r="D11161" s="3"/>
    </row>
    <row r="11162" spans="1:4" x14ac:dyDescent="0.25">
      <c r="A11162" s="3"/>
      <c r="B11162" s="3"/>
      <c r="C11162" s="2"/>
      <c r="D11162" s="3"/>
    </row>
    <row r="11163" spans="1:4" x14ac:dyDescent="0.25">
      <c r="A11163" s="3"/>
      <c r="B11163" s="3"/>
      <c r="C11163" s="2"/>
      <c r="D11163" s="3"/>
    </row>
    <row r="11164" spans="1:4" x14ac:dyDescent="0.25">
      <c r="A11164" s="3"/>
      <c r="B11164" s="3"/>
      <c r="C11164" s="2"/>
      <c r="D11164" s="3"/>
    </row>
    <row r="11165" spans="1:4" x14ac:dyDescent="0.25">
      <c r="A11165" s="3"/>
      <c r="B11165" s="3"/>
      <c r="C11165" s="2"/>
      <c r="D11165" s="3"/>
    </row>
    <row r="11166" spans="1:4" x14ac:dyDescent="0.25">
      <c r="A11166" s="3"/>
      <c r="B11166" s="3"/>
      <c r="C11166" s="2"/>
      <c r="D11166" s="3"/>
    </row>
    <row r="11167" spans="1:4" x14ac:dyDescent="0.25">
      <c r="A11167" s="3"/>
      <c r="B11167" s="3"/>
      <c r="C11167" s="2"/>
      <c r="D11167" s="3"/>
    </row>
    <row r="11168" spans="1:4" x14ac:dyDescent="0.25">
      <c r="A11168" s="3"/>
      <c r="B11168" s="3"/>
      <c r="C11168" s="2"/>
      <c r="D11168" s="3"/>
    </row>
    <row r="11169" spans="1:4" x14ac:dyDescent="0.25">
      <c r="A11169" s="3"/>
      <c r="B11169" s="3"/>
      <c r="C11169" s="2"/>
      <c r="D11169" s="3"/>
    </row>
    <row r="11170" spans="1:4" x14ac:dyDescent="0.25">
      <c r="A11170" s="3"/>
      <c r="B11170" s="3"/>
      <c r="C11170" s="2"/>
      <c r="D11170" s="3"/>
    </row>
    <row r="11171" spans="1:4" x14ac:dyDescent="0.25">
      <c r="A11171" s="3"/>
      <c r="B11171" s="3"/>
      <c r="C11171" s="2"/>
      <c r="D11171" s="3"/>
    </row>
    <row r="11172" spans="1:4" x14ac:dyDescent="0.25">
      <c r="A11172" s="3"/>
      <c r="B11172" s="3"/>
      <c r="C11172" s="2"/>
      <c r="D11172" s="3"/>
    </row>
    <row r="11173" spans="1:4" x14ac:dyDescent="0.25">
      <c r="A11173" s="3"/>
      <c r="B11173" s="3"/>
      <c r="C11173" s="2"/>
      <c r="D11173" s="3"/>
    </row>
    <row r="11174" spans="1:4" x14ac:dyDescent="0.25">
      <c r="A11174" s="3"/>
      <c r="B11174" s="3"/>
      <c r="C11174" s="2"/>
      <c r="D11174" s="3"/>
    </row>
    <row r="11175" spans="1:4" x14ac:dyDescent="0.25">
      <c r="A11175" s="3"/>
      <c r="B11175" s="3"/>
      <c r="C11175" s="2"/>
      <c r="D11175" s="3"/>
    </row>
    <row r="11176" spans="1:4" x14ac:dyDescent="0.25">
      <c r="A11176" s="3"/>
      <c r="B11176" s="3"/>
      <c r="C11176" s="2"/>
      <c r="D11176" s="3"/>
    </row>
    <row r="11177" spans="1:4" x14ac:dyDescent="0.25">
      <c r="A11177" s="3"/>
      <c r="B11177" s="3"/>
      <c r="C11177" s="2"/>
      <c r="D11177" s="3"/>
    </row>
    <row r="11178" spans="1:4" x14ac:dyDescent="0.25">
      <c r="A11178" s="3"/>
      <c r="B11178" s="3"/>
      <c r="C11178" s="2"/>
      <c r="D11178" s="3"/>
    </row>
    <row r="11179" spans="1:4" x14ac:dyDescent="0.25">
      <c r="A11179" s="3"/>
      <c r="B11179" s="3"/>
      <c r="C11179" s="2"/>
      <c r="D11179" s="3"/>
    </row>
    <row r="11180" spans="1:4" x14ac:dyDescent="0.25">
      <c r="A11180" s="3"/>
      <c r="B11180" s="3"/>
      <c r="C11180" s="2"/>
      <c r="D11180" s="3"/>
    </row>
    <row r="11181" spans="1:4" x14ac:dyDescent="0.25">
      <c r="A11181" s="3"/>
      <c r="B11181" s="3"/>
      <c r="C11181" s="2"/>
      <c r="D11181" s="3"/>
    </row>
    <row r="11182" spans="1:4" x14ac:dyDescent="0.25">
      <c r="A11182" s="3"/>
      <c r="B11182" s="3"/>
      <c r="C11182" s="2"/>
      <c r="D11182" s="3"/>
    </row>
    <row r="11183" spans="1:4" x14ac:dyDescent="0.25">
      <c r="A11183" s="3"/>
      <c r="B11183" s="3"/>
      <c r="C11183" s="2"/>
      <c r="D11183" s="3"/>
    </row>
    <row r="11184" spans="1:4" x14ac:dyDescent="0.25">
      <c r="A11184" s="3"/>
      <c r="B11184" s="3"/>
      <c r="C11184" s="2"/>
      <c r="D11184" s="3"/>
    </row>
    <row r="11185" spans="1:4" x14ac:dyDescent="0.25">
      <c r="A11185" s="3"/>
      <c r="B11185" s="3"/>
      <c r="C11185" s="2"/>
      <c r="D11185" s="3"/>
    </row>
    <row r="11186" spans="1:4" x14ac:dyDescent="0.25">
      <c r="A11186" s="3"/>
      <c r="B11186" s="3"/>
      <c r="C11186" s="2"/>
      <c r="D11186" s="3"/>
    </row>
    <row r="11187" spans="1:4" x14ac:dyDescent="0.25">
      <c r="A11187" s="3"/>
      <c r="B11187" s="3"/>
      <c r="C11187" s="2"/>
      <c r="D11187" s="3"/>
    </row>
    <row r="11188" spans="1:4" x14ac:dyDescent="0.25">
      <c r="A11188" s="3"/>
      <c r="B11188" s="3"/>
      <c r="C11188" s="2"/>
      <c r="D11188" s="3"/>
    </row>
    <row r="11189" spans="1:4" x14ac:dyDescent="0.25">
      <c r="A11189" s="3"/>
      <c r="B11189" s="3"/>
      <c r="C11189" s="2"/>
      <c r="D11189" s="3"/>
    </row>
    <row r="11190" spans="1:4" x14ac:dyDescent="0.25">
      <c r="A11190" s="3"/>
      <c r="B11190" s="3"/>
      <c r="C11190" s="2"/>
      <c r="D11190" s="3"/>
    </row>
    <row r="11191" spans="1:4" x14ac:dyDescent="0.25">
      <c r="A11191" s="3"/>
      <c r="B11191" s="3"/>
      <c r="C11191" s="2"/>
      <c r="D11191" s="3"/>
    </row>
    <row r="11192" spans="1:4" x14ac:dyDescent="0.25">
      <c r="A11192" s="3"/>
      <c r="B11192" s="3"/>
      <c r="C11192" s="2"/>
      <c r="D11192" s="3"/>
    </row>
    <row r="11193" spans="1:4" x14ac:dyDescent="0.25">
      <c r="A11193" s="3"/>
      <c r="B11193" s="3"/>
      <c r="C11193" s="2"/>
      <c r="D11193" s="3"/>
    </row>
    <row r="11194" spans="1:4" x14ac:dyDescent="0.25">
      <c r="A11194" s="3"/>
      <c r="B11194" s="3"/>
      <c r="C11194" s="2"/>
      <c r="D11194" s="3"/>
    </row>
    <row r="11195" spans="1:4" x14ac:dyDescent="0.25">
      <c r="A11195" s="3"/>
      <c r="B11195" s="3"/>
      <c r="C11195" s="2"/>
      <c r="D11195" s="3"/>
    </row>
    <row r="11196" spans="1:4" x14ac:dyDescent="0.25">
      <c r="A11196" s="3"/>
      <c r="B11196" s="3"/>
      <c r="C11196" s="2"/>
      <c r="D11196" s="3"/>
    </row>
    <row r="11197" spans="1:4" x14ac:dyDescent="0.25">
      <c r="A11197" s="3"/>
      <c r="B11197" s="3"/>
      <c r="C11197" s="2"/>
      <c r="D11197" s="3"/>
    </row>
    <row r="11198" spans="1:4" x14ac:dyDescent="0.25">
      <c r="A11198" s="3"/>
      <c r="B11198" s="3"/>
      <c r="C11198" s="2"/>
      <c r="D11198" s="3"/>
    </row>
    <row r="11199" spans="1:4" x14ac:dyDescent="0.25">
      <c r="A11199" s="3"/>
      <c r="B11199" s="3"/>
      <c r="C11199" s="2"/>
      <c r="D11199" s="3"/>
    </row>
    <row r="11200" spans="1:4" x14ac:dyDescent="0.25">
      <c r="A11200" s="3"/>
      <c r="B11200" s="3"/>
      <c r="C11200" s="2"/>
      <c r="D11200" s="3"/>
    </row>
    <row r="11201" spans="1:4" x14ac:dyDescent="0.25">
      <c r="A11201" s="3"/>
      <c r="B11201" s="3"/>
      <c r="C11201" s="2"/>
      <c r="D11201" s="3"/>
    </row>
    <row r="11202" spans="1:4" x14ac:dyDescent="0.25">
      <c r="A11202" s="3"/>
      <c r="B11202" s="3"/>
      <c r="C11202" s="2"/>
      <c r="D11202" s="3"/>
    </row>
    <row r="11203" spans="1:4" x14ac:dyDescent="0.25">
      <c r="A11203" s="3"/>
      <c r="B11203" s="3"/>
      <c r="C11203" s="2"/>
      <c r="D11203" s="3"/>
    </row>
    <row r="11204" spans="1:4" x14ac:dyDescent="0.25">
      <c r="A11204" s="3"/>
      <c r="B11204" s="3"/>
      <c r="C11204" s="2"/>
      <c r="D11204" s="3"/>
    </row>
    <row r="11205" spans="1:4" x14ac:dyDescent="0.25">
      <c r="A11205" s="3"/>
      <c r="B11205" s="3"/>
      <c r="C11205" s="2"/>
      <c r="D11205" s="3"/>
    </row>
    <row r="11206" spans="1:4" x14ac:dyDescent="0.25">
      <c r="A11206" s="3"/>
      <c r="B11206" s="3"/>
      <c r="C11206" s="2"/>
      <c r="D11206" s="3"/>
    </row>
    <row r="11207" spans="1:4" x14ac:dyDescent="0.25">
      <c r="A11207" s="3"/>
      <c r="B11207" s="3"/>
      <c r="C11207" s="2"/>
      <c r="D11207" s="3"/>
    </row>
    <row r="11208" spans="1:4" x14ac:dyDescent="0.25">
      <c r="A11208" s="3"/>
      <c r="B11208" s="3"/>
      <c r="C11208" s="2"/>
      <c r="D11208" s="3"/>
    </row>
    <row r="11209" spans="1:4" x14ac:dyDescent="0.25">
      <c r="A11209" s="3"/>
      <c r="B11209" s="3"/>
      <c r="C11209" s="2"/>
      <c r="D11209" s="3"/>
    </row>
    <row r="11210" spans="1:4" x14ac:dyDescent="0.25">
      <c r="A11210" s="3"/>
      <c r="B11210" s="3"/>
      <c r="C11210" s="2"/>
      <c r="D11210" s="3"/>
    </row>
    <row r="11211" spans="1:4" x14ac:dyDescent="0.25">
      <c r="A11211" s="3"/>
      <c r="B11211" s="3"/>
      <c r="C11211" s="2"/>
      <c r="D11211" s="3"/>
    </row>
    <row r="11212" spans="1:4" x14ac:dyDescent="0.25">
      <c r="A11212" s="3"/>
      <c r="B11212" s="3"/>
      <c r="C11212" s="2"/>
      <c r="D11212" s="3"/>
    </row>
    <row r="11213" spans="1:4" x14ac:dyDescent="0.25">
      <c r="A11213" s="3"/>
      <c r="B11213" s="3"/>
      <c r="C11213" s="2"/>
      <c r="D11213" s="3"/>
    </row>
    <row r="11214" spans="1:4" x14ac:dyDescent="0.25">
      <c r="A11214" s="3"/>
      <c r="B11214" s="3"/>
      <c r="C11214" s="2"/>
      <c r="D11214" s="3"/>
    </row>
    <row r="11215" spans="1:4" x14ac:dyDescent="0.25">
      <c r="A11215" s="3"/>
      <c r="B11215" s="3"/>
      <c r="C11215" s="2"/>
      <c r="D11215" s="3"/>
    </row>
    <row r="11216" spans="1:4" x14ac:dyDescent="0.25">
      <c r="A11216" s="3"/>
      <c r="B11216" s="3"/>
      <c r="C11216" s="2"/>
      <c r="D11216" s="3"/>
    </row>
    <row r="11217" spans="1:4" x14ac:dyDescent="0.25">
      <c r="A11217" s="3"/>
      <c r="B11217" s="3"/>
      <c r="C11217" s="2"/>
      <c r="D11217" s="3"/>
    </row>
    <row r="11218" spans="1:4" x14ac:dyDescent="0.25">
      <c r="A11218" s="3"/>
      <c r="B11218" s="3"/>
      <c r="C11218" s="2"/>
      <c r="D11218" s="3"/>
    </row>
    <row r="11219" spans="1:4" x14ac:dyDescent="0.25">
      <c r="A11219" s="3"/>
      <c r="B11219" s="3"/>
      <c r="C11219" s="2"/>
      <c r="D11219" s="3"/>
    </row>
    <row r="11220" spans="1:4" x14ac:dyDescent="0.25">
      <c r="A11220" s="3"/>
      <c r="B11220" s="3"/>
      <c r="C11220" s="2"/>
      <c r="D11220" s="3"/>
    </row>
    <row r="11221" spans="1:4" x14ac:dyDescent="0.25">
      <c r="A11221" s="3"/>
      <c r="B11221" s="3"/>
      <c r="C11221" s="2"/>
      <c r="D11221" s="3"/>
    </row>
    <row r="11222" spans="1:4" x14ac:dyDescent="0.25">
      <c r="A11222" s="3"/>
      <c r="B11222" s="3"/>
      <c r="C11222" s="2"/>
      <c r="D11222" s="3"/>
    </row>
    <row r="11223" spans="1:4" x14ac:dyDescent="0.25">
      <c r="A11223" s="3"/>
      <c r="B11223" s="3"/>
      <c r="C11223" s="2"/>
      <c r="D11223" s="3"/>
    </row>
    <row r="11224" spans="1:4" x14ac:dyDescent="0.25">
      <c r="A11224" s="3"/>
      <c r="B11224" s="3"/>
      <c r="C11224" s="2"/>
      <c r="D11224" s="3"/>
    </row>
    <row r="11225" spans="1:4" x14ac:dyDescent="0.25">
      <c r="A11225" s="3"/>
      <c r="B11225" s="3"/>
      <c r="C11225" s="2"/>
      <c r="D11225" s="3"/>
    </row>
    <row r="11226" spans="1:4" x14ac:dyDescent="0.25">
      <c r="A11226" s="3"/>
      <c r="B11226" s="3"/>
      <c r="C11226" s="2"/>
      <c r="D11226" s="3"/>
    </row>
    <row r="11227" spans="1:4" x14ac:dyDescent="0.25">
      <c r="A11227" s="3"/>
      <c r="B11227" s="3"/>
      <c r="C11227" s="2"/>
      <c r="D11227" s="3"/>
    </row>
    <row r="11228" spans="1:4" x14ac:dyDescent="0.25">
      <c r="A11228" s="3"/>
      <c r="B11228" s="3"/>
      <c r="C11228" s="2"/>
      <c r="D11228" s="3"/>
    </row>
    <row r="11229" spans="1:4" x14ac:dyDescent="0.25">
      <c r="A11229" s="3"/>
      <c r="B11229" s="3"/>
      <c r="C11229" s="2"/>
      <c r="D11229" s="3"/>
    </row>
    <row r="11230" spans="1:4" x14ac:dyDescent="0.25">
      <c r="A11230" s="3"/>
      <c r="B11230" s="3"/>
      <c r="C11230" s="2"/>
      <c r="D11230" s="3"/>
    </row>
    <row r="11231" spans="1:4" x14ac:dyDescent="0.25">
      <c r="A11231" s="3"/>
      <c r="B11231" s="3"/>
      <c r="C11231" s="2"/>
      <c r="D11231" s="3"/>
    </row>
    <row r="11232" spans="1:4" x14ac:dyDescent="0.25">
      <c r="A11232" s="3"/>
      <c r="B11232" s="3"/>
      <c r="C11232" s="2"/>
      <c r="D11232" s="3"/>
    </row>
    <row r="11233" spans="1:4" x14ac:dyDescent="0.25">
      <c r="A11233" s="3"/>
      <c r="B11233" s="3"/>
      <c r="C11233" s="2"/>
      <c r="D11233" s="3"/>
    </row>
    <row r="11234" spans="1:4" x14ac:dyDescent="0.25">
      <c r="A11234" s="3"/>
      <c r="B11234" s="3"/>
      <c r="C11234" s="2"/>
      <c r="D11234" s="3"/>
    </row>
    <row r="11235" spans="1:4" x14ac:dyDescent="0.25">
      <c r="A11235" s="3"/>
      <c r="B11235" s="3"/>
      <c r="C11235" s="2"/>
      <c r="D11235" s="3"/>
    </row>
    <row r="11236" spans="1:4" x14ac:dyDescent="0.25">
      <c r="A11236" s="3"/>
      <c r="B11236" s="3"/>
      <c r="C11236" s="2"/>
      <c r="D11236" s="3"/>
    </row>
    <row r="11237" spans="1:4" x14ac:dyDescent="0.25">
      <c r="A11237" s="3"/>
      <c r="B11237" s="3"/>
      <c r="C11237" s="2"/>
      <c r="D11237" s="3"/>
    </row>
    <row r="11238" spans="1:4" x14ac:dyDescent="0.25">
      <c r="A11238" s="3"/>
      <c r="B11238" s="3"/>
      <c r="C11238" s="2"/>
      <c r="D11238" s="3"/>
    </row>
    <row r="11239" spans="1:4" x14ac:dyDescent="0.25">
      <c r="A11239" s="3"/>
      <c r="B11239" s="3"/>
      <c r="C11239" s="2"/>
      <c r="D11239" s="3"/>
    </row>
    <row r="11240" spans="1:4" x14ac:dyDescent="0.25">
      <c r="A11240" s="3"/>
      <c r="B11240" s="3"/>
      <c r="C11240" s="2"/>
      <c r="D11240" s="3"/>
    </row>
    <row r="11241" spans="1:4" x14ac:dyDescent="0.25">
      <c r="A11241" s="3"/>
      <c r="B11241" s="3"/>
      <c r="C11241" s="2"/>
      <c r="D11241" s="3"/>
    </row>
    <row r="11242" spans="1:4" x14ac:dyDescent="0.25">
      <c r="A11242" s="3"/>
      <c r="B11242" s="3"/>
      <c r="C11242" s="2"/>
      <c r="D11242" s="3"/>
    </row>
    <row r="11243" spans="1:4" x14ac:dyDescent="0.25">
      <c r="A11243" s="3"/>
      <c r="B11243" s="3"/>
      <c r="C11243" s="2"/>
      <c r="D11243" s="3"/>
    </row>
    <row r="11244" spans="1:4" x14ac:dyDescent="0.25">
      <c r="A11244" s="3"/>
      <c r="B11244" s="3"/>
      <c r="C11244" s="2"/>
      <c r="D11244" s="3"/>
    </row>
    <row r="11245" spans="1:4" x14ac:dyDescent="0.25">
      <c r="A11245" s="3"/>
      <c r="B11245" s="3"/>
      <c r="C11245" s="2"/>
      <c r="D11245" s="3"/>
    </row>
    <row r="11246" spans="1:4" x14ac:dyDescent="0.25">
      <c r="A11246" s="3"/>
      <c r="B11246" s="3"/>
      <c r="C11246" s="2"/>
      <c r="D11246" s="3"/>
    </row>
    <row r="11247" spans="1:4" x14ac:dyDescent="0.25">
      <c r="A11247" s="3"/>
      <c r="B11247" s="3"/>
      <c r="C11247" s="2"/>
      <c r="D11247" s="3"/>
    </row>
    <row r="11248" spans="1:4" x14ac:dyDescent="0.25">
      <c r="A11248" s="3"/>
      <c r="B11248" s="3"/>
      <c r="C11248" s="2"/>
      <c r="D11248" s="3"/>
    </row>
    <row r="11249" spans="1:4" x14ac:dyDescent="0.25">
      <c r="A11249" s="3"/>
      <c r="B11249" s="3"/>
      <c r="C11249" s="2"/>
      <c r="D11249" s="3"/>
    </row>
    <row r="11250" spans="1:4" x14ac:dyDescent="0.25">
      <c r="A11250" s="3"/>
      <c r="B11250" s="3"/>
      <c r="C11250" s="2"/>
      <c r="D11250" s="3"/>
    </row>
    <row r="11251" spans="1:4" x14ac:dyDescent="0.25">
      <c r="A11251" s="3"/>
      <c r="B11251" s="3"/>
      <c r="C11251" s="2"/>
      <c r="D11251" s="3"/>
    </row>
    <row r="11252" spans="1:4" x14ac:dyDescent="0.25">
      <c r="A11252" s="3"/>
      <c r="B11252" s="3"/>
      <c r="C11252" s="2"/>
      <c r="D11252" s="3"/>
    </row>
    <row r="11253" spans="1:4" x14ac:dyDescent="0.25">
      <c r="A11253" s="3"/>
      <c r="B11253" s="3"/>
      <c r="C11253" s="2"/>
      <c r="D11253" s="3"/>
    </row>
    <row r="11254" spans="1:4" x14ac:dyDescent="0.25">
      <c r="A11254" s="3"/>
      <c r="B11254" s="3"/>
      <c r="C11254" s="2"/>
      <c r="D11254" s="3"/>
    </row>
    <row r="11255" spans="1:4" x14ac:dyDescent="0.25">
      <c r="A11255" s="3"/>
      <c r="B11255" s="3"/>
      <c r="C11255" s="2"/>
      <c r="D11255" s="3"/>
    </row>
    <row r="11256" spans="1:4" x14ac:dyDescent="0.25">
      <c r="A11256" s="3"/>
      <c r="B11256" s="3"/>
      <c r="C11256" s="2"/>
      <c r="D11256" s="3"/>
    </row>
    <row r="11257" spans="1:4" x14ac:dyDescent="0.25">
      <c r="A11257" s="3"/>
      <c r="B11257" s="3"/>
      <c r="C11257" s="2"/>
      <c r="D11257" s="3"/>
    </row>
    <row r="11258" spans="1:4" x14ac:dyDescent="0.25">
      <c r="A11258" s="3"/>
      <c r="B11258" s="3"/>
      <c r="C11258" s="2"/>
      <c r="D11258" s="3"/>
    </row>
    <row r="11259" spans="1:4" x14ac:dyDescent="0.25">
      <c r="A11259" s="3"/>
      <c r="B11259" s="3"/>
      <c r="C11259" s="2"/>
      <c r="D11259" s="3"/>
    </row>
    <row r="11260" spans="1:4" x14ac:dyDescent="0.25">
      <c r="A11260" s="3"/>
      <c r="B11260" s="3"/>
      <c r="C11260" s="2"/>
      <c r="D11260" s="3"/>
    </row>
    <row r="11261" spans="1:4" x14ac:dyDescent="0.25">
      <c r="A11261" s="3"/>
      <c r="B11261" s="3"/>
      <c r="C11261" s="2"/>
      <c r="D11261" s="3"/>
    </row>
    <row r="11262" spans="1:4" x14ac:dyDescent="0.25">
      <c r="A11262" s="3"/>
      <c r="B11262" s="3"/>
      <c r="C11262" s="2"/>
      <c r="D11262" s="3"/>
    </row>
    <row r="11263" spans="1:4" x14ac:dyDescent="0.25">
      <c r="A11263" s="3"/>
      <c r="B11263" s="3"/>
      <c r="C11263" s="2"/>
      <c r="D11263" s="3"/>
    </row>
    <row r="11264" spans="1:4" x14ac:dyDescent="0.25">
      <c r="A11264" s="3"/>
      <c r="B11264" s="3"/>
      <c r="C11264" s="2"/>
      <c r="D11264" s="3"/>
    </row>
    <row r="11265" spans="1:4" x14ac:dyDescent="0.25">
      <c r="A11265" s="3"/>
      <c r="B11265" s="3"/>
      <c r="C11265" s="2"/>
      <c r="D11265" s="3"/>
    </row>
    <row r="11266" spans="1:4" x14ac:dyDescent="0.25">
      <c r="A11266" s="3"/>
      <c r="B11266" s="3"/>
      <c r="C11266" s="2"/>
      <c r="D11266" s="3"/>
    </row>
    <row r="11267" spans="1:4" x14ac:dyDescent="0.25">
      <c r="A11267" s="3"/>
      <c r="B11267" s="3"/>
      <c r="C11267" s="2"/>
      <c r="D11267" s="3"/>
    </row>
    <row r="11268" spans="1:4" x14ac:dyDescent="0.25">
      <c r="A11268" s="3"/>
      <c r="B11268" s="3"/>
      <c r="C11268" s="2"/>
      <c r="D11268" s="3"/>
    </row>
    <row r="11269" spans="1:4" x14ac:dyDescent="0.25">
      <c r="A11269" s="3"/>
      <c r="B11269" s="3"/>
      <c r="C11269" s="2"/>
      <c r="D11269" s="3"/>
    </row>
    <row r="11270" spans="1:4" x14ac:dyDescent="0.25">
      <c r="A11270" s="3"/>
      <c r="B11270" s="3"/>
      <c r="C11270" s="2"/>
      <c r="D11270" s="3"/>
    </row>
    <row r="11271" spans="1:4" x14ac:dyDescent="0.25">
      <c r="A11271" s="3"/>
      <c r="B11271" s="3"/>
      <c r="C11271" s="2"/>
      <c r="D11271" s="3"/>
    </row>
    <row r="11272" spans="1:4" x14ac:dyDescent="0.25">
      <c r="A11272" s="3"/>
      <c r="B11272" s="3"/>
      <c r="C11272" s="2"/>
      <c r="D11272" s="3"/>
    </row>
    <row r="11273" spans="1:4" x14ac:dyDescent="0.25">
      <c r="A11273" s="3"/>
      <c r="B11273" s="3"/>
      <c r="C11273" s="2"/>
      <c r="D11273" s="3"/>
    </row>
    <row r="11274" spans="1:4" x14ac:dyDescent="0.25">
      <c r="A11274" s="3"/>
      <c r="B11274" s="3"/>
      <c r="C11274" s="2"/>
      <c r="D11274" s="3"/>
    </row>
    <row r="11275" spans="1:4" x14ac:dyDescent="0.25">
      <c r="A11275" s="3"/>
      <c r="B11275" s="3"/>
      <c r="C11275" s="2"/>
      <c r="D11275" s="3"/>
    </row>
    <row r="11276" spans="1:4" x14ac:dyDescent="0.25">
      <c r="A11276" s="3"/>
      <c r="B11276" s="3"/>
      <c r="C11276" s="2"/>
      <c r="D11276" s="3"/>
    </row>
    <row r="11277" spans="1:4" x14ac:dyDescent="0.25">
      <c r="A11277" s="3"/>
      <c r="B11277" s="3"/>
      <c r="C11277" s="2"/>
      <c r="D11277" s="3"/>
    </row>
    <row r="11278" spans="1:4" x14ac:dyDescent="0.25">
      <c r="A11278" s="3"/>
      <c r="B11278" s="3"/>
      <c r="C11278" s="2"/>
      <c r="D11278" s="3"/>
    </row>
    <row r="11279" spans="1:4" x14ac:dyDescent="0.25">
      <c r="A11279" s="3"/>
      <c r="B11279" s="3"/>
      <c r="C11279" s="2"/>
      <c r="D11279" s="3"/>
    </row>
    <row r="11280" spans="1:4" x14ac:dyDescent="0.25">
      <c r="A11280" s="3"/>
      <c r="B11280" s="3"/>
      <c r="C11280" s="2"/>
      <c r="D11280" s="3"/>
    </row>
    <row r="11281" spans="1:4" x14ac:dyDescent="0.25">
      <c r="A11281" s="3"/>
      <c r="B11281" s="3"/>
      <c r="C11281" s="2"/>
      <c r="D11281" s="3"/>
    </row>
    <row r="11282" spans="1:4" x14ac:dyDescent="0.25">
      <c r="A11282" s="3"/>
      <c r="B11282" s="3"/>
      <c r="C11282" s="2"/>
      <c r="D11282" s="3"/>
    </row>
    <row r="11283" spans="1:4" x14ac:dyDescent="0.25">
      <c r="A11283" s="3"/>
      <c r="B11283" s="3"/>
      <c r="C11283" s="2"/>
      <c r="D11283" s="3"/>
    </row>
    <row r="11284" spans="1:4" x14ac:dyDescent="0.25">
      <c r="A11284" s="3"/>
      <c r="B11284" s="3"/>
      <c r="C11284" s="2"/>
      <c r="D11284" s="3"/>
    </row>
    <row r="11285" spans="1:4" x14ac:dyDescent="0.25">
      <c r="A11285" s="3"/>
      <c r="B11285" s="3"/>
      <c r="C11285" s="2"/>
      <c r="D11285" s="3"/>
    </row>
    <row r="11286" spans="1:4" x14ac:dyDescent="0.25">
      <c r="A11286" s="3"/>
      <c r="B11286" s="3"/>
      <c r="C11286" s="2"/>
      <c r="D11286" s="3"/>
    </row>
    <row r="11287" spans="1:4" x14ac:dyDescent="0.25">
      <c r="A11287" s="3"/>
      <c r="B11287" s="3"/>
      <c r="C11287" s="2"/>
      <c r="D11287" s="3"/>
    </row>
    <row r="11288" spans="1:4" x14ac:dyDescent="0.25">
      <c r="A11288" s="3"/>
      <c r="B11288" s="3"/>
      <c r="C11288" s="2"/>
      <c r="D11288" s="3"/>
    </row>
    <row r="11289" spans="1:4" x14ac:dyDescent="0.25">
      <c r="A11289" s="3"/>
      <c r="B11289" s="3"/>
      <c r="C11289" s="2"/>
      <c r="D11289" s="3"/>
    </row>
    <row r="11290" spans="1:4" x14ac:dyDescent="0.25">
      <c r="A11290" s="3"/>
      <c r="B11290" s="3"/>
      <c r="C11290" s="2"/>
      <c r="D11290" s="3"/>
    </row>
    <row r="11291" spans="1:4" x14ac:dyDescent="0.25">
      <c r="A11291" s="3"/>
      <c r="B11291" s="3"/>
      <c r="C11291" s="2"/>
      <c r="D11291" s="3"/>
    </row>
    <row r="11292" spans="1:4" x14ac:dyDescent="0.25">
      <c r="A11292" s="3"/>
      <c r="B11292" s="3"/>
      <c r="C11292" s="2"/>
      <c r="D11292" s="3"/>
    </row>
    <row r="11293" spans="1:4" x14ac:dyDescent="0.25">
      <c r="A11293" s="3"/>
      <c r="B11293" s="3"/>
      <c r="C11293" s="2"/>
      <c r="D11293" s="3"/>
    </row>
    <row r="11294" spans="1:4" x14ac:dyDescent="0.25">
      <c r="A11294" s="3"/>
      <c r="B11294" s="3"/>
      <c r="C11294" s="2"/>
      <c r="D11294" s="3"/>
    </row>
    <row r="11295" spans="1:4" x14ac:dyDescent="0.25">
      <c r="A11295" s="3"/>
      <c r="B11295" s="3"/>
      <c r="C11295" s="2"/>
      <c r="D11295" s="3"/>
    </row>
    <row r="11296" spans="1:4" x14ac:dyDescent="0.25">
      <c r="A11296" s="3"/>
      <c r="B11296" s="3"/>
      <c r="C11296" s="2"/>
      <c r="D11296" s="3"/>
    </row>
    <row r="11297" spans="1:4" x14ac:dyDescent="0.25">
      <c r="A11297" s="3"/>
      <c r="B11297" s="3"/>
      <c r="C11297" s="2"/>
      <c r="D11297" s="3"/>
    </row>
    <row r="11298" spans="1:4" x14ac:dyDescent="0.25">
      <c r="A11298" s="3"/>
      <c r="B11298" s="3"/>
      <c r="C11298" s="2"/>
      <c r="D11298" s="3"/>
    </row>
    <row r="11299" spans="1:4" x14ac:dyDescent="0.25">
      <c r="A11299" s="3"/>
      <c r="B11299" s="3"/>
      <c r="C11299" s="2"/>
      <c r="D11299" s="3"/>
    </row>
    <row r="11300" spans="1:4" x14ac:dyDescent="0.25">
      <c r="A11300" s="3"/>
      <c r="B11300" s="3"/>
      <c r="C11300" s="2"/>
      <c r="D11300" s="3"/>
    </row>
    <row r="11301" spans="1:4" x14ac:dyDescent="0.25">
      <c r="A11301" s="3"/>
      <c r="B11301" s="3"/>
      <c r="C11301" s="2"/>
      <c r="D11301" s="3"/>
    </row>
    <row r="11302" spans="1:4" x14ac:dyDescent="0.25">
      <c r="A11302" s="3"/>
      <c r="B11302" s="3"/>
      <c r="C11302" s="2"/>
      <c r="D11302" s="3"/>
    </row>
    <row r="11303" spans="1:4" x14ac:dyDescent="0.25">
      <c r="A11303" s="3"/>
      <c r="B11303" s="3"/>
      <c r="C11303" s="2"/>
      <c r="D11303" s="3"/>
    </row>
    <row r="11304" spans="1:4" x14ac:dyDescent="0.25">
      <c r="A11304" s="3"/>
      <c r="B11304" s="3"/>
      <c r="C11304" s="2"/>
      <c r="D11304" s="3"/>
    </row>
    <row r="11305" spans="1:4" x14ac:dyDescent="0.25">
      <c r="A11305" s="3"/>
      <c r="B11305" s="3"/>
      <c r="C11305" s="2"/>
      <c r="D11305" s="3"/>
    </row>
    <row r="11306" spans="1:4" x14ac:dyDescent="0.25">
      <c r="A11306" s="3"/>
      <c r="B11306" s="3"/>
      <c r="C11306" s="2"/>
      <c r="D11306" s="3"/>
    </row>
    <row r="11307" spans="1:4" x14ac:dyDescent="0.25">
      <c r="A11307" s="3"/>
      <c r="B11307" s="3"/>
      <c r="C11307" s="2"/>
      <c r="D11307" s="3"/>
    </row>
    <row r="11308" spans="1:4" x14ac:dyDescent="0.25">
      <c r="A11308" s="3"/>
      <c r="B11308" s="3"/>
      <c r="C11308" s="2"/>
      <c r="D11308" s="3"/>
    </row>
    <row r="11309" spans="1:4" x14ac:dyDescent="0.25">
      <c r="A11309" s="3"/>
      <c r="B11309" s="3"/>
      <c r="C11309" s="2"/>
      <c r="D11309" s="3"/>
    </row>
    <row r="11310" spans="1:4" x14ac:dyDescent="0.25">
      <c r="A11310" s="3"/>
      <c r="B11310" s="3"/>
      <c r="C11310" s="2"/>
      <c r="D11310" s="3"/>
    </row>
    <row r="11311" spans="1:4" x14ac:dyDescent="0.25">
      <c r="A11311" s="3"/>
      <c r="B11311" s="3"/>
      <c r="C11311" s="2"/>
      <c r="D11311" s="3"/>
    </row>
    <row r="11312" spans="1:4" x14ac:dyDescent="0.25">
      <c r="A11312" s="3"/>
      <c r="B11312" s="3"/>
      <c r="C11312" s="2"/>
      <c r="D11312" s="3"/>
    </row>
    <row r="11313" spans="1:4" x14ac:dyDescent="0.25">
      <c r="A11313" s="3"/>
      <c r="B11313" s="3"/>
      <c r="C11313" s="2"/>
      <c r="D11313" s="3"/>
    </row>
    <row r="11314" spans="1:4" x14ac:dyDescent="0.25">
      <c r="A11314" s="3"/>
      <c r="B11314" s="3"/>
      <c r="C11314" s="2"/>
      <c r="D11314" s="3"/>
    </row>
    <row r="11315" spans="1:4" x14ac:dyDescent="0.25">
      <c r="A11315" s="3"/>
      <c r="B11315" s="3"/>
      <c r="C11315" s="2"/>
      <c r="D11315" s="3"/>
    </row>
    <row r="11316" spans="1:4" x14ac:dyDescent="0.25">
      <c r="A11316" s="3"/>
      <c r="B11316" s="3"/>
      <c r="C11316" s="2"/>
      <c r="D11316" s="3"/>
    </row>
    <row r="11317" spans="1:4" x14ac:dyDescent="0.25">
      <c r="A11317" s="3"/>
      <c r="B11317" s="3"/>
      <c r="C11317" s="2"/>
      <c r="D11317" s="3"/>
    </row>
    <row r="11318" spans="1:4" x14ac:dyDescent="0.25">
      <c r="A11318" s="3"/>
      <c r="B11318" s="3"/>
      <c r="C11318" s="2"/>
      <c r="D11318" s="3"/>
    </row>
    <row r="11319" spans="1:4" x14ac:dyDescent="0.25">
      <c r="A11319" s="3"/>
      <c r="B11319" s="3"/>
      <c r="C11319" s="2"/>
      <c r="D11319" s="3"/>
    </row>
    <row r="11320" spans="1:4" x14ac:dyDescent="0.25">
      <c r="A11320" s="3"/>
      <c r="B11320" s="3"/>
      <c r="C11320" s="2"/>
      <c r="D11320" s="3"/>
    </row>
    <row r="11321" spans="1:4" x14ac:dyDescent="0.25">
      <c r="A11321" s="3"/>
      <c r="B11321" s="3"/>
      <c r="C11321" s="2"/>
      <c r="D11321" s="3"/>
    </row>
    <row r="11322" spans="1:4" x14ac:dyDescent="0.25">
      <c r="A11322" s="3"/>
      <c r="B11322" s="3"/>
      <c r="C11322" s="2"/>
      <c r="D11322" s="3"/>
    </row>
    <row r="11323" spans="1:4" x14ac:dyDescent="0.25">
      <c r="A11323" s="3"/>
      <c r="B11323" s="3"/>
      <c r="C11323" s="2"/>
      <c r="D11323" s="3"/>
    </row>
    <row r="11324" spans="1:4" x14ac:dyDescent="0.25">
      <c r="A11324" s="3"/>
      <c r="B11324" s="3"/>
      <c r="C11324" s="2"/>
      <c r="D11324" s="3"/>
    </row>
    <row r="11325" spans="1:4" x14ac:dyDescent="0.25">
      <c r="A11325" s="3"/>
      <c r="B11325" s="3"/>
      <c r="C11325" s="2"/>
      <c r="D11325" s="3"/>
    </row>
    <row r="11326" spans="1:4" x14ac:dyDescent="0.25">
      <c r="A11326" s="3"/>
      <c r="B11326" s="3"/>
      <c r="C11326" s="2"/>
      <c r="D11326" s="3"/>
    </row>
    <row r="11327" spans="1:4" x14ac:dyDescent="0.25">
      <c r="A11327" s="3"/>
      <c r="B11327" s="3"/>
      <c r="C11327" s="2"/>
      <c r="D11327" s="3"/>
    </row>
    <row r="11328" spans="1:4" x14ac:dyDescent="0.25">
      <c r="A11328" s="3"/>
      <c r="B11328" s="3"/>
      <c r="C11328" s="2"/>
      <c r="D11328" s="3"/>
    </row>
    <row r="11329" spans="1:4" x14ac:dyDescent="0.25">
      <c r="A11329" s="3"/>
      <c r="B11329" s="3"/>
      <c r="C11329" s="2"/>
      <c r="D11329" s="3"/>
    </row>
    <row r="11330" spans="1:4" x14ac:dyDescent="0.25">
      <c r="A11330" s="3"/>
      <c r="B11330" s="3"/>
      <c r="C11330" s="2"/>
      <c r="D11330" s="3"/>
    </row>
    <row r="11331" spans="1:4" x14ac:dyDescent="0.25">
      <c r="A11331" s="3"/>
      <c r="B11331" s="3"/>
      <c r="C11331" s="2"/>
      <c r="D11331" s="3"/>
    </row>
    <row r="11332" spans="1:4" x14ac:dyDescent="0.25">
      <c r="A11332" s="3"/>
      <c r="B11332" s="3"/>
      <c r="C11332" s="2"/>
      <c r="D11332" s="3"/>
    </row>
    <row r="11333" spans="1:4" x14ac:dyDescent="0.25">
      <c r="A11333" s="3"/>
      <c r="B11333" s="3"/>
      <c r="C11333" s="2"/>
      <c r="D11333" s="3"/>
    </row>
    <row r="11334" spans="1:4" x14ac:dyDescent="0.25">
      <c r="A11334" s="3"/>
      <c r="B11334" s="3"/>
      <c r="C11334" s="2"/>
      <c r="D11334" s="3"/>
    </row>
    <row r="11335" spans="1:4" x14ac:dyDescent="0.25">
      <c r="A11335" s="3"/>
      <c r="B11335" s="3"/>
      <c r="C11335" s="2"/>
      <c r="D11335" s="3"/>
    </row>
    <row r="11336" spans="1:4" x14ac:dyDescent="0.25">
      <c r="A11336" s="3"/>
      <c r="B11336" s="3"/>
      <c r="C11336" s="2"/>
      <c r="D11336" s="3"/>
    </row>
    <row r="11337" spans="1:4" x14ac:dyDescent="0.25">
      <c r="A11337" s="3"/>
      <c r="B11337" s="3"/>
      <c r="C11337" s="2"/>
      <c r="D11337" s="3"/>
    </row>
    <row r="11338" spans="1:4" x14ac:dyDescent="0.25">
      <c r="A11338" s="3"/>
      <c r="B11338" s="3"/>
      <c r="C11338" s="2"/>
      <c r="D11338" s="3"/>
    </row>
    <row r="11339" spans="1:4" x14ac:dyDescent="0.25">
      <c r="A11339" s="3"/>
      <c r="B11339" s="3"/>
      <c r="C11339" s="2"/>
      <c r="D11339" s="3"/>
    </row>
    <row r="11340" spans="1:4" x14ac:dyDescent="0.25">
      <c r="A11340" s="3"/>
      <c r="B11340" s="3"/>
      <c r="C11340" s="2"/>
      <c r="D11340" s="3"/>
    </row>
    <row r="11341" spans="1:4" x14ac:dyDescent="0.25">
      <c r="A11341" s="3"/>
      <c r="B11341" s="3"/>
      <c r="C11341" s="2"/>
      <c r="D11341" s="3"/>
    </row>
    <row r="11342" spans="1:4" x14ac:dyDescent="0.25">
      <c r="A11342" s="3"/>
      <c r="B11342" s="3"/>
      <c r="C11342" s="2"/>
      <c r="D11342" s="3"/>
    </row>
    <row r="11343" spans="1:4" x14ac:dyDescent="0.25">
      <c r="A11343" s="3"/>
      <c r="B11343" s="3"/>
      <c r="C11343" s="2"/>
      <c r="D11343" s="3"/>
    </row>
    <row r="11344" spans="1:4" x14ac:dyDescent="0.25">
      <c r="A11344" s="3"/>
      <c r="B11344" s="3"/>
      <c r="C11344" s="2"/>
      <c r="D11344" s="3"/>
    </row>
    <row r="11345" spans="1:4" x14ac:dyDescent="0.25">
      <c r="A11345" s="3"/>
      <c r="B11345" s="3"/>
      <c r="C11345" s="2"/>
      <c r="D11345" s="3"/>
    </row>
    <row r="11346" spans="1:4" x14ac:dyDescent="0.25">
      <c r="A11346" s="3"/>
      <c r="B11346" s="3"/>
      <c r="C11346" s="2"/>
      <c r="D11346" s="3"/>
    </row>
    <row r="11347" spans="1:4" x14ac:dyDescent="0.25">
      <c r="A11347" s="3"/>
      <c r="B11347" s="3"/>
      <c r="C11347" s="2"/>
      <c r="D11347" s="3"/>
    </row>
    <row r="11348" spans="1:4" x14ac:dyDescent="0.25">
      <c r="A11348" s="3"/>
      <c r="B11348" s="3"/>
      <c r="C11348" s="2"/>
      <c r="D11348" s="3"/>
    </row>
    <row r="11349" spans="1:4" x14ac:dyDescent="0.25">
      <c r="A11349" s="3"/>
      <c r="B11349" s="3"/>
      <c r="C11349" s="2"/>
      <c r="D11349" s="3"/>
    </row>
    <row r="11350" spans="1:4" x14ac:dyDescent="0.25">
      <c r="A11350" s="3"/>
      <c r="B11350" s="3"/>
      <c r="C11350" s="2"/>
      <c r="D11350" s="3"/>
    </row>
    <row r="11351" spans="1:4" x14ac:dyDescent="0.25">
      <c r="A11351" s="3"/>
      <c r="B11351" s="3"/>
      <c r="C11351" s="2"/>
      <c r="D11351" s="3"/>
    </row>
    <row r="11352" spans="1:4" x14ac:dyDescent="0.25">
      <c r="A11352" s="3"/>
      <c r="B11352" s="3"/>
      <c r="C11352" s="2"/>
      <c r="D11352" s="3"/>
    </row>
    <row r="11353" spans="1:4" x14ac:dyDescent="0.25">
      <c r="A11353" s="3"/>
      <c r="B11353" s="3"/>
      <c r="C11353" s="2"/>
      <c r="D11353" s="3"/>
    </row>
    <row r="11354" spans="1:4" x14ac:dyDescent="0.25">
      <c r="A11354" s="3"/>
      <c r="B11354" s="3"/>
      <c r="C11354" s="2"/>
      <c r="D11354" s="3"/>
    </row>
    <row r="11355" spans="1:4" x14ac:dyDescent="0.25">
      <c r="A11355" s="3"/>
      <c r="B11355" s="3"/>
      <c r="C11355" s="2"/>
      <c r="D11355" s="3"/>
    </row>
    <row r="11356" spans="1:4" x14ac:dyDescent="0.25">
      <c r="A11356" s="3"/>
      <c r="B11356" s="3"/>
      <c r="C11356" s="2"/>
      <c r="D11356" s="3"/>
    </row>
    <row r="11357" spans="1:4" x14ac:dyDescent="0.25">
      <c r="A11357" s="3"/>
      <c r="B11357" s="3"/>
      <c r="C11357" s="2"/>
      <c r="D11357" s="3"/>
    </row>
    <row r="11358" spans="1:4" x14ac:dyDescent="0.25">
      <c r="A11358" s="3"/>
      <c r="B11358" s="3"/>
      <c r="C11358" s="2"/>
      <c r="D11358" s="3"/>
    </row>
    <row r="11359" spans="1:4" x14ac:dyDescent="0.25">
      <c r="A11359" s="3"/>
      <c r="B11359" s="3"/>
      <c r="C11359" s="2"/>
      <c r="D11359" s="3"/>
    </row>
    <row r="11360" spans="1:4" x14ac:dyDescent="0.25">
      <c r="A11360" s="3"/>
      <c r="B11360" s="3"/>
      <c r="C11360" s="2"/>
      <c r="D11360" s="3"/>
    </row>
    <row r="11361" spans="1:4" x14ac:dyDescent="0.25">
      <c r="A11361" s="3"/>
      <c r="B11361" s="3"/>
      <c r="C11361" s="2"/>
      <c r="D11361" s="3"/>
    </row>
    <row r="11362" spans="1:4" x14ac:dyDescent="0.25">
      <c r="A11362" s="3"/>
      <c r="B11362" s="3"/>
      <c r="C11362" s="2"/>
      <c r="D11362" s="3"/>
    </row>
    <row r="11363" spans="1:4" x14ac:dyDescent="0.25">
      <c r="A11363" s="3"/>
      <c r="B11363" s="3"/>
      <c r="C11363" s="2"/>
      <c r="D11363" s="3"/>
    </row>
    <row r="11364" spans="1:4" x14ac:dyDescent="0.25">
      <c r="A11364" s="3"/>
      <c r="B11364" s="3"/>
      <c r="C11364" s="2"/>
      <c r="D11364" s="3"/>
    </row>
    <row r="11365" spans="1:4" x14ac:dyDescent="0.25">
      <c r="A11365" s="3"/>
      <c r="B11365" s="3"/>
      <c r="C11365" s="2"/>
      <c r="D11365" s="3"/>
    </row>
    <row r="11366" spans="1:4" x14ac:dyDescent="0.25">
      <c r="A11366" s="3"/>
      <c r="B11366" s="3"/>
      <c r="C11366" s="2"/>
      <c r="D11366" s="3"/>
    </row>
    <row r="11367" spans="1:4" x14ac:dyDescent="0.25">
      <c r="A11367" s="3"/>
      <c r="B11367" s="3"/>
      <c r="C11367" s="2"/>
      <c r="D11367" s="3"/>
    </row>
    <row r="11368" spans="1:4" x14ac:dyDescent="0.25">
      <c r="A11368" s="3"/>
      <c r="B11368" s="3"/>
      <c r="C11368" s="2"/>
      <c r="D11368" s="3"/>
    </row>
    <row r="11369" spans="1:4" x14ac:dyDescent="0.25">
      <c r="A11369" s="3"/>
      <c r="B11369" s="3"/>
      <c r="C11369" s="2"/>
      <c r="D11369" s="3"/>
    </row>
    <row r="11370" spans="1:4" x14ac:dyDescent="0.25">
      <c r="A11370" s="3"/>
      <c r="B11370" s="3"/>
      <c r="C11370" s="2"/>
      <c r="D11370" s="3"/>
    </row>
    <row r="11371" spans="1:4" x14ac:dyDescent="0.25">
      <c r="A11371" s="3"/>
      <c r="B11371" s="3"/>
      <c r="C11371" s="2"/>
      <c r="D11371" s="3"/>
    </row>
    <row r="11372" spans="1:4" x14ac:dyDescent="0.25">
      <c r="A11372" s="3"/>
      <c r="B11372" s="3"/>
      <c r="C11372" s="2"/>
      <c r="D11372" s="3"/>
    </row>
    <row r="11373" spans="1:4" x14ac:dyDescent="0.25">
      <c r="A11373" s="3"/>
      <c r="B11373" s="3"/>
      <c r="C11373" s="2"/>
      <c r="D11373" s="3"/>
    </row>
    <row r="11374" spans="1:4" x14ac:dyDescent="0.25">
      <c r="A11374" s="3"/>
      <c r="B11374" s="3"/>
      <c r="C11374" s="2"/>
      <c r="D11374" s="3"/>
    </row>
    <row r="11375" spans="1:4" x14ac:dyDescent="0.25">
      <c r="A11375" s="3"/>
      <c r="B11375" s="3"/>
      <c r="C11375" s="2"/>
      <c r="D11375" s="3"/>
    </row>
    <row r="11376" spans="1:4" x14ac:dyDescent="0.25">
      <c r="A11376" s="3"/>
      <c r="B11376" s="3"/>
      <c r="C11376" s="2"/>
      <c r="D11376" s="3"/>
    </row>
    <row r="11377" spans="1:4" x14ac:dyDescent="0.25">
      <c r="A11377" s="3"/>
      <c r="B11377" s="3"/>
      <c r="C11377" s="2"/>
      <c r="D11377" s="3"/>
    </row>
    <row r="11378" spans="1:4" x14ac:dyDescent="0.25">
      <c r="A11378" s="3"/>
      <c r="B11378" s="3"/>
      <c r="C11378" s="2"/>
      <c r="D11378" s="3"/>
    </row>
    <row r="11379" spans="1:4" x14ac:dyDescent="0.25">
      <c r="A11379" s="3"/>
      <c r="B11379" s="3"/>
      <c r="C11379" s="2"/>
      <c r="D11379" s="3"/>
    </row>
    <row r="11380" spans="1:4" x14ac:dyDescent="0.25">
      <c r="A11380" s="3"/>
      <c r="B11380" s="3"/>
      <c r="C11380" s="2"/>
      <c r="D11380" s="3"/>
    </row>
    <row r="11381" spans="1:4" x14ac:dyDescent="0.25">
      <c r="A11381" s="3"/>
      <c r="B11381" s="3"/>
      <c r="C11381" s="2"/>
      <c r="D11381" s="3"/>
    </row>
    <row r="11382" spans="1:4" x14ac:dyDescent="0.25">
      <c r="A11382" s="3"/>
      <c r="B11382" s="3"/>
      <c r="C11382" s="2"/>
      <c r="D11382" s="3"/>
    </row>
    <row r="11383" spans="1:4" x14ac:dyDescent="0.25">
      <c r="A11383" s="3"/>
      <c r="B11383" s="3"/>
      <c r="C11383" s="2"/>
      <c r="D11383" s="3"/>
    </row>
    <row r="11384" spans="1:4" x14ac:dyDescent="0.25">
      <c r="A11384" s="3"/>
      <c r="B11384" s="3"/>
      <c r="C11384" s="2"/>
      <c r="D11384" s="3"/>
    </row>
    <row r="11385" spans="1:4" x14ac:dyDescent="0.25">
      <c r="A11385" s="3"/>
      <c r="B11385" s="3"/>
      <c r="C11385" s="2"/>
      <c r="D11385" s="3"/>
    </row>
    <row r="11386" spans="1:4" x14ac:dyDescent="0.25">
      <c r="A11386" s="3"/>
      <c r="B11386" s="3"/>
      <c r="C11386" s="2"/>
      <c r="D11386" s="3"/>
    </row>
    <row r="11387" spans="1:4" x14ac:dyDescent="0.25">
      <c r="A11387" s="3"/>
      <c r="B11387" s="3"/>
      <c r="C11387" s="2"/>
      <c r="D11387" s="3"/>
    </row>
    <row r="11388" spans="1:4" x14ac:dyDescent="0.25">
      <c r="A11388" s="3"/>
      <c r="B11388" s="3"/>
      <c r="C11388" s="2"/>
      <c r="D11388" s="3"/>
    </row>
    <row r="11389" spans="1:4" x14ac:dyDescent="0.25">
      <c r="A11389" s="3"/>
      <c r="B11389" s="3"/>
      <c r="C11389" s="2"/>
      <c r="D11389" s="3"/>
    </row>
    <row r="11390" spans="1:4" x14ac:dyDescent="0.25">
      <c r="A11390" s="3"/>
      <c r="B11390" s="3"/>
      <c r="C11390" s="2"/>
      <c r="D11390" s="3"/>
    </row>
    <row r="11391" spans="1:4" x14ac:dyDescent="0.25">
      <c r="A11391" s="3"/>
      <c r="B11391" s="3"/>
      <c r="C11391" s="2"/>
      <c r="D11391" s="3"/>
    </row>
    <row r="11392" spans="1:4" x14ac:dyDescent="0.25">
      <c r="A11392" s="3"/>
      <c r="B11392" s="3"/>
      <c r="C11392" s="2"/>
      <c r="D11392" s="3"/>
    </row>
    <row r="11393" spans="1:4" x14ac:dyDescent="0.25">
      <c r="A11393" s="3"/>
      <c r="B11393" s="3"/>
      <c r="C11393" s="2"/>
      <c r="D11393" s="3"/>
    </row>
    <row r="11394" spans="1:4" x14ac:dyDescent="0.25">
      <c r="A11394" s="3"/>
      <c r="B11394" s="3"/>
      <c r="C11394" s="2"/>
      <c r="D11394" s="3"/>
    </row>
    <row r="11395" spans="1:4" x14ac:dyDescent="0.25">
      <c r="A11395" s="3"/>
      <c r="B11395" s="3"/>
      <c r="C11395" s="2"/>
      <c r="D11395" s="3"/>
    </row>
    <row r="11396" spans="1:4" x14ac:dyDescent="0.25">
      <c r="A11396" s="3"/>
      <c r="B11396" s="3"/>
      <c r="C11396" s="2"/>
      <c r="D11396" s="3"/>
    </row>
    <row r="11397" spans="1:4" x14ac:dyDescent="0.25">
      <c r="A11397" s="3"/>
      <c r="B11397" s="3"/>
      <c r="C11397" s="2"/>
      <c r="D11397" s="3"/>
    </row>
    <row r="11398" spans="1:4" x14ac:dyDescent="0.25">
      <c r="A11398" s="3"/>
      <c r="B11398" s="3"/>
      <c r="C11398" s="2"/>
      <c r="D11398" s="3"/>
    </row>
    <row r="11399" spans="1:4" x14ac:dyDescent="0.25">
      <c r="A11399" s="3"/>
      <c r="B11399" s="3"/>
      <c r="C11399" s="2"/>
      <c r="D11399" s="3"/>
    </row>
    <row r="11400" spans="1:4" x14ac:dyDescent="0.25">
      <c r="A11400" s="3"/>
      <c r="B11400" s="3"/>
      <c r="C11400" s="2"/>
      <c r="D11400" s="3"/>
    </row>
    <row r="11401" spans="1:4" x14ac:dyDescent="0.25">
      <c r="A11401" s="3"/>
      <c r="B11401" s="3"/>
      <c r="C11401" s="2"/>
      <c r="D11401" s="3"/>
    </row>
    <row r="11402" spans="1:4" x14ac:dyDescent="0.25">
      <c r="A11402" s="3"/>
      <c r="B11402" s="3"/>
      <c r="C11402" s="2"/>
      <c r="D11402" s="3"/>
    </row>
    <row r="11403" spans="1:4" x14ac:dyDescent="0.25">
      <c r="A11403" s="3"/>
      <c r="B11403" s="3"/>
      <c r="C11403" s="2"/>
      <c r="D11403" s="3"/>
    </row>
    <row r="11404" spans="1:4" x14ac:dyDescent="0.25">
      <c r="A11404" s="3"/>
      <c r="B11404" s="3"/>
      <c r="C11404" s="2"/>
      <c r="D11404" s="3"/>
    </row>
    <row r="11405" spans="1:4" x14ac:dyDescent="0.25">
      <c r="A11405" s="3"/>
      <c r="B11405" s="3"/>
      <c r="C11405" s="2"/>
      <c r="D11405" s="3"/>
    </row>
    <row r="11406" spans="1:4" x14ac:dyDescent="0.25">
      <c r="A11406" s="3"/>
      <c r="B11406" s="3"/>
      <c r="C11406" s="2"/>
      <c r="D11406" s="3"/>
    </row>
    <row r="11407" spans="1:4" x14ac:dyDescent="0.25">
      <c r="A11407" s="3"/>
      <c r="B11407" s="3"/>
      <c r="C11407" s="2"/>
      <c r="D11407" s="3"/>
    </row>
    <row r="11408" spans="1:4" x14ac:dyDescent="0.25">
      <c r="A11408" s="3"/>
      <c r="B11408" s="3"/>
      <c r="C11408" s="2"/>
      <c r="D11408" s="3"/>
    </row>
    <row r="11409" spans="1:4" x14ac:dyDescent="0.25">
      <c r="A11409" s="3"/>
      <c r="B11409" s="3"/>
      <c r="C11409" s="2"/>
      <c r="D11409" s="3"/>
    </row>
    <row r="11410" spans="1:4" x14ac:dyDescent="0.25">
      <c r="A11410" s="3"/>
      <c r="B11410" s="3"/>
      <c r="C11410" s="2"/>
      <c r="D11410" s="3"/>
    </row>
    <row r="11411" spans="1:4" x14ac:dyDescent="0.25">
      <c r="A11411" s="3"/>
      <c r="B11411" s="3"/>
      <c r="C11411" s="2"/>
      <c r="D11411" s="3"/>
    </row>
    <row r="11412" spans="1:4" x14ac:dyDescent="0.25">
      <c r="A11412" s="3"/>
      <c r="B11412" s="3"/>
      <c r="C11412" s="2"/>
      <c r="D11412" s="3"/>
    </row>
    <row r="11413" spans="1:4" x14ac:dyDescent="0.25">
      <c r="A11413" s="3"/>
      <c r="B11413" s="3"/>
      <c r="C11413" s="2"/>
      <c r="D11413" s="3"/>
    </row>
    <row r="11414" spans="1:4" x14ac:dyDescent="0.25">
      <c r="A11414" s="3"/>
      <c r="B11414" s="3"/>
      <c r="C11414" s="2"/>
      <c r="D11414" s="3"/>
    </row>
    <row r="11415" spans="1:4" x14ac:dyDescent="0.25">
      <c r="A11415" s="3"/>
      <c r="B11415" s="3"/>
      <c r="C11415" s="2"/>
      <c r="D11415" s="3"/>
    </row>
    <row r="11416" spans="1:4" x14ac:dyDescent="0.25">
      <c r="A11416" s="3"/>
      <c r="B11416" s="3"/>
      <c r="C11416" s="2"/>
      <c r="D11416" s="3"/>
    </row>
    <row r="11417" spans="1:4" x14ac:dyDescent="0.25">
      <c r="A11417" s="3"/>
      <c r="B11417" s="3"/>
      <c r="C11417" s="2"/>
      <c r="D11417" s="3"/>
    </row>
    <row r="11418" spans="1:4" x14ac:dyDescent="0.25">
      <c r="A11418" s="3"/>
      <c r="B11418" s="3"/>
      <c r="C11418" s="2"/>
      <c r="D11418" s="3"/>
    </row>
    <row r="11419" spans="1:4" x14ac:dyDescent="0.25">
      <c r="A11419" s="3"/>
      <c r="B11419" s="3"/>
      <c r="C11419" s="2"/>
      <c r="D11419" s="3"/>
    </row>
    <row r="11420" spans="1:4" x14ac:dyDescent="0.25">
      <c r="A11420" s="3"/>
      <c r="B11420" s="3"/>
      <c r="C11420" s="2"/>
      <c r="D11420" s="3"/>
    </row>
    <row r="11421" spans="1:4" x14ac:dyDescent="0.25">
      <c r="A11421" s="3"/>
      <c r="B11421" s="3"/>
      <c r="C11421" s="2"/>
      <c r="D11421" s="3"/>
    </row>
    <row r="11422" spans="1:4" x14ac:dyDescent="0.25">
      <c r="A11422" s="3"/>
      <c r="B11422" s="3"/>
      <c r="C11422" s="2"/>
      <c r="D11422" s="3"/>
    </row>
    <row r="11423" spans="1:4" x14ac:dyDescent="0.25">
      <c r="A11423" s="3"/>
      <c r="B11423" s="3"/>
      <c r="C11423" s="2"/>
      <c r="D11423" s="3"/>
    </row>
    <row r="11424" spans="1:4" x14ac:dyDescent="0.25">
      <c r="A11424" s="3"/>
      <c r="B11424" s="3"/>
      <c r="C11424" s="2"/>
      <c r="D11424" s="3"/>
    </row>
    <row r="11425" spans="1:4" x14ac:dyDescent="0.25">
      <c r="A11425" s="3"/>
      <c r="B11425" s="3"/>
      <c r="C11425" s="2"/>
      <c r="D11425" s="3"/>
    </row>
    <row r="11426" spans="1:4" x14ac:dyDescent="0.25">
      <c r="A11426" s="3"/>
      <c r="B11426" s="3"/>
      <c r="C11426" s="2"/>
      <c r="D11426" s="3"/>
    </row>
    <row r="11427" spans="1:4" x14ac:dyDescent="0.25">
      <c r="A11427" s="3"/>
      <c r="B11427" s="3"/>
      <c r="C11427" s="2"/>
      <c r="D11427" s="3"/>
    </row>
    <row r="11428" spans="1:4" x14ac:dyDescent="0.25">
      <c r="A11428" s="3"/>
      <c r="B11428" s="3"/>
      <c r="C11428" s="2"/>
      <c r="D11428" s="3"/>
    </row>
    <row r="11429" spans="1:4" x14ac:dyDescent="0.25">
      <c r="A11429" s="3"/>
      <c r="B11429" s="3"/>
      <c r="C11429" s="2"/>
      <c r="D11429" s="3"/>
    </row>
    <row r="11430" spans="1:4" x14ac:dyDescent="0.25">
      <c r="A11430" s="3"/>
      <c r="B11430" s="3"/>
      <c r="C11430" s="2"/>
      <c r="D11430" s="3"/>
    </row>
    <row r="11431" spans="1:4" x14ac:dyDescent="0.25">
      <c r="A11431" s="3"/>
      <c r="B11431" s="3"/>
      <c r="C11431" s="2"/>
      <c r="D11431" s="3"/>
    </row>
    <row r="11432" spans="1:4" x14ac:dyDescent="0.25">
      <c r="A11432" s="3"/>
      <c r="B11432" s="3"/>
      <c r="C11432" s="2"/>
      <c r="D11432" s="3"/>
    </row>
    <row r="11433" spans="1:4" x14ac:dyDescent="0.25">
      <c r="A11433" s="3"/>
      <c r="B11433" s="3"/>
      <c r="C11433" s="2"/>
      <c r="D11433" s="3"/>
    </row>
    <row r="11434" spans="1:4" x14ac:dyDescent="0.25">
      <c r="A11434" s="3"/>
      <c r="B11434" s="3"/>
      <c r="C11434" s="2"/>
      <c r="D11434" s="3"/>
    </row>
    <row r="11435" spans="1:4" x14ac:dyDescent="0.25">
      <c r="A11435" s="3"/>
      <c r="B11435" s="3"/>
      <c r="C11435" s="2"/>
      <c r="D11435" s="3"/>
    </row>
    <row r="11436" spans="1:4" x14ac:dyDescent="0.25">
      <c r="A11436" s="3"/>
      <c r="B11436" s="3"/>
      <c r="C11436" s="2"/>
      <c r="D11436" s="3"/>
    </row>
    <row r="11437" spans="1:4" x14ac:dyDescent="0.25">
      <c r="A11437" s="3"/>
      <c r="B11437" s="3"/>
      <c r="C11437" s="2"/>
      <c r="D11437" s="3"/>
    </row>
    <row r="11438" spans="1:4" x14ac:dyDescent="0.25">
      <c r="A11438" s="3"/>
      <c r="B11438" s="3"/>
      <c r="C11438" s="2"/>
      <c r="D11438" s="3"/>
    </row>
    <row r="11439" spans="1:4" x14ac:dyDescent="0.25">
      <c r="A11439" s="3"/>
      <c r="B11439" s="3"/>
      <c r="C11439" s="2"/>
      <c r="D11439" s="3"/>
    </row>
    <row r="11440" spans="1:4" x14ac:dyDescent="0.25">
      <c r="A11440" s="3"/>
      <c r="B11440" s="3"/>
      <c r="C11440" s="2"/>
      <c r="D11440" s="3"/>
    </row>
    <row r="11441" spans="1:4" x14ac:dyDescent="0.25">
      <c r="A11441" s="3"/>
      <c r="B11441" s="3"/>
      <c r="C11441" s="2"/>
      <c r="D11441" s="3"/>
    </row>
    <row r="11442" spans="1:4" x14ac:dyDescent="0.25">
      <c r="A11442" s="3"/>
      <c r="B11442" s="3"/>
      <c r="C11442" s="2"/>
      <c r="D11442" s="3"/>
    </row>
    <row r="11443" spans="1:4" x14ac:dyDescent="0.25">
      <c r="A11443" s="3"/>
      <c r="B11443" s="3"/>
      <c r="C11443" s="2"/>
      <c r="D11443" s="3"/>
    </row>
    <row r="11444" spans="1:4" x14ac:dyDescent="0.25">
      <c r="A11444" s="3"/>
      <c r="B11444" s="3"/>
      <c r="C11444" s="2"/>
      <c r="D11444" s="3"/>
    </row>
    <row r="11445" spans="1:4" x14ac:dyDescent="0.25">
      <c r="A11445" s="3"/>
      <c r="B11445" s="3"/>
      <c r="C11445" s="2"/>
      <c r="D11445" s="3"/>
    </row>
    <row r="11446" spans="1:4" x14ac:dyDescent="0.25">
      <c r="A11446" s="3"/>
      <c r="B11446" s="3"/>
      <c r="C11446" s="2"/>
      <c r="D11446" s="3"/>
    </row>
    <row r="11447" spans="1:4" x14ac:dyDescent="0.25">
      <c r="A11447" s="3"/>
      <c r="B11447" s="3"/>
      <c r="C11447" s="2"/>
      <c r="D11447" s="3"/>
    </row>
    <row r="11448" spans="1:4" x14ac:dyDescent="0.25">
      <c r="A11448" s="3"/>
      <c r="B11448" s="3"/>
      <c r="C11448" s="2"/>
      <c r="D11448" s="3"/>
    </row>
    <row r="11449" spans="1:4" x14ac:dyDescent="0.25">
      <c r="A11449" s="3"/>
      <c r="B11449" s="3"/>
      <c r="C11449" s="2"/>
      <c r="D11449" s="3"/>
    </row>
    <row r="11450" spans="1:4" x14ac:dyDescent="0.25">
      <c r="A11450" s="3"/>
      <c r="B11450" s="3"/>
      <c r="C11450" s="2"/>
      <c r="D11450" s="3"/>
    </row>
    <row r="11451" spans="1:4" x14ac:dyDescent="0.25">
      <c r="A11451" s="3"/>
      <c r="B11451" s="3"/>
      <c r="C11451" s="2"/>
      <c r="D11451" s="3"/>
    </row>
    <row r="11452" spans="1:4" x14ac:dyDescent="0.25">
      <c r="A11452" s="3"/>
      <c r="B11452" s="3"/>
      <c r="C11452" s="2"/>
      <c r="D11452" s="3"/>
    </row>
    <row r="11453" spans="1:4" x14ac:dyDescent="0.25">
      <c r="A11453" s="3"/>
      <c r="B11453" s="3"/>
      <c r="C11453" s="2"/>
      <c r="D11453" s="3"/>
    </row>
    <row r="11454" spans="1:4" x14ac:dyDescent="0.25">
      <c r="A11454" s="3"/>
      <c r="B11454" s="3"/>
      <c r="C11454" s="2"/>
      <c r="D11454" s="3"/>
    </row>
    <row r="11455" spans="1:4" x14ac:dyDescent="0.25">
      <c r="A11455" s="3"/>
      <c r="B11455" s="3"/>
      <c r="C11455" s="2"/>
      <c r="D11455" s="3"/>
    </row>
    <row r="11456" spans="1:4" x14ac:dyDescent="0.25">
      <c r="A11456" s="3"/>
      <c r="B11456" s="3"/>
      <c r="C11456" s="2"/>
      <c r="D11456" s="3"/>
    </row>
    <row r="11457" spans="1:4" x14ac:dyDescent="0.25">
      <c r="A11457" s="3"/>
      <c r="B11457" s="3"/>
      <c r="C11457" s="2"/>
      <c r="D11457" s="3"/>
    </row>
    <row r="11458" spans="1:4" x14ac:dyDescent="0.25">
      <c r="A11458" s="3"/>
      <c r="B11458" s="3"/>
      <c r="C11458" s="2"/>
      <c r="D11458" s="3"/>
    </row>
    <row r="11459" spans="1:4" x14ac:dyDescent="0.25">
      <c r="A11459" s="3"/>
      <c r="B11459" s="3"/>
      <c r="C11459" s="2"/>
      <c r="D11459" s="3"/>
    </row>
    <row r="11460" spans="1:4" x14ac:dyDescent="0.25">
      <c r="A11460" s="3"/>
      <c r="B11460" s="3"/>
      <c r="C11460" s="2"/>
      <c r="D11460" s="3"/>
    </row>
    <row r="11461" spans="1:4" x14ac:dyDescent="0.25">
      <c r="A11461" s="3"/>
      <c r="B11461" s="3"/>
      <c r="C11461" s="2"/>
      <c r="D11461" s="3"/>
    </row>
    <row r="11462" spans="1:4" x14ac:dyDescent="0.25">
      <c r="A11462" s="3"/>
      <c r="B11462" s="3"/>
      <c r="C11462" s="2"/>
      <c r="D11462" s="3"/>
    </row>
    <row r="11463" spans="1:4" x14ac:dyDescent="0.25">
      <c r="A11463" s="3"/>
      <c r="B11463" s="3"/>
      <c r="C11463" s="2"/>
      <c r="D11463" s="3"/>
    </row>
    <row r="11464" spans="1:4" x14ac:dyDescent="0.25">
      <c r="A11464" s="3"/>
      <c r="B11464" s="3"/>
      <c r="C11464" s="2"/>
      <c r="D11464" s="3"/>
    </row>
    <row r="11465" spans="1:4" x14ac:dyDescent="0.25">
      <c r="A11465" s="3"/>
      <c r="B11465" s="3"/>
      <c r="C11465" s="2"/>
      <c r="D11465" s="3"/>
    </row>
    <row r="11466" spans="1:4" x14ac:dyDescent="0.25">
      <c r="A11466" s="3"/>
      <c r="B11466" s="3"/>
      <c r="C11466" s="2"/>
      <c r="D11466" s="3"/>
    </row>
    <row r="11467" spans="1:4" x14ac:dyDescent="0.25">
      <c r="A11467" s="3"/>
      <c r="B11467" s="3"/>
      <c r="C11467" s="2"/>
      <c r="D11467" s="3"/>
    </row>
    <row r="11468" spans="1:4" x14ac:dyDescent="0.25">
      <c r="A11468" s="3"/>
      <c r="B11468" s="3"/>
      <c r="C11468" s="2"/>
      <c r="D11468" s="3"/>
    </row>
    <row r="11469" spans="1:4" x14ac:dyDescent="0.25">
      <c r="A11469" s="3"/>
      <c r="B11469" s="3"/>
      <c r="C11469" s="2"/>
      <c r="D11469" s="3"/>
    </row>
    <row r="11470" spans="1:4" x14ac:dyDescent="0.25">
      <c r="A11470" s="3"/>
      <c r="B11470" s="3"/>
      <c r="C11470" s="2"/>
      <c r="D11470" s="3"/>
    </row>
    <row r="11471" spans="1:4" x14ac:dyDescent="0.25">
      <c r="A11471" s="3"/>
      <c r="B11471" s="3"/>
      <c r="C11471" s="2"/>
      <c r="D11471" s="3"/>
    </row>
    <row r="11472" spans="1:4" x14ac:dyDescent="0.25">
      <c r="A11472" s="3"/>
      <c r="B11472" s="3"/>
      <c r="C11472" s="2"/>
      <c r="D11472" s="3"/>
    </row>
    <row r="11473" spans="1:4" x14ac:dyDescent="0.25">
      <c r="A11473" s="3"/>
      <c r="B11473" s="3"/>
      <c r="C11473" s="2"/>
      <c r="D11473" s="3"/>
    </row>
    <row r="11474" spans="1:4" x14ac:dyDescent="0.25">
      <c r="A11474" s="3"/>
      <c r="B11474" s="3"/>
      <c r="C11474" s="2"/>
      <c r="D11474" s="3"/>
    </row>
    <row r="11475" spans="1:4" x14ac:dyDescent="0.25">
      <c r="A11475" s="3"/>
      <c r="B11475" s="3"/>
      <c r="C11475" s="2"/>
      <c r="D11475" s="3"/>
    </row>
    <row r="11476" spans="1:4" x14ac:dyDescent="0.25">
      <c r="A11476" s="3"/>
      <c r="B11476" s="3"/>
      <c r="C11476" s="2"/>
      <c r="D11476" s="3"/>
    </row>
    <row r="11477" spans="1:4" x14ac:dyDescent="0.25">
      <c r="A11477" s="3"/>
      <c r="B11477" s="3"/>
      <c r="C11477" s="2"/>
      <c r="D11477" s="3"/>
    </row>
    <row r="11478" spans="1:4" x14ac:dyDescent="0.25">
      <c r="A11478" s="3"/>
      <c r="B11478" s="3"/>
      <c r="C11478" s="2"/>
      <c r="D11478" s="3"/>
    </row>
    <row r="11479" spans="1:4" x14ac:dyDescent="0.25">
      <c r="A11479" s="3"/>
      <c r="B11479" s="3"/>
      <c r="C11479" s="2"/>
      <c r="D11479" s="3"/>
    </row>
    <row r="11480" spans="1:4" x14ac:dyDescent="0.25">
      <c r="A11480" s="3"/>
      <c r="B11480" s="3"/>
      <c r="C11480" s="2"/>
      <c r="D11480" s="3"/>
    </row>
    <row r="11481" spans="1:4" x14ac:dyDescent="0.25">
      <c r="A11481" s="3"/>
      <c r="B11481" s="3"/>
      <c r="C11481" s="2"/>
      <c r="D11481" s="3"/>
    </row>
    <row r="11482" spans="1:4" x14ac:dyDescent="0.25">
      <c r="A11482" s="3"/>
      <c r="B11482" s="3"/>
      <c r="C11482" s="2"/>
      <c r="D11482" s="3"/>
    </row>
    <row r="11483" spans="1:4" x14ac:dyDescent="0.25">
      <c r="A11483" s="3"/>
      <c r="B11483" s="3"/>
      <c r="C11483" s="2"/>
      <c r="D11483" s="3"/>
    </row>
    <row r="11484" spans="1:4" x14ac:dyDescent="0.25">
      <c r="A11484" s="3"/>
      <c r="B11484" s="3"/>
      <c r="C11484" s="2"/>
      <c r="D11484" s="3"/>
    </row>
    <row r="11485" spans="1:4" x14ac:dyDescent="0.25">
      <c r="A11485" s="3"/>
      <c r="B11485" s="3"/>
      <c r="C11485" s="2"/>
      <c r="D11485" s="3"/>
    </row>
    <row r="11486" spans="1:4" x14ac:dyDescent="0.25">
      <c r="A11486" s="3"/>
      <c r="B11486" s="3"/>
      <c r="C11486" s="2"/>
      <c r="D11486" s="3"/>
    </row>
    <row r="11487" spans="1:4" x14ac:dyDescent="0.25">
      <c r="A11487" s="3"/>
      <c r="B11487" s="3"/>
      <c r="C11487" s="2"/>
      <c r="D11487" s="3"/>
    </row>
    <row r="11488" spans="1:4" x14ac:dyDescent="0.25">
      <c r="A11488" s="3"/>
      <c r="B11488" s="3"/>
      <c r="C11488" s="2"/>
      <c r="D11488" s="3"/>
    </row>
    <row r="11489" spans="1:4" x14ac:dyDescent="0.25">
      <c r="A11489" s="3"/>
      <c r="B11489" s="3"/>
      <c r="C11489" s="2"/>
      <c r="D11489" s="3"/>
    </row>
    <row r="11490" spans="1:4" x14ac:dyDescent="0.25">
      <c r="A11490" s="3"/>
      <c r="B11490" s="3"/>
      <c r="C11490" s="2"/>
      <c r="D11490" s="3"/>
    </row>
    <row r="11491" spans="1:4" x14ac:dyDescent="0.25">
      <c r="A11491" s="3"/>
      <c r="B11491" s="3"/>
      <c r="C11491" s="2"/>
      <c r="D11491" s="3"/>
    </row>
    <row r="11492" spans="1:4" x14ac:dyDescent="0.25">
      <c r="A11492" s="3"/>
      <c r="B11492" s="3"/>
      <c r="C11492" s="2"/>
      <c r="D11492" s="3"/>
    </row>
    <row r="11493" spans="1:4" x14ac:dyDescent="0.25">
      <c r="A11493" s="3"/>
      <c r="B11493" s="3"/>
      <c r="C11493" s="2"/>
      <c r="D11493" s="3"/>
    </row>
    <row r="11494" spans="1:4" x14ac:dyDescent="0.25">
      <c r="A11494" s="3"/>
      <c r="B11494" s="3"/>
      <c r="C11494" s="2"/>
      <c r="D11494" s="3"/>
    </row>
    <row r="11495" spans="1:4" x14ac:dyDescent="0.25">
      <c r="A11495" s="3"/>
      <c r="B11495" s="3"/>
      <c r="C11495" s="2"/>
      <c r="D11495" s="3"/>
    </row>
    <row r="11496" spans="1:4" x14ac:dyDescent="0.25">
      <c r="A11496" s="3"/>
      <c r="B11496" s="3"/>
      <c r="C11496" s="2"/>
      <c r="D11496" s="3"/>
    </row>
    <row r="11497" spans="1:4" x14ac:dyDescent="0.25">
      <c r="A11497" s="3"/>
      <c r="B11497" s="3"/>
      <c r="C11497" s="2"/>
      <c r="D11497" s="3"/>
    </row>
    <row r="11498" spans="1:4" x14ac:dyDescent="0.25">
      <c r="A11498" s="3"/>
      <c r="B11498" s="3"/>
      <c r="C11498" s="2"/>
      <c r="D11498" s="3"/>
    </row>
    <row r="11499" spans="1:4" x14ac:dyDescent="0.25">
      <c r="A11499" s="3"/>
      <c r="B11499" s="3"/>
      <c r="C11499" s="2"/>
      <c r="D11499" s="3"/>
    </row>
    <row r="11500" spans="1:4" x14ac:dyDescent="0.25">
      <c r="A11500" s="3"/>
      <c r="B11500" s="3"/>
      <c r="C11500" s="2"/>
      <c r="D11500" s="3"/>
    </row>
    <row r="11501" spans="1:4" x14ac:dyDescent="0.25">
      <c r="A11501" s="3"/>
      <c r="B11501" s="3"/>
      <c r="C11501" s="2"/>
      <c r="D11501" s="3"/>
    </row>
    <row r="11502" spans="1:4" x14ac:dyDescent="0.25">
      <c r="A11502" s="3"/>
      <c r="B11502" s="3"/>
      <c r="C11502" s="2"/>
      <c r="D11502" s="3"/>
    </row>
    <row r="11503" spans="1:4" x14ac:dyDescent="0.25">
      <c r="A11503" s="3"/>
      <c r="B11503" s="3"/>
      <c r="C11503" s="2"/>
      <c r="D11503" s="3"/>
    </row>
    <row r="11504" spans="1:4" x14ac:dyDescent="0.25">
      <c r="A11504" s="3"/>
      <c r="B11504" s="3"/>
      <c r="C11504" s="2"/>
      <c r="D11504" s="3"/>
    </row>
    <row r="11505" spans="1:4" x14ac:dyDescent="0.25">
      <c r="A11505" s="3"/>
      <c r="B11505" s="3"/>
      <c r="C11505" s="2"/>
      <c r="D11505" s="3"/>
    </row>
    <row r="11506" spans="1:4" x14ac:dyDescent="0.25">
      <c r="A11506" s="3"/>
      <c r="B11506" s="3"/>
      <c r="C11506" s="2"/>
      <c r="D11506" s="3"/>
    </row>
    <row r="11507" spans="1:4" x14ac:dyDescent="0.25">
      <c r="A11507" s="3"/>
      <c r="B11507" s="3"/>
      <c r="C11507" s="2"/>
      <c r="D11507" s="3"/>
    </row>
    <row r="11508" spans="1:4" x14ac:dyDescent="0.25">
      <c r="A11508" s="3"/>
      <c r="B11508" s="3"/>
      <c r="C11508" s="2"/>
      <c r="D11508" s="3"/>
    </row>
    <row r="11509" spans="1:4" x14ac:dyDescent="0.25">
      <c r="A11509" s="3"/>
      <c r="B11509" s="3"/>
      <c r="C11509" s="2"/>
      <c r="D11509" s="3"/>
    </row>
    <row r="11510" spans="1:4" x14ac:dyDescent="0.25">
      <c r="A11510" s="3"/>
      <c r="B11510" s="3"/>
      <c r="C11510" s="2"/>
      <c r="D11510" s="3"/>
    </row>
    <row r="11511" spans="1:4" x14ac:dyDescent="0.25">
      <c r="A11511" s="3"/>
      <c r="B11511" s="3"/>
      <c r="C11511" s="2"/>
      <c r="D11511" s="3"/>
    </row>
    <row r="11512" spans="1:4" x14ac:dyDescent="0.25">
      <c r="A11512" s="3"/>
      <c r="B11512" s="3"/>
      <c r="C11512" s="2"/>
      <c r="D11512" s="3"/>
    </row>
    <row r="11513" spans="1:4" x14ac:dyDescent="0.25">
      <c r="A11513" s="3"/>
      <c r="B11513" s="3"/>
      <c r="C11513" s="2"/>
      <c r="D11513" s="3"/>
    </row>
    <row r="11514" spans="1:4" x14ac:dyDescent="0.25">
      <c r="A11514" s="3"/>
      <c r="B11514" s="3"/>
      <c r="C11514" s="2"/>
      <c r="D11514" s="3"/>
    </row>
    <row r="11515" spans="1:4" x14ac:dyDescent="0.25">
      <c r="A11515" s="3"/>
      <c r="B11515" s="3"/>
      <c r="C11515" s="2"/>
      <c r="D11515" s="3"/>
    </row>
    <row r="11516" spans="1:4" x14ac:dyDescent="0.25">
      <c r="A11516" s="3"/>
      <c r="B11516" s="3"/>
      <c r="C11516" s="2"/>
      <c r="D11516" s="3"/>
    </row>
    <row r="11517" spans="1:4" x14ac:dyDescent="0.25">
      <c r="A11517" s="3"/>
      <c r="B11517" s="3"/>
      <c r="C11517" s="2"/>
      <c r="D11517" s="3"/>
    </row>
    <row r="11518" spans="1:4" x14ac:dyDescent="0.25">
      <c r="A11518" s="3"/>
      <c r="B11518" s="3"/>
      <c r="C11518" s="2"/>
      <c r="D11518" s="3"/>
    </row>
    <row r="11519" spans="1:4" x14ac:dyDescent="0.25">
      <c r="A11519" s="3"/>
      <c r="B11519" s="3"/>
      <c r="C11519" s="2"/>
      <c r="D11519" s="3"/>
    </row>
    <row r="11520" spans="1:4" x14ac:dyDescent="0.25">
      <c r="A11520" s="3"/>
      <c r="B11520" s="3"/>
      <c r="C11520" s="2"/>
      <c r="D11520" s="3"/>
    </row>
    <row r="11521" spans="1:4" x14ac:dyDescent="0.25">
      <c r="A11521" s="3"/>
      <c r="B11521" s="3"/>
      <c r="C11521" s="2"/>
      <c r="D11521" s="3"/>
    </row>
    <row r="11522" spans="1:4" x14ac:dyDescent="0.25">
      <c r="A11522" s="3"/>
      <c r="B11522" s="3"/>
      <c r="C11522" s="2"/>
      <c r="D11522" s="3"/>
    </row>
    <row r="11523" spans="1:4" x14ac:dyDescent="0.25">
      <c r="A11523" s="3"/>
      <c r="B11523" s="3"/>
      <c r="C11523" s="2"/>
      <c r="D11523" s="3"/>
    </row>
    <row r="11524" spans="1:4" x14ac:dyDescent="0.25">
      <c r="A11524" s="3"/>
      <c r="B11524" s="3"/>
      <c r="C11524" s="2"/>
      <c r="D11524" s="3"/>
    </row>
    <row r="11525" spans="1:4" x14ac:dyDescent="0.25">
      <c r="A11525" s="3"/>
      <c r="B11525" s="3"/>
      <c r="C11525" s="2"/>
      <c r="D11525" s="3"/>
    </row>
    <row r="11526" spans="1:4" x14ac:dyDescent="0.25">
      <c r="A11526" s="3"/>
      <c r="B11526" s="3"/>
      <c r="C11526" s="2"/>
      <c r="D11526" s="3"/>
    </row>
    <row r="11527" spans="1:4" x14ac:dyDescent="0.25">
      <c r="A11527" s="3"/>
      <c r="B11527" s="3"/>
      <c r="C11527" s="2"/>
      <c r="D11527" s="3"/>
    </row>
    <row r="11528" spans="1:4" x14ac:dyDescent="0.25">
      <c r="A11528" s="3"/>
      <c r="B11528" s="3"/>
      <c r="C11528" s="2"/>
      <c r="D11528" s="3"/>
    </row>
    <row r="11529" spans="1:4" x14ac:dyDescent="0.25">
      <c r="A11529" s="3"/>
      <c r="B11529" s="3"/>
      <c r="C11529" s="2"/>
      <c r="D11529" s="3"/>
    </row>
    <row r="11530" spans="1:4" x14ac:dyDescent="0.25">
      <c r="A11530" s="3"/>
      <c r="B11530" s="3"/>
      <c r="C11530" s="2"/>
      <c r="D11530" s="3"/>
    </row>
    <row r="11531" spans="1:4" x14ac:dyDescent="0.25">
      <c r="A11531" s="3"/>
      <c r="B11531" s="3"/>
      <c r="C11531" s="2"/>
      <c r="D11531" s="3"/>
    </row>
    <row r="11532" spans="1:4" x14ac:dyDescent="0.25">
      <c r="A11532" s="3"/>
      <c r="B11532" s="3"/>
      <c r="C11532" s="2"/>
      <c r="D11532" s="3"/>
    </row>
    <row r="11533" spans="1:4" x14ac:dyDescent="0.25">
      <c r="A11533" s="3"/>
      <c r="B11533" s="3"/>
      <c r="C11533" s="2"/>
      <c r="D11533" s="3"/>
    </row>
    <row r="11534" spans="1:4" x14ac:dyDescent="0.25">
      <c r="A11534" s="3"/>
      <c r="B11534" s="3"/>
      <c r="C11534" s="2"/>
      <c r="D11534" s="3"/>
    </row>
    <row r="11535" spans="1:4" x14ac:dyDescent="0.25">
      <c r="A11535" s="3"/>
      <c r="B11535" s="3"/>
      <c r="C11535" s="2"/>
      <c r="D11535" s="3"/>
    </row>
    <row r="11536" spans="1:4" x14ac:dyDescent="0.25">
      <c r="A11536" s="3"/>
      <c r="B11536" s="3"/>
      <c r="C11536" s="2"/>
      <c r="D11536" s="3"/>
    </row>
    <row r="11537" spans="1:4" x14ac:dyDescent="0.25">
      <c r="A11537" s="3"/>
      <c r="B11537" s="3"/>
      <c r="C11537" s="2"/>
      <c r="D11537" s="3"/>
    </row>
    <row r="11538" spans="1:4" x14ac:dyDescent="0.25">
      <c r="A11538" s="3"/>
      <c r="B11538" s="3"/>
      <c r="C11538" s="2"/>
      <c r="D11538" s="3"/>
    </row>
    <row r="11539" spans="1:4" x14ac:dyDescent="0.25">
      <c r="A11539" s="3"/>
      <c r="B11539" s="3"/>
      <c r="C11539" s="2"/>
      <c r="D11539" s="3"/>
    </row>
    <row r="11540" spans="1:4" x14ac:dyDescent="0.25">
      <c r="A11540" s="3"/>
      <c r="B11540" s="3"/>
      <c r="C11540" s="2"/>
      <c r="D11540" s="3"/>
    </row>
    <row r="11541" spans="1:4" x14ac:dyDescent="0.25">
      <c r="A11541" s="3"/>
      <c r="B11541" s="3"/>
      <c r="C11541" s="2"/>
      <c r="D11541" s="3"/>
    </row>
    <row r="11542" spans="1:4" x14ac:dyDescent="0.25">
      <c r="A11542" s="3"/>
      <c r="B11542" s="3"/>
      <c r="C11542" s="2"/>
      <c r="D11542" s="3"/>
    </row>
    <row r="11543" spans="1:4" x14ac:dyDescent="0.25">
      <c r="A11543" s="3"/>
      <c r="B11543" s="3"/>
      <c r="C11543" s="2"/>
      <c r="D11543" s="3"/>
    </row>
    <row r="11544" spans="1:4" x14ac:dyDescent="0.25">
      <c r="A11544" s="3"/>
      <c r="B11544" s="3"/>
      <c r="C11544" s="2"/>
      <c r="D11544" s="3"/>
    </row>
    <row r="11545" spans="1:4" x14ac:dyDescent="0.25">
      <c r="A11545" s="3"/>
      <c r="B11545" s="3"/>
      <c r="C11545" s="2"/>
      <c r="D11545" s="3"/>
    </row>
    <row r="11546" spans="1:4" x14ac:dyDescent="0.25">
      <c r="A11546" s="3"/>
      <c r="B11546" s="3"/>
      <c r="C11546" s="2"/>
      <c r="D11546" s="3"/>
    </row>
    <row r="11547" spans="1:4" x14ac:dyDescent="0.25">
      <c r="A11547" s="3"/>
      <c r="B11547" s="3"/>
      <c r="C11547" s="2"/>
      <c r="D11547" s="3"/>
    </row>
    <row r="11548" spans="1:4" x14ac:dyDescent="0.25">
      <c r="A11548" s="3"/>
      <c r="B11548" s="3"/>
      <c r="C11548" s="2"/>
      <c r="D11548" s="3"/>
    </row>
    <row r="11549" spans="1:4" x14ac:dyDescent="0.25">
      <c r="A11549" s="3"/>
      <c r="B11549" s="3"/>
      <c r="C11549" s="2"/>
      <c r="D11549" s="3"/>
    </row>
    <row r="11550" spans="1:4" x14ac:dyDescent="0.25">
      <c r="A11550" s="3"/>
      <c r="B11550" s="3"/>
      <c r="C11550" s="2"/>
      <c r="D11550" s="3"/>
    </row>
    <row r="11551" spans="1:4" x14ac:dyDescent="0.25">
      <c r="A11551" s="3"/>
      <c r="B11551" s="3"/>
      <c r="C11551" s="2"/>
      <c r="D11551" s="3"/>
    </row>
    <row r="11552" spans="1:4" x14ac:dyDescent="0.25">
      <c r="A11552" s="3"/>
      <c r="B11552" s="3"/>
      <c r="C11552" s="2"/>
      <c r="D11552" s="3"/>
    </row>
    <row r="11553" spans="1:4" x14ac:dyDescent="0.25">
      <c r="A11553" s="3"/>
      <c r="B11553" s="3"/>
      <c r="C11553" s="2"/>
      <c r="D11553" s="3"/>
    </row>
    <row r="11554" spans="1:4" x14ac:dyDescent="0.25">
      <c r="A11554" s="3"/>
      <c r="B11554" s="3"/>
      <c r="C11554" s="2"/>
      <c r="D11554" s="3"/>
    </row>
    <row r="11555" spans="1:4" x14ac:dyDescent="0.25">
      <c r="A11555" s="3"/>
      <c r="B11555" s="3"/>
      <c r="C11555" s="2"/>
      <c r="D11555" s="3"/>
    </row>
    <row r="11556" spans="1:4" x14ac:dyDescent="0.25">
      <c r="A11556" s="3"/>
      <c r="B11556" s="3"/>
      <c r="C11556" s="2"/>
      <c r="D11556" s="3"/>
    </row>
    <row r="11557" spans="1:4" x14ac:dyDescent="0.25">
      <c r="A11557" s="3"/>
      <c r="B11557" s="3"/>
      <c r="C11557" s="2"/>
      <c r="D11557" s="3"/>
    </row>
    <row r="11558" spans="1:4" x14ac:dyDescent="0.25">
      <c r="A11558" s="3"/>
      <c r="B11558" s="3"/>
      <c r="C11558" s="2"/>
      <c r="D11558" s="3"/>
    </row>
    <row r="11559" spans="1:4" x14ac:dyDescent="0.25">
      <c r="A11559" s="3"/>
      <c r="B11559" s="3"/>
      <c r="C11559" s="2"/>
      <c r="D11559" s="3"/>
    </row>
    <row r="11560" spans="1:4" x14ac:dyDescent="0.25">
      <c r="A11560" s="3"/>
      <c r="B11560" s="3"/>
      <c r="C11560" s="2"/>
      <c r="D11560" s="3"/>
    </row>
    <row r="11561" spans="1:4" x14ac:dyDescent="0.25">
      <c r="A11561" s="3"/>
      <c r="B11561" s="3"/>
      <c r="C11561" s="2"/>
      <c r="D11561" s="3"/>
    </row>
    <row r="11562" spans="1:4" x14ac:dyDescent="0.25">
      <c r="A11562" s="3"/>
      <c r="B11562" s="3"/>
      <c r="C11562" s="2"/>
      <c r="D11562" s="3"/>
    </row>
    <row r="11563" spans="1:4" x14ac:dyDescent="0.25">
      <c r="A11563" s="3"/>
      <c r="B11563" s="3"/>
      <c r="C11563" s="2"/>
      <c r="D11563" s="3"/>
    </row>
    <row r="11564" spans="1:4" x14ac:dyDescent="0.25">
      <c r="A11564" s="3"/>
      <c r="B11564" s="3"/>
      <c r="C11564" s="2"/>
      <c r="D11564" s="3"/>
    </row>
    <row r="11565" spans="1:4" x14ac:dyDescent="0.25">
      <c r="A11565" s="3"/>
      <c r="B11565" s="3"/>
      <c r="C11565" s="2"/>
      <c r="D11565" s="3"/>
    </row>
    <row r="11566" spans="1:4" x14ac:dyDescent="0.25">
      <c r="A11566" s="3"/>
      <c r="B11566" s="3"/>
      <c r="C11566" s="2"/>
      <c r="D11566" s="3"/>
    </row>
    <row r="11567" spans="1:4" x14ac:dyDescent="0.25">
      <c r="A11567" s="3"/>
      <c r="B11567" s="3"/>
      <c r="C11567" s="2"/>
      <c r="D11567" s="3"/>
    </row>
    <row r="11568" spans="1:4" x14ac:dyDescent="0.25">
      <c r="A11568" s="3"/>
      <c r="B11568" s="3"/>
      <c r="C11568" s="2"/>
      <c r="D11568" s="3"/>
    </row>
    <row r="11569" spans="1:4" x14ac:dyDescent="0.25">
      <c r="A11569" s="3"/>
      <c r="B11569" s="3"/>
      <c r="C11569" s="2"/>
      <c r="D11569" s="3"/>
    </row>
    <row r="11570" spans="1:4" x14ac:dyDescent="0.25">
      <c r="A11570" s="3"/>
      <c r="B11570" s="3"/>
      <c r="C11570" s="2"/>
      <c r="D11570" s="3"/>
    </row>
    <row r="11571" spans="1:4" x14ac:dyDescent="0.25">
      <c r="A11571" s="3"/>
      <c r="B11571" s="3"/>
      <c r="C11571" s="2"/>
      <c r="D11571" s="3"/>
    </row>
    <row r="11572" spans="1:4" x14ac:dyDescent="0.25">
      <c r="A11572" s="3"/>
      <c r="B11572" s="3"/>
      <c r="C11572" s="2"/>
      <c r="D11572" s="3"/>
    </row>
    <row r="11573" spans="1:4" x14ac:dyDescent="0.25">
      <c r="A11573" s="3"/>
      <c r="B11573" s="3"/>
      <c r="C11573" s="2"/>
      <c r="D11573" s="3"/>
    </row>
    <row r="11574" spans="1:4" x14ac:dyDescent="0.25">
      <c r="A11574" s="3"/>
      <c r="B11574" s="3"/>
      <c r="C11574" s="2"/>
      <c r="D11574" s="3"/>
    </row>
    <row r="11575" spans="1:4" x14ac:dyDescent="0.25">
      <c r="A11575" s="3"/>
      <c r="B11575" s="3"/>
      <c r="C11575" s="2"/>
      <c r="D11575" s="3"/>
    </row>
    <row r="11576" spans="1:4" x14ac:dyDescent="0.25">
      <c r="A11576" s="3"/>
      <c r="B11576" s="3"/>
      <c r="C11576" s="2"/>
      <c r="D11576" s="3"/>
    </row>
    <row r="11577" spans="1:4" x14ac:dyDescent="0.25">
      <c r="A11577" s="3"/>
      <c r="B11577" s="3"/>
      <c r="C11577" s="2"/>
      <c r="D11577" s="3"/>
    </row>
    <row r="11578" spans="1:4" x14ac:dyDescent="0.25">
      <c r="A11578" s="3"/>
      <c r="B11578" s="3"/>
      <c r="C11578" s="2"/>
      <c r="D11578" s="3"/>
    </row>
    <row r="11579" spans="1:4" x14ac:dyDescent="0.25">
      <c r="A11579" s="3"/>
      <c r="B11579" s="3"/>
      <c r="C11579" s="2"/>
      <c r="D11579" s="3"/>
    </row>
    <row r="11580" spans="1:4" x14ac:dyDescent="0.25">
      <c r="A11580" s="3"/>
      <c r="B11580" s="3"/>
      <c r="C11580" s="2"/>
      <c r="D11580" s="3"/>
    </row>
    <row r="11581" spans="1:4" x14ac:dyDescent="0.25">
      <c r="A11581" s="3"/>
      <c r="B11581" s="3"/>
      <c r="C11581" s="2"/>
      <c r="D11581" s="3"/>
    </row>
    <row r="11582" spans="1:4" x14ac:dyDescent="0.25">
      <c r="A11582" s="3"/>
      <c r="B11582" s="3"/>
      <c r="C11582" s="2"/>
      <c r="D11582" s="3"/>
    </row>
    <row r="11583" spans="1:4" x14ac:dyDescent="0.25">
      <c r="A11583" s="3"/>
      <c r="B11583" s="3"/>
      <c r="C11583" s="2"/>
      <c r="D11583" s="3"/>
    </row>
    <row r="11584" spans="1:4" x14ac:dyDescent="0.25">
      <c r="A11584" s="3"/>
      <c r="B11584" s="3"/>
      <c r="C11584" s="2"/>
      <c r="D11584" s="3"/>
    </row>
    <row r="11585" spans="1:4" x14ac:dyDescent="0.25">
      <c r="A11585" s="3"/>
      <c r="B11585" s="3"/>
      <c r="C11585" s="2"/>
      <c r="D11585" s="3"/>
    </row>
    <row r="11586" spans="1:4" x14ac:dyDescent="0.25">
      <c r="A11586" s="3"/>
      <c r="B11586" s="3"/>
      <c r="C11586" s="2"/>
      <c r="D11586" s="3"/>
    </row>
    <row r="11587" spans="1:4" x14ac:dyDescent="0.25">
      <c r="A11587" s="3"/>
      <c r="B11587" s="3"/>
      <c r="C11587" s="2"/>
      <c r="D11587" s="3"/>
    </row>
    <row r="11588" spans="1:4" x14ac:dyDescent="0.25">
      <c r="A11588" s="3"/>
      <c r="B11588" s="3"/>
      <c r="C11588" s="2"/>
      <c r="D11588" s="3"/>
    </row>
    <row r="11589" spans="1:4" x14ac:dyDescent="0.25">
      <c r="A11589" s="3"/>
      <c r="B11589" s="3"/>
      <c r="C11589" s="2"/>
      <c r="D11589" s="3"/>
    </row>
    <row r="11590" spans="1:4" x14ac:dyDescent="0.25">
      <c r="A11590" s="3"/>
      <c r="B11590" s="3"/>
      <c r="C11590" s="2"/>
      <c r="D11590" s="3"/>
    </row>
    <row r="11591" spans="1:4" x14ac:dyDescent="0.25">
      <c r="A11591" s="3"/>
      <c r="B11591" s="3"/>
      <c r="C11591" s="2"/>
      <c r="D11591" s="3"/>
    </row>
    <row r="11592" spans="1:4" x14ac:dyDescent="0.25">
      <c r="A11592" s="3"/>
      <c r="B11592" s="3"/>
      <c r="C11592" s="2"/>
      <c r="D11592" s="3"/>
    </row>
    <row r="11593" spans="1:4" x14ac:dyDescent="0.25">
      <c r="A11593" s="3"/>
      <c r="B11593" s="3"/>
      <c r="C11593" s="2"/>
      <c r="D11593" s="3"/>
    </row>
    <row r="11594" spans="1:4" x14ac:dyDescent="0.25">
      <c r="A11594" s="3"/>
      <c r="B11594" s="3"/>
      <c r="C11594" s="2"/>
      <c r="D11594" s="3"/>
    </row>
    <row r="11595" spans="1:4" x14ac:dyDescent="0.25">
      <c r="A11595" s="3"/>
      <c r="B11595" s="3"/>
      <c r="C11595" s="2"/>
      <c r="D11595" s="3"/>
    </row>
    <row r="11596" spans="1:4" x14ac:dyDescent="0.25">
      <c r="A11596" s="3"/>
      <c r="B11596" s="3"/>
      <c r="C11596" s="2"/>
      <c r="D11596" s="3"/>
    </row>
    <row r="11597" spans="1:4" x14ac:dyDescent="0.25">
      <c r="A11597" s="3"/>
      <c r="B11597" s="3"/>
      <c r="C11597" s="2"/>
      <c r="D11597" s="3"/>
    </row>
    <row r="11598" spans="1:4" x14ac:dyDescent="0.25">
      <c r="A11598" s="3"/>
      <c r="B11598" s="3"/>
      <c r="C11598" s="2"/>
      <c r="D11598" s="3"/>
    </row>
    <row r="11599" spans="1:4" x14ac:dyDescent="0.25">
      <c r="A11599" s="3"/>
      <c r="B11599" s="3"/>
      <c r="C11599" s="2"/>
      <c r="D11599" s="3"/>
    </row>
    <row r="11600" spans="1:4" x14ac:dyDescent="0.25">
      <c r="A11600" s="3"/>
      <c r="B11600" s="3"/>
      <c r="C11600" s="2"/>
      <c r="D11600" s="3"/>
    </row>
    <row r="11601" spans="1:4" x14ac:dyDescent="0.25">
      <c r="A11601" s="3"/>
      <c r="B11601" s="3"/>
      <c r="C11601" s="2"/>
      <c r="D11601" s="3"/>
    </row>
    <row r="11602" spans="1:4" x14ac:dyDescent="0.25">
      <c r="A11602" s="3"/>
      <c r="B11602" s="3"/>
      <c r="C11602" s="2"/>
      <c r="D11602" s="3"/>
    </row>
    <row r="11603" spans="1:4" x14ac:dyDescent="0.25">
      <c r="A11603" s="3"/>
      <c r="B11603" s="3"/>
      <c r="C11603" s="2"/>
      <c r="D11603" s="3"/>
    </row>
    <row r="11604" spans="1:4" x14ac:dyDescent="0.25">
      <c r="A11604" s="3"/>
      <c r="B11604" s="3"/>
      <c r="C11604" s="2"/>
      <c r="D11604" s="3"/>
    </row>
    <row r="11605" spans="1:4" x14ac:dyDescent="0.25">
      <c r="A11605" s="3"/>
      <c r="B11605" s="3"/>
      <c r="C11605" s="2"/>
      <c r="D11605" s="3"/>
    </row>
    <row r="11606" spans="1:4" x14ac:dyDescent="0.25">
      <c r="A11606" s="3"/>
      <c r="B11606" s="3"/>
      <c r="C11606" s="2"/>
      <c r="D11606" s="3"/>
    </row>
    <row r="11607" spans="1:4" x14ac:dyDescent="0.25">
      <c r="A11607" s="3"/>
      <c r="B11607" s="3"/>
      <c r="C11607" s="2"/>
      <c r="D11607" s="3"/>
    </row>
    <row r="11608" spans="1:4" x14ac:dyDescent="0.25">
      <c r="A11608" s="3"/>
      <c r="B11608" s="3"/>
      <c r="C11608" s="2"/>
      <c r="D11608" s="3"/>
    </row>
    <row r="11609" spans="1:4" x14ac:dyDescent="0.25">
      <c r="A11609" s="3"/>
      <c r="B11609" s="3"/>
      <c r="C11609" s="2"/>
      <c r="D11609" s="3"/>
    </row>
    <row r="11610" spans="1:4" x14ac:dyDescent="0.25">
      <c r="A11610" s="3"/>
      <c r="B11610" s="3"/>
      <c r="C11610" s="2"/>
      <c r="D11610" s="3"/>
    </row>
    <row r="11611" spans="1:4" x14ac:dyDescent="0.25">
      <c r="A11611" s="3"/>
      <c r="B11611" s="3"/>
      <c r="C11611" s="2"/>
      <c r="D11611" s="3"/>
    </row>
    <row r="11612" spans="1:4" x14ac:dyDescent="0.25">
      <c r="A11612" s="3"/>
      <c r="B11612" s="3"/>
      <c r="C11612" s="2"/>
      <c r="D11612" s="3"/>
    </row>
    <row r="11613" spans="1:4" x14ac:dyDescent="0.25">
      <c r="A11613" s="3"/>
      <c r="B11613" s="3"/>
      <c r="C11613" s="2"/>
      <c r="D11613" s="3"/>
    </row>
    <row r="11614" spans="1:4" x14ac:dyDescent="0.25">
      <c r="A11614" s="3"/>
      <c r="B11614" s="3"/>
      <c r="C11614" s="2"/>
      <c r="D11614" s="3"/>
    </row>
    <row r="11615" spans="1:4" x14ac:dyDescent="0.25">
      <c r="A11615" s="3"/>
      <c r="B11615" s="3"/>
      <c r="C11615" s="2"/>
      <c r="D11615" s="3"/>
    </row>
    <row r="11616" spans="1:4" x14ac:dyDescent="0.25">
      <c r="A11616" s="3"/>
      <c r="B11616" s="3"/>
      <c r="C11616" s="2"/>
      <c r="D11616" s="3"/>
    </row>
    <row r="11617" spans="1:4" x14ac:dyDescent="0.25">
      <c r="A11617" s="3"/>
      <c r="B11617" s="3"/>
      <c r="C11617" s="2"/>
      <c r="D11617" s="3"/>
    </row>
    <row r="11618" spans="1:4" x14ac:dyDescent="0.25">
      <c r="A11618" s="3"/>
      <c r="B11618" s="3"/>
      <c r="C11618" s="2"/>
      <c r="D11618" s="3"/>
    </row>
    <row r="11619" spans="1:4" x14ac:dyDescent="0.25">
      <c r="A11619" s="3"/>
      <c r="B11619" s="3"/>
      <c r="C11619" s="2"/>
      <c r="D11619" s="3"/>
    </row>
    <row r="11620" spans="1:4" x14ac:dyDescent="0.25">
      <c r="A11620" s="3"/>
      <c r="B11620" s="3"/>
      <c r="C11620" s="2"/>
      <c r="D11620" s="3"/>
    </row>
    <row r="11621" spans="1:4" x14ac:dyDescent="0.25">
      <c r="A11621" s="3"/>
      <c r="B11621" s="3"/>
      <c r="C11621" s="2"/>
      <c r="D11621" s="3"/>
    </row>
    <row r="11622" spans="1:4" x14ac:dyDescent="0.25">
      <c r="A11622" s="3"/>
      <c r="B11622" s="3"/>
      <c r="C11622" s="2"/>
      <c r="D11622" s="3"/>
    </row>
    <row r="11623" spans="1:4" x14ac:dyDescent="0.25">
      <c r="A11623" s="3"/>
      <c r="B11623" s="3"/>
      <c r="C11623" s="2"/>
      <c r="D11623" s="3"/>
    </row>
    <row r="11624" spans="1:4" x14ac:dyDescent="0.25">
      <c r="A11624" s="3"/>
      <c r="B11624" s="3"/>
      <c r="C11624" s="2"/>
      <c r="D11624" s="3"/>
    </row>
    <row r="11625" spans="1:4" x14ac:dyDescent="0.25">
      <c r="A11625" s="3"/>
      <c r="B11625" s="3"/>
      <c r="C11625" s="2"/>
      <c r="D11625" s="3"/>
    </row>
    <row r="11626" spans="1:4" x14ac:dyDescent="0.25">
      <c r="A11626" s="3"/>
      <c r="B11626" s="3"/>
      <c r="C11626" s="2"/>
      <c r="D11626" s="3"/>
    </row>
    <row r="11627" spans="1:4" x14ac:dyDescent="0.25">
      <c r="A11627" s="3"/>
      <c r="B11627" s="3"/>
      <c r="C11627" s="2"/>
      <c r="D11627" s="3"/>
    </row>
    <row r="11628" spans="1:4" x14ac:dyDescent="0.25">
      <c r="A11628" s="3"/>
      <c r="B11628" s="3"/>
      <c r="C11628" s="2"/>
      <c r="D11628" s="3"/>
    </row>
    <row r="11629" spans="1:4" x14ac:dyDescent="0.25">
      <c r="A11629" s="3"/>
      <c r="B11629" s="3"/>
      <c r="C11629" s="2"/>
      <c r="D11629" s="3"/>
    </row>
    <row r="11630" spans="1:4" x14ac:dyDescent="0.25">
      <c r="A11630" s="3"/>
      <c r="B11630" s="3"/>
      <c r="C11630" s="2"/>
      <c r="D11630" s="3"/>
    </row>
    <row r="11631" spans="1:4" x14ac:dyDescent="0.25">
      <c r="A11631" s="3"/>
      <c r="B11631" s="3"/>
      <c r="C11631" s="2"/>
      <c r="D11631" s="3"/>
    </row>
    <row r="11632" spans="1:4" x14ac:dyDescent="0.25">
      <c r="A11632" s="3"/>
      <c r="B11632" s="3"/>
      <c r="C11632" s="2"/>
      <c r="D11632" s="3"/>
    </row>
    <row r="11633" spans="1:4" x14ac:dyDescent="0.25">
      <c r="A11633" s="3"/>
      <c r="B11633" s="3"/>
      <c r="C11633" s="2"/>
      <c r="D11633" s="3"/>
    </row>
    <row r="11634" spans="1:4" x14ac:dyDescent="0.25">
      <c r="A11634" s="3"/>
      <c r="B11634" s="3"/>
      <c r="C11634" s="2"/>
      <c r="D11634" s="3"/>
    </row>
    <row r="11635" spans="1:4" x14ac:dyDescent="0.25">
      <c r="A11635" s="3"/>
      <c r="B11635" s="3"/>
      <c r="C11635" s="2"/>
      <c r="D11635" s="3"/>
    </row>
    <row r="11636" spans="1:4" x14ac:dyDescent="0.25">
      <c r="A11636" s="3"/>
      <c r="B11636" s="3"/>
      <c r="C11636" s="2"/>
      <c r="D11636" s="3"/>
    </row>
    <row r="11637" spans="1:4" x14ac:dyDescent="0.25">
      <c r="A11637" s="3"/>
      <c r="B11637" s="3"/>
      <c r="C11637" s="2"/>
      <c r="D11637" s="3"/>
    </row>
    <row r="11638" spans="1:4" x14ac:dyDescent="0.25">
      <c r="A11638" s="3"/>
      <c r="B11638" s="3"/>
      <c r="C11638" s="2"/>
      <c r="D11638" s="3"/>
    </row>
    <row r="11639" spans="1:4" x14ac:dyDescent="0.25">
      <c r="A11639" s="3"/>
      <c r="B11639" s="3"/>
      <c r="C11639" s="2"/>
      <c r="D11639" s="3"/>
    </row>
    <row r="11640" spans="1:4" x14ac:dyDescent="0.25">
      <c r="A11640" s="3"/>
      <c r="B11640" s="3"/>
      <c r="C11640" s="2"/>
      <c r="D11640" s="3"/>
    </row>
    <row r="11641" spans="1:4" x14ac:dyDescent="0.25">
      <c r="A11641" s="3"/>
      <c r="B11641" s="3"/>
      <c r="C11641" s="2"/>
      <c r="D11641" s="3"/>
    </row>
    <row r="11642" spans="1:4" x14ac:dyDescent="0.25">
      <c r="A11642" s="3"/>
      <c r="B11642" s="3"/>
      <c r="C11642" s="2"/>
      <c r="D11642" s="3"/>
    </row>
    <row r="11643" spans="1:4" x14ac:dyDescent="0.25">
      <c r="A11643" s="3"/>
      <c r="B11643" s="3"/>
      <c r="C11643" s="2"/>
      <c r="D11643" s="3"/>
    </row>
    <row r="11644" spans="1:4" x14ac:dyDescent="0.25">
      <c r="A11644" s="3"/>
      <c r="B11644" s="3"/>
      <c r="C11644" s="2"/>
      <c r="D11644" s="3"/>
    </row>
    <row r="11645" spans="1:4" x14ac:dyDescent="0.25">
      <c r="A11645" s="3"/>
      <c r="B11645" s="3"/>
      <c r="C11645" s="2"/>
      <c r="D11645" s="3"/>
    </row>
    <row r="11646" spans="1:4" x14ac:dyDescent="0.25">
      <c r="A11646" s="3"/>
      <c r="B11646" s="3"/>
      <c r="C11646" s="2"/>
      <c r="D11646" s="3"/>
    </row>
    <row r="11647" spans="1:4" x14ac:dyDescent="0.25">
      <c r="A11647" s="3"/>
      <c r="B11647" s="3"/>
      <c r="C11647" s="2"/>
      <c r="D11647" s="3"/>
    </row>
    <row r="11648" spans="1:4" x14ac:dyDescent="0.25">
      <c r="A11648" s="3"/>
      <c r="B11648" s="3"/>
      <c r="C11648" s="2"/>
      <c r="D11648" s="3"/>
    </row>
    <row r="11649" spans="1:4" x14ac:dyDescent="0.25">
      <c r="A11649" s="3"/>
      <c r="B11649" s="3"/>
      <c r="C11649" s="2"/>
      <c r="D11649" s="3"/>
    </row>
    <row r="11650" spans="1:4" x14ac:dyDescent="0.25">
      <c r="A11650" s="3"/>
      <c r="B11650" s="3"/>
      <c r="C11650" s="2"/>
      <c r="D11650" s="3"/>
    </row>
    <row r="11651" spans="1:4" x14ac:dyDescent="0.25">
      <c r="A11651" s="3"/>
      <c r="B11651" s="3"/>
      <c r="C11651" s="2"/>
      <c r="D11651" s="3"/>
    </row>
    <row r="11652" spans="1:4" x14ac:dyDescent="0.25">
      <c r="A11652" s="3"/>
      <c r="B11652" s="3"/>
      <c r="C11652" s="2"/>
      <c r="D11652" s="3"/>
    </row>
    <row r="11653" spans="1:4" x14ac:dyDescent="0.25">
      <c r="A11653" s="3"/>
      <c r="B11653" s="3"/>
      <c r="C11653" s="2"/>
      <c r="D11653" s="3"/>
    </row>
    <row r="11654" spans="1:4" x14ac:dyDescent="0.25">
      <c r="A11654" s="3"/>
      <c r="B11654" s="3"/>
      <c r="C11654" s="2"/>
      <c r="D11654" s="3"/>
    </row>
    <row r="11655" spans="1:4" x14ac:dyDescent="0.25">
      <c r="A11655" s="3"/>
      <c r="B11655" s="3"/>
      <c r="C11655" s="2"/>
      <c r="D11655" s="3"/>
    </row>
    <row r="11656" spans="1:4" x14ac:dyDescent="0.25">
      <c r="A11656" s="3"/>
      <c r="B11656" s="3"/>
      <c r="C11656" s="2"/>
      <c r="D11656" s="3"/>
    </row>
    <row r="11657" spans="1:4" x14ac:dyDescent="0.25">
      <c r="A11657" s="3"/>
      <c r="B11657" s="3"/>
      <c r="C11657" s="2"/>
      <c r="D11657" s="3"/>
    </row>
    <row r="11658" spans="1:4" x14ac:dyDescent="0.25">
      <c r="A11658" s="3"/>
      <c r="B11658" s="3"/>
      <c r="C11658" s="2"/>
      <c r="D11658" s="3"/>
    </row>
    <row r="11659" spans="1:4" x14ac:dyDescent="0.25">
      <c r="A11659" s="3"/>
      <c r="B11659" s="3"/>
      <c r="C11659" s="2"/>
      <c r="D11659" s="3"/>
    </row>
    <row r="11660" spans="1:4" x14ac:dyDescent="0.25">
      <c r="A11660" s="3"/>
      <c r="B11660" s="3"/>
      <c r="C11660" s="2"/>
      <c r="D11660" s="3"/>
    </row>
    <row r="11661" spans="1:4" x14ac:dyDescent="0.25">
      <c r="A11661" s="3"/>
      <c r="B11661" s="3"/>
      <c r="C11661" s="2"/>
      <c r="D11661" s="3"/>
    </row>
    <row r="11662" spans="1:4" x14ac:dyDescent="0.25">
      <c r="A11662" s="3"/>
      <c r="B11662" s="3"/>
      <c r="C11662" s="2"/>
      <c r="D11662" s="3"/>
    </row>
    <row r="11663" spans="1:4" x14ac:dyDescent="0.25">
      <c r="A11663" s="3"/>
      <c r="B11663" s="3"/>
      <c r="C11663" s="2"/>
      <c r="D11663" s="3"/>
    </row>
    <row r="11664" spans="1:4" x14ac:dyDescent="0.25">
      <c r="A11664" s="3"/>
      <c r="B11664" s="3"/>
      <c r="C11664" s="2"/>
      <c r="D11664" s="3"/>
    </row>
    <row r="11665" spans="1:4" x14ac:dyDescent="0.25">
      <c r="A11665" s="3"/>
      <c r="B11665" s="3"/>
      <c r="C11665" s="2"/>
      <c r="D11665" s="3"/>
    </row>
    <row r="11666" spans="1:4" x14ac:dyDescent="0.25">
      <c r="A11666" s="3"/>
      <c r="B11666" s="3"/>
      <c r="C11666" s="2"/>
      <c r="D11666" s="3"/>
    </row>
    <row r="11667" spans="1:4" x14ac:dyDescent="0.25">
      <c r="A11667" s="3"/>
      <c r="B11667" s="3"/>
      <c r="C11667" s="2"/>
      <c r="D11667" s="3"/>
    </row>
    <row r="11668" spans="1:4" x14ac:dyDescent="0.25">
      <c r="A11668" s="3"/>
      <c r="B11668" s="3"/>
      <c r="C11668" s="2"/>
      <c r="D11668" s="3"/>
    </row>
    <row r="11669" spans="1:4" x14ac:dyDescent="0.25">
      <c r="A11669" s="3"/>
      <c r="B11669" s="3"/>
      <c r="C11669" s="2"/>
      <c r="D11669" s="3"/>
    </row>
    <row r="11670" spans="1:4" x14ac:dyDescent="0.25">
      <c r="A11670" s="3"/>
      <c r="B11670" s="3"/>
      <c r="C11670" s="2"/>
      <c r="D11670" s="3"/>
    </row>
    <row r="11671" spans="1:4" x14ac:dyDescent="0.25">
      <c r="A11671" s="3"/>
      <c r="B11671" s="3"/>
      <c r="C11671" s="2"/>
      <c r="D11671" s="3"/>
    </row>
    <row r="11672" spans="1:4" x14ac:dyDescent="0.25">
      <c r="A11672" s="3"/>
      <c r="B11672" s="3"/>
      <c r="C11672" s="2"/>
      <c r="D11672" s="3"/>
    </row>
    <row r="11673" spans="1:4" x14ac:dyDescent="0.25">
      <c r="A11673" s="3"/>
      <c r="B11673" s="3"/>
      <c r="C11673" s="2"/>
      <c r="D11673" s="3"/>
    </row>
    <row r="11674" spans="1:4" x14ac:dyDescent="0.25">
      <c r="A11674" s="3"/>
      <c r="B11674" s="3"/>
      <c r="C11674" s="2"/>
      <c r="D11674" s="3"/>
    </row>
    <row r="11675" spans="1:4" x14ac:dyDescent="0.25">
      <c r="A11675" s="3"/>
      <c r="B11675" s="3"/>
      <c r="C11675" s="2"/>
      <c r="D11675" s="3"/>
    </row>
    <row r="11676" spans="1:4" x14ac:dyDescent="0.25">
      <c r="A11676" s="3"/>
      <c r="B11676" s="3"/>
      <c r="C11676" s="2"/>
      <c r="D11676" s="3"/>
    </row>
    <row r="11677" spans="1:4" x14ac:dyDescent="0.25">
      <c r="A11677" s="3"/>
      <c r="B11677" s="3"/>
      <c r="C11677" s="2"/>
      <c r="D11677" s="3"/>
    </row>
    <row r="11678" spans="1:4" x14ac:dyDescent="0.25">
      <c r="A11678" s="3"/>
      <c r="B11678" s="3"/>
      <c r="C11678" s="2"/>
      <c r="D11678" s="3"/>
    </row>
    <row r="11679" spans="1:4" x14ac:dyDescent="0.25">
      <c r="A11679" s="3"/>
      <c r="B11679" s="3"/>
      <c r="C11679" s="2"/>
      <c r="D11679" s="3"/>
    </row>
    <row r="11680" spans="1:4" x14ac:dyDescent="0.25">
      <c r="A11680" s="3"/>
      <c r="B11680" s="3"/>
      <c r="C11680" s="2"/>
      <c r="D11680" s="3"/>
    </row>
    <row r="11681" spans="1:4" x14ac:dyDescent="0.25">
      <c r="A11681" s="3"/>
      <c r="B11681" s="3"/>
      <c r="C11681" s="2"/>
      <c r="D11681" s="3"/>
    </row>
    <row r="11682" spans="1:4" x14ac:dyDescent="0.25">
      <c r="A11682" s="3"/>
      <c r="B11682" s="3"/>
      <c r="C11682" s="2"/>
      <c r="D11682" s="3"/>
    </row>
    <row r="11683" spans="1:4" x14ac:dyDescent="0.25">
      <c r="A11683" s="3"/>
      <c r="B11683" s="3"/>
      <c r="C11683" s="2"/>
      <c r="D11683" s="3"/>
    </row>
    <row r="11684" spans="1:4" x14ac:dyDescent="0.25">
      <c r="A11684" s="3"/>
      <c r="B11684" s="3"/>
      <c r="C11684" s="2"/>
      <c r="D11684" s="3"/>
    </row>
    <row r="11685" spans="1:4" x14ac:dyDescent="0.25">
      <c r="A11685" s="3"/>
      <c r="B11685" s="3"/>
      <c r="C11685" s="2"/>
      <c r="D11685" s="3"/>
    </row>
    <row r="11686" spans="1:4" x14ac:dyDescent="0.25">
      <c r="A11686" s="3"/>
      <c r="B11686" s="3"/>
      <c r="C11686" s="2"/>
      <c r="D11686" s="3"/>
    </row>
    <row r="11687" spans="1:4" x14ac:dyDescent="0.25">
      <c r="A11687" s="3"/>
      <c r="B11687" s="3"/>
      <c r="C11687" s="2"/>
      <c r="D11687" s="3"/>
    </row>
    <row r="11688" spans="1:4" x14ac:dyDescent="0.25">
      <c r="A11688" s="3"/>
      <c r="B11688" s="3"/>
      <c r="C11688" s="2"/>
      <c r="D11688" s="3"/>
    </row>
    <row r="11689" spans="1:4" x14ac:dyDescent="0.25">
      <c r="A11689" s="3"/>
      <c r="B11689" s="3"/>
      <c r="C11689" s="2"/>
      <c r="D11689" s="3"/>
    </row>
    <row r="11690" spans="1:4" x14ac:dyDescent="0.25">
      <c r="A11690" s="3"/>
      <c r="B11690" s="3"/>
      <c r="C11690" s="2"/>
      <c r="D11690" s="3"/>
    </row>
    <row r="11691" spans="1:4" x14ac:dyDescent="0.25">
      <c r="A11691" s="3"/>
      <c r="B11691" s="3"/>
      <c r="C11691" s="2"/>
      <c r="D11691" s="3"/>
    </row>
    <row r="11692" spans="1:4" x14ac:dyDescent="0.25">
      <c r="A11692" s="3"/>
      <c r="B11692" s="3"/>
      <c r="C11692" s="2"/>
      <c r="D11692" s="3"/>
    </row>
    <row r="11693" spans="1:4" x14ac:dyDescent="0.25">
      <c r="A11693" s="3"/>
      <c r="B11693" s="3"/>
      <c r="C11693" s="2"/>
      <c r="D11693" s="3"/>
    </row>
    <row r="11694" spans="1:4" x14ac:dyDescent="0.25">
      <c r="A11694" s="3"/>
      <c r="B11694" s="3"/>
      <c r="C11694" s="2"/>
      <c r="D11694" s="3"/>
    </row>
    <row r="11695" spans="1:4" x14ac:dyDescent="0.25">
      <c r="A11695" s="3"/>
      <c r="B11695" s="3"/>
      <c r="C11695" s="2"/>
      <c r="D11695" s="3"/>
    </row>
    <row r="11696" spans="1:4" x14ac:dyDescent="0.25">
      <c r="A11696" s="3"/>
      <c r="B11696" s="3"/>
      <c r="C11696" s="2"/>
      <c r="D11696" s="3"/>
    </row>
    <row r="11697" spans="1:4" x14ac:dyDescent="0.25">
      <c r="A11697" s="3"/>
      <c r="B11697" s="3"/>
      <c r="C11697" s="2"/>
      <c r="D11697" s="3"/>
    </row>
    <row r="11698" spans="1:4" x14ac:dyDescent="0.25">
      <c r="A11698" s="3"/>
      <c r="B11698" s="3"/>
      <c r="C11698" s="2"/>
      <c r="D11698" s="3"/>
    </row>
    <row r="11699" spans="1:4" x14ac:dyDescent="0.25">
      <c r="A11699" s="3"/>
      <c r="B11699" s="3"/>
      <c r="C11699" s="2"/>
      <c r="D11699" s="3"/>
    </row>
    <row r="11700" spans="1:4" x14ac:dyDescent="0.25">
      <c r="A11700" s="3"/>
      <c r="B11700" s="3"/>
      <c r="C11700" s="2"/>
      <c r="D11700" s="3"/>
    </row>
    <row r="11701" spans="1:4" x14ac:dyDescent="0.25">
      <c r="A11701" s="3"/>
      <c r="B11701" s="3"/>
      <c r="C11701" s="2"/>
      <c r="D11701" s="3"/>
    </row>
    <row r="11702" spans="1:4" x14ac:dyDescent="0.25">
      <c r="A11702" s="3"/>
      <c r="B11702" s="3"/>
      <c r="C11702" s="2"/>
      <c r="D11702" s="3"/>
    </row>
    <row r="11703" spans="1:4" x14ac:dyDescent="0.25">
      <c r="A11703" s="3"/>
      <c r="B11703" s="3"/>
      <c r="C11703" s="2"/>
      <c r="D11703" s="3"/>
    </row>
    <row r="11704" spans="1:4" x14ac:dyDescent="0.25">
      <c r="A11704" s="3"/>
      <c r="B11704" s="3"/>
      <c r="C11704" s="2"/>
      <c r="D11704" s="3"/>
    </row>
    <row r="11705" spans="1:4" x14ac:dyDescent="0.25">
      <c r="A11705" s="3"/>
      <c r="B11705" s="3"/>
      <c r="C11705" s="2"/>
      <c r="D11705" s="3"/>
    </row>
    <row r="11706" spans="1:4" x14ac:dyDescent="0.25">
      <c r="A11706" s="3"/>
      <c r="B11706" s="3"/>
      <c r="C11706" s="2"/>
      <c r="D11706" s="3"/>
    </row>
    <row r="11707" spans="1:4" x14ac:dyDescent="0.25">
      <c r="A11707" s="3"/>
      <c r="B11707" s="3"/>
      <c r="C11707" s="2"/>
      <c r="D11707" s="3"/>
    </row>
    <row r="11708" spans="1:4" x14ac:dyDescent="0.25">
      <c r="A11708" s="3"/>
      <c r="B11708" s="3"/>
      <c r="C11708" s="2"/>
      <c r="D11708" s="3"/>
    </row>
    <row r="11709" spans="1:4" x14ac:dyDescent="0.25">
      <c r="A11709" s="3"/>
      <c r="B11709" s="3"/>
      <c r="C11709" s="2"/>
      <c r="D11709" s="3"/>
    </row>
    <row r="11710" spans="1:4" x14ac:dyDescent="0.25">
      <c r="A11710" s="3"/>
      <c r="B11710" s="3"/>
      <c r="C11710" s="2"/>
      <c r="D11710" s="3"/>
    </row>
    <row r="11711" spans="1:4" x14ac:dyDescent="0.25">
      <c r="A11711" s="3"/>
      <c r="B11711" s="3"/>
      <c r="C11711" s="2"/>
      <c r="D11711" s="3"/>
    </row>
    <row r="11712" spans="1:4" x14ac:dyDescent="0.25">
      <c r="A11712" s="3"/>
      <c r="B11712" s="3"/>
      <c r="C11712" s="2"/>
      <c r="D11712" s="3"/>
    </row>
    <row r="11713" spans="1:4" x14ac:dyDescent="0.25">
      <c r="A11713" s="3"/>
      <c r="B11713" s="3"/>
      <c r="C11713" s="2"/>
      <c r="D11713" s="3"/>
    </row>
    <row r="11714" spans="1:4" x14ac:dyDescent="0.25">
      <c r="A11714" s="3"/>
      <c r="B11714" s="3"/>
      <c r="C11714" s="2"/>
      <c r="D11714" s="3"/>
    </row>
    <row r="11715" spans="1:4" x14ac:dyDescent="0.25">
      <c r="A11715" s="3"/>
      <c r="B11715" s="3"/>
      <c r="C11715" s="2"/>
      <c r="D11715" s="3"/>
    </row>
    <row r="11716" spans="1:4" x14ac:dyDescent="0.25">
      <c r="A11716" s="3"/>
      <c r="B11716" s="3"/>
      <c r="C11716" s="2"/>
      <c r="D11716" s="3"/>
    </row>
    <row r="11717" spans="1:4" x14ac:dyDescent="0.25">
      <c r="A11717" s="3"/>
      <c r="B11717" s="3"/>
      <c r="C11717" s="2"/>
      <c r="D11717" s="3"/>
    </row>
    <row r="11718" spans="1:4" x14ac:dyDescent="0.25">
      <c r="A11718" s="3"/>
      <c r="B11718" s="3"/>
      <c r="C11718" s="2"/>
      <c r="D11718" s="3"/>
    </row>
    <row r="11719" spans="1:4" x14ac:dyDescent="0.25">
      <c r="A11719" s="3"/>
      <c r="B11719" s="3"/>
      <c r="C11719" s="2"/>
      <c r="D11719" s="3"/>
    </row>
    <row r="11720" spans="1:4" x14ac:dyDescent="0.25">
      <c r="A11720" s="3"/>
      <c r="B11720" s="3"/>
      <c r="C11720" s="2"/>
      <c r="D11720" s="3"/>
    </row>
    <row r="11721" spans="1:4" x14ac:dyDescent="0.25">
      <c r="A11721" s="3"/>
      <c r="B11721" s="3"/>
      <c r="C11721" s="2"/>
      <c r="D11721" s="3"/>
    </row>
    <row r="11722" spans="1:4" x14ac:dyDescent="0.25">
      <c r="A11722" s="3"/>
      <c r="B11722" s="3"/>
      <c r="C11722" s="2"/>
      <c r="D11722" s="3"/>
    </row>
    <row r="11723" spans="1:4" x14ac:dyDescent="0.25">
      <c r="A11723" s="3"/>
      <c r="B11723" s="3"/>
      <c r="C11723" s="2"/>
      <c r="D11723" s="3"/>
    </row>
    <row r="11724" spans="1:4" x14ac:dyDescent="0.25">
      <c r="A11724" s="3"/>
      <c r="B11724" s="3"/>
      <c r="C11724" s="2"/>
      <c r="D11724" s="3"/>
    </row>
    <row r="11725" spans="1:4" x14ac:dyDescent="0.25">
      <c r="A11725" s="3"/>
      <c r="B11725" s="3"/>
      <c r="C11725" s="2"/>
      <c r="D11725" s="3"/>
    </row>
    <row r="11726" spans="1:4" x14ac:dyDescent="0.25">
      <c r="A11726" s="3"/>
      <c r="B11726" s="3"/>
      <c r="C11726" s="2"/>
      <c r="D11726" s="3"/>
    </row>
    <row r="11727" spans="1:4" x14ac:dyDescent="0.25">
      <c r="A11727" s="3"/>
      <c r="B11727" s="3"/>
      <c r="C11727" s="2"/>
      <c r="D11727" s="3"/>
    </row>
    <row r="11728" spans="1:4" x14ac:dyDescent="0.25">
      <c r="A11728" s="3"/>
      <c r="B11728" s="3"/>
      <c r="C11728" s="2"/>
      <c r="D11728" s="3"/>
    </row>
    <row r="11729" spans="1:4" x14ac:dyDescent="0.25">
      <c r="A11729" s="3"/>
      <c r="B11729" s="3"/>
      <c r="C11729" s="2"/>
      <c r="D11729" s="3"/>
    </row>
    <row r="11730" spans="1:4" x14ac:dyDescent="0.25">
      <c r="A11730" s="3"/>
      <c r="B11730" s="3"/>
      <c r="C11730" s="2"/>
      <c r="D11730" s="3"/>
    </row>
    <row r="11731" spans="1:4" x14ac:dyDescent="0.25">
      <c r="A11731" s="3"/>
      <c r="B11731" s="3"/>
      <c r="C11731" s="2"/>
      <c r="D11731" s="3"/>
    </row>
    <row r="11732" spans="1:4" x14ac:dyDescent="0.25">
      <c r="A11732" s="3"/>
      <c r="B11732" s="3"/>
      <c r="C11732" s="2"/>
      <c r="D11732" s="3"/>
    </row>
    <row r="11733" spans="1:4" x14ac:dyDescent="0.25">
      <c r="A11733" s="3"/>
      <c r="B11733" s="3"/>
      <c r="C11733" s="2"/>
      <c r="D11733" s="3"/>
    </row>
    <row r="11734" spans="1:4" x14ac:dyDescent="0.25">
      <c r="A11734" s="3"/>
      <c r="B11734" s="3"/>
      <c r="C11734" s="2"/>
      <c r="D11734" s="3"/>
    </row>
    <row r="11735" spans="1:4" x14ac:dyDescent="0.25">
      <c r="A11735" s="3"/>
      <c r="B11735" s="3"/>
      <c r="C11735" s="2"/>
      <c r="D11735" s="3"/>
    </row>
    <row r="11736" spans="1:4" x14ac:dyDescent="0.25">
      <c r="A11736" s="3"/>
      <c r="B11736" s="3"/>
      <c r="C11736" s="2"/>
      <c r="D11736" s="3"/>
    </row>
    <row r="11737" spans="1:4" x14ac:dyDescent="0.25">
      <c r="A11737" s="3"/>
      <c r="B11737" s="3"/>
      <c r="C11737" s="2"/>
      <c r="D11737" s="3"/>
    </row>
    <row r="11738" spans="1:4" x14ac:dyDescent="0.25">
      <c r="A11738" s="3"/>
      <c r="B11738" s="3"/>
      <c r="C11738" s="2"/>
      <c r="D11738" s="3"/>
    </row>
    <row r="11739" spans="1:4" x14ac:dyDescent="0.25">
      <c r="A11739" s="3"/>
      <c r="B11739" s="3"/>
      <c r="C11739" s="2"/>
      <c r="D11739" s="3"/>
    </row>
    <row r="11740" spans="1:4" x14ac:dyDescent="0.25">
      <c r="A11740" s="3"/>
      <c r="B11740" s="3"/>
      <c r="C11740" s="2"/>
      <c r="D11740" s="3"/>
    </row>
    <row r="11741" spans="1:4" x14ac:dyDescent="0.25">
      <c r="A11741" s="3"/>
      <c r="B11741" s="3"/>
      <c r="C11741" s="2"/>
      <c r="D11741" s="3"/>
    </row>
    <row r="11742" spans="1:4" x14ac:dyDescent="0.25">
      <c r="A11742" s="3"/>
      <c r="B11742" s="3"/>
      <c r="C11742" s="2"/>
      <c r="D11742" s="3"/>
    </row>
    <row r="11743" spans="1:4" x14ac:dyDescent="0.25">
      <c r="A11743" s="3"/>
      <c r="B11743" s="3"/>
      <c r="C11743" s="2"/>
      <c r="D11743" s="3"/>
    </row>
    <row r="11744" spans="1:4" x14ac:dyDescent="0.25">
      <c r="A11744" s="3"/>
      <c r="B11744" s="3"/>
      <c r="C11744" s="2"/>
      <c r="D11744" s="3"/>
    </row>
    <row r="11745" spans="1:4" x14ac:dyDescent="0.25">
      <c r="A11745" s="3"/>
      <c r="B11745" s="3"/>
      <c r="C11745" s="2"/>
      <c r="D11745" s="3"/>
    </row>
    <row r="11746" spans="1:4" x14ac:dyDescent="0.25">
      <c r="A11746" s="3"/>
      <c r="B11746" s="3"/>
      <c r="C11746" s="2"/>
      <c r="D11746" s="3"/>
    </row>
    <row r="11747" spans="1:4" x14ac:dyDescent="0.25">
      <c r="A11747" s="3"/>
      <c r="B11747" s="3"/>
      <c r="C11747" s="2"/>
      <c r="D11747" s="3"/>
    </row>
    <row r="11748" spans="1:4" x14ac:dyDescent="0.25">
      <c r="A11748" s="3"/>
      <c r="B11748" s="3"/>
      <c r="C11748" s="2"/>
      <c r="D11748" s="3"/>
    </row>
    <row r="11749" spans="1:4" x14ac:dyDescent="0.25">
      <c r="A11749" s="3"/>
      <c r="B11749" s="3"/>
      <c r="C11749" s="2"/>
      <c r="D11749" s="3"/>
    </row>
    <row r="11750" spans="1:4" x14ac:dyDescent="0.25">
      <c r="A11750" s="3"/>
      <c r="B11750" s="3"/>
      <c r="C11750" s="2"/>
      <c r="D11750" s="3"/>
    </row>
    <row r="11751" spans="1:4" x14ac:dyDescent="0.25">
      <c r="A11751" s="3"/>
      <c r="B11751" s="3"/>
      <c r="C11751" s="2"/>
      <c r="D11751" s="3"/>
    </row>
    <row r="11752" spans="1:4" x14ac:dyDescent="0.25">
      <c r="A11752" s="3"/>
      <c r="B11752" s="3"/>
      <c r="C11752" s="2"/>
      <c r="D11752" s="3"/>
    </row>
    <row r="11753" spans="1:4" x14ac:dyDescent="0.25">
      <c r="A11753" s="3"/>
      <c r="B11753" s="3"/>
      <c r="C11753" s="2"/>
      <c r="D11753" s="3"/>
    </row>
    <row r="11754" spans="1:4" x14ac:dyDescent="0.25">
      <c r="A11754" s="3"/>
      <c r="B11754" s="3"/>
      <c r="C11754" s="2"/>
      <c r="D11754" s="3"/>
    </row>
    <row r="11755" spans="1:4" x14ac:dyDescent="0.25">
      <c r="A11755" s="3"/>
      <c r="B11755" s="3"/>
      <c r="C11755" s="2"/>
      <c r="D11755" s="3"/>
    </row>
    <row r="11756" spans="1:4" x14ac:dyDescent="0.25">
      <c r="A11756" s="3"/>
      <c r="B11756" s="3"/>
      <c r="C11756" s="2"/>
      <c r="D11756" s="3"/>
    </row>
    <row r="11757" spans="1:4" x14ac:dyDescent="0.25">
      <c r="A11757" s="3"/>
      <c r="B11757" s="3"/>
      <c r="C11757" s="2"/>
      <c r="D11757" s="3"/>
    </row>
    <row r="11758" spans="1:4" x14ac:dyDescent="0.25">
      <c r="A11758" s="3"/>
      <c r="B11758" s="3"/>
      <c r="C11758" s="2"/>
      <c r="D11758" s="3"/>
    </row>
    <row r="11759" spans="1:4" x14ac:dyDescent="0.25">
      <c r="A11759" s="3"/>
      <c r="B11759" s="3"/>
      <c r="C11759" s="2"/>
      <c r="D11759" s="3"/>
    </row>
    <row r="11760" spans="1:4" x14ac:dyDescent="0.25">
      <c r="A11760" s="3"/>
      <c r="B11760" s="3"/>
      <c r="C11760" s="2"/>
      <c r="D11760" s="3"/>
    </row>
    <row r="11761" spans="1:4" x14ac:dyDescent="0.25">
      <c r="A11761" s="3"/>
      <c r="B11761" s="3"/>
      <c r="C11761" s="2"/>
      <c r="D11761" s="3"/>
    </row>
    <row r="11762" spans="1:4" x14ac:dyDescent="0.25">
      <c r="A11762" s="3"/>
      <c r="B11762" s="3"/>
      <c r="C11762" s="2"/>
      <c r="D11762" s="3"/>
    </row>
    <row r="11763" spans="1:4" x14ac:dyDescent="0.25">
      <c r="A11763" s="3"/>
      <c r="B11763" s="3"/>
      <c r="C11763" s="2"/>
      <c r="D11763" s="3"/>
    </row>
    <row r="11764" spans="1:4" x14ac:dyDescent="0.25">
      <c r="A11764" s="3"/>
      <c r="B11764" s="3"/>
      <c r="C11764" s="2"/>
      <c r="D11764" s="3"/>
    </row>
    <row r="11765" spans="1:4" x14ac:dyDescent="0.25">
      <c r="A11765" s="3"/>
      <c r="B11765" s="3"/>
      <c r="C11765" s="2"/>
      <c r="D11765" s="3"/>
    </row>
    <row r="11766" spans="1:4" x14ac:dyDescent="0.25">
      <c r="A11766" s="3"/>
      <c r="B11766" s="3"/>
      <c r="C11766" s="2"/>
      <c r="D11766" s="3"/>
    </row>
    <row r="11767" spans="1:4" x14ac:dyDescent="0.25">
      <c r="A11767" s="3"/>
      <c r="B11767" s="3"/>
      <c r="C11767" s="2"/>
      <c r="D11767" s="3"/>
    </row>
    <row r="11768" spans="1:4" x14ac:dyDescent="0.25">
      <c r="A11768" s="3"/>
      <c r="B11768" s="3"/>
      <c r="C11768" s="2"/>
      <c r="D11768" s="3"/>
    </row>
    <row r="11769" spans="1:4" x14ac:dyDescent="0.25">
      <c r="A11769" s="3"/>
      <c r="B11769" s="3"/>
      <c r="C11769" s="2"/>
      <c r="D11769" s="3"/>
    </row>
    <row r="11770" spans="1:4" x14ac:dyDescent="0.25">
      <c r="A11770" s="3"/>
      <c r="B11770" s="3"/>
      <c r="C11770" s="2"/>
      <c r="D11770" s="3"/>
    </row>
    <row r="11771" spans="1:4" x14ac:dyDescent="0.25">
      <c r="A11771" s="3"/>
      <c r="B11771" s="3"/>
      <c r="C11771" s="2"/>
      <c r="D11771" s="3"/>
    </row>
    <row r="11772" spans="1:4" x14ac:dyDescent="0.25">
      <c r="A11772" s="3"/>
      <c r="B11772" s="3"/>
      <c r="C11772" s="2"/>
      <c r="D11772" s="3"/>
    </row>
    <row r="11773" spans="1:4" x14ac:dyDescent="0.25">
      <c r="A11773" s="3"/>
      <c r="B11773" s="3"/>
      <c r="C11773" s="2"/>
      <c r="D11773" s="3"/>
    </row>
    <row r="11774" spans="1:4" x14ac:dyDescent="0.25">
      <c r="A11774" s="3"/>
      <c r="B11774" s="3"/>
      <c r="C11774" s="2"/>
      <c r="D11774" s="3"/>
    </row>
    <row r="11775" spans="1:4" x14ac:dyDescent="0.25">
      <c r="A11775" s="3"/>
      <c r="B11775" s="3"/>
      <c r="C11775" s="2"/>
      <c r="D11775" s="3"/>
    </row>
    <row r="11776" spans="1:4" x14ac:dyDescent="0.25">
      <c r="A11776" s="3"/>
      <c r="B11776" s="3"/>
      <c r="C11776" s="2"/>
      <c r="D11776" s="3"/>
    </row>
    <row r="11777" spans="1:4" x14ac:dyDescent="0.25">
      <c r="A11777" s="3"/>
      <c r="B11777" s="3"/>
      <c r="C11777" s="2"/>
      <c r="D11777" s="3"/>
    </row>
    <row r="11778" spans="1:4" x14ac:dyDescent="0.25">
      <c r="A11778" s="3"/>
      <c r="B11778" s="3"/>
      <c r="C11778" s="2"/>
      <c r="D11778" s="3"/>
    </row>
    <row r="11779" spans="1:4" x14ac:dyDescent="0.25">
      <c r="A11779" s="3"/>
      <c r="B11779" s="3"/>
      <c r="C11779" s="2"/>
      <c r="D11779" s="3"/>
    </row>
    <row r="11780" spans="1:4" x14ac:dyDescent="0.25">
      <c r="A11780" s="3"/>
      <c r="B11780" s="3"/>
      <c r="C11780" s="2"/>
      <c r="D11780" s="3"/>
    </row>
    <row r="11781" spans="1:4" x14ac:dyDescent="0.25">
      <c r="A11781" s="3"/>
      <c r="B11781" s="3"/>
      <c r="C11781" s="2"/>
      <c r="D11781" s="3"/>
    </row>
    <row r="11782" spans="1:4" x14ac:dyDescent="0.25">
      <c r="A11782" s="3"/>
      <c r="B11782" s="3"/>
      <c r="C11782" s="2"/>
      <c r="D11782" s="3"/>
    </row>
    <row r="11783" spans="1:4" x14ac:dyDescent="0.25">
      <c r="A11783" s="3"/>
      <c r="B11783" s="3"/>
      <c r="C11783" s="2"/>
      <c r="D11783" s="3"/>
    </row>
    <row r="11784" spans="1:4" x14ac:dyDescent="0.25">
      <c r="A11784" s="3"/>
      <c r="B11784" s="3"/>
      <c r="C11784" s="2"/>
      <c r="D11784" s="3"/>
    </row>
    <row r="11785" spans="1:4" x14ac:dyDescent="0.25">
      <c r="A11785" s="3"/>
      <c r="B11785" s="3"/>
      <c r="C11785" s="2"/>
      <c r="D11785" s="3"/>
    </row>
    <row r="11786" spans="1:4" x14ac:dyDescent="0.25">
      <c r="A11786" s="3"/>
      <c r="B11786" s="3"/>
      <c r="C11786" s="2"/>
      <c r="D11786" s="3"/>
    </row>
    <row r="11787" spans="1:4" x14ac:dyDescent="0.25">
      <c r="A11787" s="3"/>
      <c r="B11787" s="3"/>
      <c r="C11787" s="2"/>
      <c r="D11787" s="3"/>
    </row>
    <row r="11788" spans="1:4" x14ac:dyDescent="0.25">
      <c r="A11788" s="3"/>
      <c r="B11788" s="3"/>
      <c r="C11788" s="2"/>
      <c r="D11788" s="3"/>
    </row>
    <row r="11789" spans="1:4" x14ac:dyDescent="0.25">
      <c r="A11789" s="3"/>
      <c r="B11789" s="3"/>
      <c r="C11789" s="2"/>
      <c r="D11789" s="3"/>
    </row>
    <row r="11790" spans="1:4" x14ac:dyDescent="0.25">
      <c r="A11790" s="3"/>
      <c r="B11790" s="3"/>
      <c r="C11790" s="2"/>
      <c r="D11790" s="3"/>
    </row>
    <row r="11791" spans="1:4" x14ac:dyDescent="0.25">
      <c r="A11791" s="3"/>
      <c r="B11791" s="3"/>
      <c r="C11791" s="2"/>
      <c r="D11791" s="3"/>
    </row>
    <row r="11792" spans="1:4" x14ac:dyDescent="0.25">
      <c r="A11792" s="3"/>
      <c r="B11792" s="3"/>
      <c r="C11792" s="2"/>
      <c r="D11792" s="3"/>
    </row>
    <row r="11793" spans="1:4" x14ac:dyDescent="0.25">
      <c r="A11793" s="3"/>
      <c r="B11793" s="3"/>
      <c r="C11793" s="2"/>
      <c r="D11793" s="3"/>
    </row>
    <row r="11794" spans="1:4" x14ac:dyDescent="0.25">
      <c r="A11794" s="3"/>
      <c r="B11794" s="3"/>
      <c r="C11794" s="2"/>
      <c r="D11794" s="3"/>
    </row>
    <row r="11795" spans="1:4" x14ac:dyDescent="0.25">
      <c r="A11795" s="3"/>
      <c r="B11795" s="3"/>
      <c r="C11795" s="2"/>
      <c r="D11795" s="3"/>
    </row>
    <row r="11796" spans="1:4" x14ac:dyDescent="0.25">
      <c r="A11796" s="3"/>
      <c r="B11796" s="3"/>
      <c r="C11796" s="2"/>
      <c r="D11796" s="3"/>
    </row>
    <row r="11797" spans="1:4" x14ac:dyDescent="0.25">
      <c r="A11797" s="3"/>
      <c r="B11797" s="3"/>
      <c r="C11797" s="2"/>
      <c r="D11797" s="3"/>
    </row>
    <row r="11798" spans="1:4" x14ac:dyDescent="0.25">
      <c r="A11798" s="3"/>
      <c r="B11798" s="3"/>
      <c r="C11798" s="2"/>
      <c r="D11798" s="3"/>
    </row>
    <row r="11799" spans="1:4" x14ac:dyDescent="0.25">
      <c r="A11799" s="3"/>
      <c r="B11799" s="3"/>
      <c r="C11799" s="2"/>
      <c r="D11799" s="3"/>
    </row>
    <row r="11800" spans="1:4" x14ac:dyDescent="0.25">
      <c r="A11800" s="3"/>
      <c r="B11800" s="3"/>
      <c r="C11800" s="2"/>
      <c r="D11800" s="3"/>
    </row>
    <row r="11801" spans="1:4" x14ac:dyDescent="0.25">
      <c r="A11801" s="3"/>
      <c r="B11801" s="3"/>
      <c r="C11801" s="2"/>
      <c r="D11801" s="3"/>
    </row>
    <row r="11802" spans="1:4" x14ac:dyDescent="0.25">
      <c r="A11802" s="3"/>
      <c r="B11802" s="3"/>
      <c r="C11802" s="2"/>
      <c r="D11802" s="3"/>
    </row>
    <row r="11803" spans="1:4" x14ac:dyDescent="0.25">
      <c r="A11803" s="3"/>
      <c r="B11803" s="3"/>
      <c r="C11803" s="2"/>
      <c r="D11803" s="3"/>
    </row>
    <row r="11804" spans="1:4" x14ac:dyDescent="0.25">
      <c r="A11804" s="3"/>
      <c r="B11804" s="3"/>
      <c r="C11804" s="2"/>
      <c r="D11804" s="3"/>
    </row>
    <row r="11805" spans="1:4" x14ac:dyDescent="0.25">
      <c r="A11805" s="3"/>
      <c r="B11805" s="3"/>
      <c r="C11805" s="2"/>
      <c r="D11805" s="3"/>
    </row>
    <row r="11806" spans="1:4" x14ac:dyDescent="0.25">
      <c r="A11806" s="3"/>
      <c r="B11806" s="3"/>
      <c r="C11806" s="2"/>
      <c r="D11806" s="3"/>
    </row>
    <row r="11807" spans="1:4" x14ac:dyDescent="0.25">
      <c r="A11807" s="3"/>
      <c r="B11807" s="3"/>
      <c r="C11807" s="2"/>
      <c r="D11807" s="3"/>
    </row>
    <row r="11808" spans="1:4" x14ac:dyDescent="0.25">
      <c r="A11808" s="3"/>
      <c r="B11808" s="3"/>
      <c r="C11808" s="2"/>
      <c r="D11808" s="3"/>
    </row>
    <row r="11809" spans="1:4" x14ac:dyDescent="0.25">
      <c r="A11809" s="3"/>
      <c r="B11809" s="3"/>
      <c r="C11809" s="2"/>
      <c r="D11809" s="3"/>
    </row>
    <row r="11810" spans="1:4" x14ac:dyDescent="0.25">
      <c r="A11810" s="3"/>
      <c r="B11810" s="3"/>
      <c r="C11810" s="2"/>
      <c r="D11810" s="3"/>
    </row>
    <row r="11811" spans="1:4" x14ac:dyDescent="0.25">
      <c r="A11811" s="3"/>
      <c r="B11811" s="3"/>
      <c r="C11811" s="2"/>
      <c r="D11811" s="3"/>
    </row>
    <row r="11812" spans="1:4" x14ac:dyDescent="0.25">
      <c r="A11812" s="3"/>
      <c r="B11812" s="3"/>
      <c r="C11812" s="2"/>
      <c r="D11812" s="3"/>
    </row>
    <row r="11813" spans="1:4" x14ac:dyDescent="0.25">
      <c r="A11813" s="3"/>
      <c r="B11813" s="3"/>
      <c r="C11813" s="2"/>
      <c r="D11813" s="3"/>
    </row>
    <row r="11814" spans="1:4" x14ac:dyDescent="0.25">
      <c r="A11814" s="3"/>
      <c r="B11814" s="3"/>
      <c r="C11814" s="2"/>
      <c r="D11814" s="3"/>
    </row>
    <row r="11815" spans="1:4" x14ac:dyDescent="0.25">
      <c r="A11815" s="3"/>
      <c r="B11815" s="3"/>
      <c r="C11815" s="2"/>
      <c r="D11815" s="3"/>
    </row>
    <row r="11816" spans="1:4" x14ac:dyDescent="0.25">
      <c r="A11816" s="3"/>
      <c r="B11816" s="3"/>
      <c r="C11816" s="2"/>
      <c r="D11816" s="3"/>
    </row>
    <row r="11817" spans="1:4" x14ac:dyDescent="0.25">
      <c r="A11817" s="3"/>
      <c r="B11817" s="3"/>
      <c r="C11817" s="2"/>
      <c r="D11817" s="3"/>
    </row>
    <row r="11818" spans="1:4" x14ac:dyDescent="0.25">
      <c r="A11818" s="3"/>
      <c r="B11818" s="3"/>
      <c r="C11818" s="2"/>
      <c r="D11818" s="3"/>
    </row>
    <row r="11819" spans="1:4" x14ac:dyDescent="0.25">
      <c r="A11819" s="3"/>
      <c r="B11819" s="3"/>
      <c r="C11819" s="2"/>
      <c r="D11819" s="3"/>
    </row>
    <row r="11820" spans="1:4" x14ac:dyDescent="0.25">
      <c r="A11820" s="3"/>
      <c r="B11820" s="3"/>
      <c r="C11820" s="2"/>
      <c r="D11820" s="3"/>
    </row>
    <row r="11821" spans="1:4" x14ac:dyDescent="0.25">
      <c r="A11821" s="3"/>
      <c r="B11821" s="3"/>
      <c r="C11821" s="2"/>
      <c r="D11821" s="3"/>
    </row>
    <row r="11822" spans="1:4" x14ac:dyDescent="0.25">
      <c r="A11822" s="3"/>
      <c r="B11822" s="3"/>
      <c r="C11822" s="2"/>
      <c r="D11822" s="3"/>
    </row>
    <row r="11823" spans="1:4" x14ac:dyDescent="0.25">
      <c r="A11823" s="3"/>
      <c r="B11823" s="3"/>
      <c r="C11823" s="2"/>
      <c r="D11823" s="3"/>
    </row>
    <row r="11824" spans="1:4" x14ac:dyDescent="0.25">
      <c r="A11824" s="3"/>
      <c r="B11824" s="3"/>
      <c r="C11824" s="2"/>
      <c r="D11824" s="3"/>
    </row>
    <row r="11825" spans="1:4" x14ac:dyDescent="0.25">
      <c r="A11825" s="3"/>
      <c r="B11825" s="3"/>
      <c r="C11825" s="2"/>
      <c r="D11825" s="3"/>
    </row>
    <row r="11826" spans="1:4" x14ac:dyDescent="0.25">
      <c r="A11826" s="3"/>
      <c r="B11826" s="3"/>
      <c r="C11826" s="2"/>
      <c r="D11826" s="3"/>
    </row>
    <row r="11827" spans="1:4" x14ac:dyDescent="0.25">
      <c r="A11827" s="3"/>
      <c r="B11827" s="3"/>
      <c r="C11827" s="2"/>
      <c r="D11827" s="3"/>
    </row>
    <row r="11828" spans="1:4" x14ac:dyDescent="0.25">
      <c r="A11828" s="3"/>
      <c r="B11828" s="3"/>
      <c r="C11828" s="2"/>
      <c r="D11828" s="3"/>
    </row>
    <row r="11829" spans="1:4" x14ac:dyDescent="0.25">
      <c r="A11829" s="3"/>
      <c r="B11829" s="3"/>
      <c r="C11829" s="2"/>
      <c r="D11829" s="3"/>
    </row>
    <row r="11830" spans="1:4" x14ac:dyDescent="0.25">
      <c r="A11830" s="3"/>
      <c r="B11830" s="3"/>
      <c r="C11830" s="2"/>
      <c r="D11830" s="3"/>
    </row>
    <row r="11831" spans="1:4" x14ac:dyDescent="0.25">
      <c r="A11831" s="3"/>
      <c r="B11831" s="3"/>
      <c r="C11831" s="2"/>
      <c r="D11831" s="3"/>
    </row>
    <row r="11832" spans="1:4" x14ac:dyDescent="0.25">
      <c r="A11832" s="3"/>
      <c r="B11832" s="3"/>
      <c r="C11832" s="2"/>
      <c r="D11832" s="3"/>
    </row>
    <row r="11833" spans="1:4" x14ac:dyDescent="0.25">
      <c r="A11833" s="3"/>
      <c r="B11833" s="3"/>
      <c r="C11833" s="2"/>
      <c r="D11833" s="3"/>
    </row>
    <row r="11834" spans="1:4" x14ac:dyDescent="0.25">
      <c r="A11834" s="3"/>
      <c r="B11834" s="3"/>
      <c r="C11834" s="2"/>
      <c r="D11834" s="3"/>
    </row>
    <row r="11835" spans="1:4" x14ac:dyDescent="0.25">
      <c r="A11835" s="3"/>
      <c r="B11835" s="3"/>
      <c r="C11835" s="2"/>
      <c r="D11835" s="3"/>
    </row>
    <row r="11836" spans="1:4" x14ac:dyDescent="0.25">
      <c r="A11836" s="3"/>
      <c r="B11836" s="3"/>
      <c r="C11836" s="2"/>
      <c r="D11836" s="3"/>
    </row>
    <row r="11837" spans="1:4" x14ac:dyDescent="0.25">
      <c r="A11837" s="3"/>
      <c r="B11837" s="3"/>
      <c r="C11837" s="2"/>
      <c r="D11837" s="3"/>
    </row>
    <row r="11838" spans="1:4" x14ac:dyDescent="0.25">
      <c r="A11838" s="3"/>
      <c r="B11838" s="3"/>
      <c r="C11838" s="2"/>
      <c r="D11838" s="3"/>
    </row>
    <row r="11839" spans="1:4" x14ac:dyDescent="0.25">
      <c r="A11839" s="3"/>
      <c r="B11839" s="3"/>
      <c r="C11839" s="2"/>
      <c r="D11839" s="3"/>
    </row>
    <row r="11840" spans="1:4" x14ac:dyDescent="0.25">
      <c r="A11840" s="3"/>
      <c r="B11840" s="3"/>
      <c r="C11840" s="2"/>
      <c r="D11840" s="3"/>
    </row>
    <row r="11841" spans="1:4" x14ac:dyDescent="0.25">
      <c r="A11841" s="3"/>
      <c r="B11841" s="3"/>
      <c r="C11841" s="2"/>
      <c r="D11841" s="3"/>
    </row>
    <row r="11842" spans="1:4" x14ac:dyDescent="0.25">
      <c r="A11842" s="3"/>
      <c r="B11842" s="3"/>
      <c r="C11842" s="2"/>
      <c r="D11842" s="3"/>
    </row>
    <row r="11843" spans="1:4" x14ac:dyDescent="0.25">
      <c r="A11843" s="3"/>
      <c r="B11843" s="3"/>
      <c r="C11843" s="2"/>
      <c r="D11843" s="3"/>
    </row>
    <row r="11844" spans="1:4" x14ac:dyDescent="0.25">
      <c r="A11844" s="3"/>
      <c r="B11844" s="3"/>
      <c r="C11844" s="2"/>
      <c r="D11844" s="3"/>
    </row>
    <row r="11845" spans="1:4" x14ac:dyDescent="0.25">
      <c r="A11845" s="3"/>
      <c r="B11845" s="3"/>
      <c r="C11845" s="2"/>
      <c r="D11845" s="3"/>
    </row>
    <row r="11846" spans="1:4" x14ac:dyDescent="0.25">
      <c r="A11846" s="3"/>
      <c r="B11846" s="3"/>
      <c r="C11846" s="2"/>
      <c r="D11846" s="3"/>
    </row>
    <row r="11847" spans="1:4" x14ac:dyDescent="0.25">
      <c r="A11847" s="3"/>
      <c r="B11847" s="3"/>
      <c r="C11847" s="2"/>
      <c r="D11847" s="3"/>
    </row>
    <row r="11848" spans="1:4" x14ac:dyDescent="0.25">
      <c r="A11848" s="3"/>
      <c r="B11848" s="3"/>
      <c r="C11848" s="2"/>
      <c r="D11848" s="3"/>
    </row>
    <row r="11849" spans="1:4" x14ac:dyDescent="0.25">
      <c r="A11849" s="3"/>
      <c r="B11849" s="3"/>
      <c r="C11849" s="2"/>
      <c r="D11849" s="3"/>
    </row>
    <row r="11850" spans="1:4" x14ac:dyDescent="0.25">
      <c r="A11850" s="3"/>
      <c r="B11850" s="3"/>
      <c r="C11850" s="2"/>
      <c r="D11850" s="3"/>
    </row>
    <row r="11851" spans="1:4" x14ac:dyDescent="0.25">
      <c r="A11851" s="3"/>
      <c r="B11851" s="3"/>
      <c r="C11851" s="2"/>
      <c r="D11851" s="3"/>
    </row>
    <row r="11852" spans="1:4" x14ac:dyDescent="0.25">
      <c r="A11852" s="3"/>
      <c r="B11852" s="3"/>
      <c r="C11852" s="2"/>
      <c r="D11852" s="3"/>
    </row>
    <row r="11853" spans="1:4" x14ac:dyDescent="0.25">
      <c r="A11853" s="3"/>
      <c r="B11853" s="3"/>
      <c r="C11853" s="2"/>
      <c r="D11853" s="3"/>
    </row>
    <row r="11854" spans="1:4" x14ac:dyDescent="0.25">
      <c r="A11854" s="3"/>
      <c r="B11854" s="3"/>
      <c r="C11854" s="2"/>
      <c r="D11854" s="3"/>
    </row>
    <row r="11855" spans="1:4" x14ac:dyDescent="0.25">
      <c r="A11855" s="3"/>
      <c r="B11855" s="3"/>
      <c r="C11855" s="2"/>
      <c r="D11855" s="3"/>
    </row>
    <row r="11856" spans="1:4" x14ac:dyDescent="0.25">
      <c r="A11856" s="3"/>
      <c r="B11856" s="3"/>
      <c r="C11856" s="2"/>
      <c r="D11856" s="3"/>
    </row>
    <row r="11857" spans="1:4" x14ac:dyDescent="0.25">
      <c r="A11857" s="3"/>
      <c r="B11857" s="3"/>
      <c r="C11857" s="2"/>
      <c r="D11857" s="3"/>
    </row>
    <row r="11858" spans="1:4" x14ac:dyDescent="0.25">
      <c r="A11858" s="3"/>
      <c r="B11858" s="3"/>
      <c r="C11858" s="2"/>
      <c r="D11858" s="3"/>
    </row>
    <row r="11859" spans="1:4" x14ac:dyDescent="0.25">
      <c r="A11859" s="3"/>
      <c r="B11859" s="3"/>
      <c r="C11859" s="2"/>
      <c r="D11859" s="3"/>
    </row>
    <row r="11860" spans="1:4" x14ac:dyDescent="0.25">
      <c r="A11860" s="3"/>
      <c r="B11860" s="3"/>
      <c r="C11860" s="2"/>
      <c r="D11860" s="3"/>
    </row>
    <row r="11861" spans="1:4" x14ac:dyDescent="0.25">
      <c r="A11861" s="3"/>
      <c r="B11861" s="3"/>
      <c r="C11861" s="2"/>
      <c r="D11861" s="3"/>
    </row>
    <row r="11862" spans="1:4" x14ac:dyDescent="0.25">
      <c r="A11862" s="3"/>
      <c r="B11862" s="3"/>
      <c r="C11862" s="2"/>
      <c r="D11862" s="3"/>
    </row>
    <row r="11863" spans="1:4" x14ac:dyDescent="0.25">
      <c r="A11863" s="3"/>
      <c r="B11863" s="3"/>
      <c r="C11863" s="2"/>
      <c r="D11863" s="3"/>
    </row>
    <row r="11864" spans="1:4" x14ac:dyDescent="0.25">
      <c r="A11864" s="3"/>
      <c r="B11864" s="3"/>
      <c r="C11864" s="2"/>
      <c r="D11864" s="3"/>
    </row>
    <row r="11865" spans="1:4" x14ac:dyDescent="0.25">
      <c r="A11865" s="3"/>
      <c r="B11865" s="3"/>
      <c r="C11865" s="2"/>
      <c r="D11865" s="3"/>
    </row>
    <row r="11866" spans="1:4" x14ac:dyDescent="0.25">
      <c r="A11866" s="3"/>
      <c r="B11866" s="3"/>
      <c r="C11866" s="2"/>
      <c r="D11866" s="3"/>
    </row>
    <row r="11867" spans="1:4" x14ac:dyDescent="0.25">
      <c r="A11867" s="3"/>
      <c r="B11867" s="3"/>
      <c r="C11867" s="2"/>
      <c r="D11867" s="3"/>
    </row>
    <row r="11868" spans="1:4" x14ac:dyDescent="0.25">
      <c r="A11868" s="3"/>
      <c r="B11868" s="3"/>
      <c r="C11868" s="2"/>
      <c r="D11868" s="3"/>
    </row>
    <row r="11869" spans="1:4" x14ac:dyDescent="0.25">
      <c r="A11869" s="3"/>
      <c r="B11869" s="3"/>
      <c r="C11869" s="2"/>
      <c r="D11869" s="3"/>
    </row>
    <row r="11870" spans="1:4" x14ac:dyDescent="0.25">
      <c r="A11870" s="3"/>
      <c r="B11870" s="3"/>
      <c r="C11870" s="2"/>
      <c r="D11870" s="3"/>
    </row>
    <row r="11871" spans="1:4" x14ac:dyDescent="0.25">
      <c r="A11871" s="3"/>
      <c r="B11871" s="3"/>
      <c r="C11871" s="2"/>
      <c r="D11871" s="3"/>
    </row>
    <row r="11872" spans="1:4" x14ac:dyDescent="0.25">
      <c r="A11872" s="3"/>
      <c r="B11872" s="3"/>
      <c r="C11872" s="2"/>
      <c r="D11872" s="3"/>
    </row>
    <row r="11873" spans="1:4" x14ac:dyDescent="0.25">
      <c r="A11873" s="3"/>
      <c r="B11873" s="3"/>
      <c r="C11873" s="2"/>
      <c r="D11873" s="3"/>
    </row>
    <row r="11874" spans="1:4" x14ac:dyDescent="0.25">
      <c r="A11874" s="3"/>
      <c r="B11874" s="3"/>
      <c r="C11874" s="2"/>
      <c r="D11874" s="3"/>
    </row>
    <row r="11875" spans="1:4" x14ac:dyDescent="0.25">
      <c r="A11875" s="3"/>
      <c r="B11875" s="3"/>
      <c r="C11875" s="2"/>
      <c r="D11875" s="3"/>
    </row>
    <row r="11876" spans="1:4" x14ac:dyDescent="0.25">
      <c r="A11876" s="3"/>
      <c r="B11876" s="3"/>
      <c r="C11876" s="2"/>
      <c r="D11876" s="3"/>
    </row>
    <row r="11877" spans="1:4" x14ac:dyDescent="0.25">
      <c r="A11877" s="3"/>
      <c r="B11877" s="3"/>
      <c r="C11877" s="2"/>
      <c r="D11877" s="3"/>
    </row>
    <row r="11878" spans="1:4" x14ac:dyDescent="0.25">
      <c r="A11878" s="3"/>
      <c r="B11878" s="3"/>
      <c r="C11878" s="2"/>
      <c r="D11878" s="3"/>
    </row>
    <row r="11879" spans="1:4" x14ac:dyDescent="0.25">
      <c r="A11879" s="3"/>
      <c r="B11879" s="3"/>
      <c r="C11879" s="2"/>
      <c r="D11879" s="3"/>
    </row>
    <row r="11880" spans="1:4" x14ac:dyDescent="0.25">
      <c r="A11880" s="3"/>
      <c r="B11880" s="3"/>
      <c r="C11880" s="2"/>
      <c r="D11880" s="3"/>
    </row>
    <row r="11881" spans="1:4" x14ac:dyDescent="0.25">
      <c r="A11881" s="3"/>
      <c r="B11881" s="3"/>
      <c r="C11881" s="2"/>
      <c r="D11881" s="3"/>
    </row>
    <row r="11882" spans="1:4" x14ac:dyDescent="0.25">
      <c r="A11882" s="3"/>
      <c r="B11882" s="3"/>
      <c r="C11882" s="2"/>
      <c r="D11882" s="3"/>
    </row>
    <row r="11883" spans="1:4" x14ac:dyDescent="0.25">
      <c r="A11883" s="3"/>
      <c r="B11883" s="3"/>
      <c r="C11883" s="2"/>
      <c r="D11883" s="3"/>
    </row>
    <row r="11884" spans="1:4" x14ac:dyDescent="0.25">
      <c r="A11884" s="3"/>
      <c r="B11884" s="3"/>
      <c r="C11884" s="2"/>
      <c r="D11884" s="3"/>
    </row>
    <row r="11885" spans="1:4" x14ac:dyDescent="0.25">
      <c r="A11885" s="3"/>
      <c r="B11885" s="3"/>
      <c r="C11885" s="2"/>
      <c r="D11885" s="3"/>
    </row>
    <row r="11886" spans="1:4" x14ac:dyDescent="0.25">
      <c r="A11886" s="3"/>
      <c r="B11886" s="3"/>
      <c r="C11886" s="2"/>
      <c r="D11886" s="3"/>
    </row>
    <row r="11887" spans="1:4" x14ac:dyDescent="0.25">
      <c r="A11887" s="3"/>
      <c r="B11887" s="3"/>
      <c r="C11887" s="2"/>
      <c r="D11887" s="3"/>
    </row>
    <row r="11888" spans="1:4" x14ac:dyDescent="0.25">
      <c r="A11888" s="3"/>
      <c r="B11888" s="3"/>
      <c r="C11888" s="2"/>
      <c r="D11888" s="3"/>
    </row>
    <row r="11889" spans="1:4" x14ac:dyDescent="0.25">
      <c r="A11889" s="3"/>
      <c r="B11889" s="3"/>
      <c r="C11889" s="2"/>
      <c r="D11889" s="3"/>
    </row>
    <row r="11890" spans="1:4" x14ac:dyDescent="0.25">
      <c r="A11890" s="3"/>
      <c r="B11890" s="3"/>
      <c r="C11890" s="2"/>
      <c r="D11890" s="3"/>
    </row>
    <row r="11891" spans="1:4" x14ac:dyDescent="0.25">
      <c r="A11891" s="3"/>
      <c r="B11891" s="3"/>
      <c r="C11891" s="2"/>
      <c r="D11891" s="3"/>
    </row>
    <row r="11892" spans="1:4" x14ac:dyDescent="0.25">
      <c r="A11892" s="3"/>
      <c r="B11892" s="3"/>
      <c r="C11892" s="2"/>
      <c r="D11892" s="3"/>
    </row>
    <row r="11893" spans="1:4" x14ac:dyDescent="0.25">
      <c r="A11893" s="3"/>
      <c r="B11893" s="3"/>
      <c r="C11893" s="2"/>
      <c r="D11893" s="3"/>
    </row>
    <row r="11894" spans="1:4" x14ac:dyDescent="0.25">
      <c r="A11894" s="3"/>
      <c r="B11894" s="3"/>
      <c r="C11894" s="2"/>
      <c r="D11894" s="3"/>
    </row>
    <row r="11895" spans="1:4" x14ac:dyDescent="0.25">
      <c r="A11895" s="3"/>
      <c r="B11895" s="3"/>
      <c r="C11895" s="2"/>
      <c r="D11895" s="3"/>
    </row>
    <row r="11896" spans="1:4" x14ac:dyDescent="0.25">
      <c r="A11896" s="3"/>
      <c r="B11896" s="3"/>
      <c r="C11896" s="2"/>
      <c r="D11896" s="3"/>
    </row>
    <row r="11897" spans="1:4" x14ac:dyDescent="0.25">
      <c r="A11897" s="3"/>
      <c r="B11897" s="3"/>
      <c r="C11897" s="2"/>
      <c r="D11897" s="3"/>
    </row>
    <row r="11898" spans="1:4" x14ac:dyDescent="0.25">
      <c r="A11898" s="3"/>
      <c r="B11898" s="3"/>
      <c r="C11898" s="2"/>
      <c r="D11898" s="3"/>
    </row>
    <row r="11899" spans="1:4" x14ac:dyDescent="0.25">
      <c r="A11899" s="3"/>
      <c r="B11899" s="3"/>
      <c r="C11899" s="2"/>
      <c r="D11899" s="3"/>
    </row>
    <row r="11900" spans="1:4" x14ac:dyDescent="0.25">
      <c r="A11900" s="3"/>
      <c r="B11900" s="3"/>
      <c r="C11900" s="2"/>
      <c r="D11900" s="3"/>
    </row>
    <row r="11901" spans="1:4" x14ac:dyDescent="0.25">
      <c r="A11901" s="3"/>
      <c r="B11901" s="3"/>
      <c r="C11901" s="2"/>
      <c r="D11901" s="3"/>
    </row>
    <row r="11902" spans="1:4" x14ac:dyDescent="0.25">
      <c r="A11902" s="3"/>
      <c r="B11902" s="3"/>
      <c r="C11902" s="2"/>
      <c r="D11902" s="3"/>
    </row>
    <row r="11903" spans="1:4" x14ac:dyDescent="0.25">
      <c r="A11903" s="3"/>
      <c r="B11903" s="3"/>
      <c r="C11903" s="2"/>
      <c r="D11903" s="3"/>
    </row>
    <row r="11904" spans="1:4" x14ac:dyDescent="0.25">
      <c r="A11904" s="3"/>
      <c r="B11904" s="3"/>
      <c r="C11904" s="2"/>
      <c r="D11904" s="3"/>
    </row>
    <row r="11905" spans="1:4" x14ac:dyDescent="0.25">
      <c r="A11905" s="3"/>
      <c r="B11905" s="3"/>
      <c r="C11905" s="2"/>
      <c r="D11905" s="3"/>
    </row>
    <row r="11906" spans="1:4" x14ac:dyDescent="0.25">
      <c r="A11906" s="3"/>
      <c r="B11906" s="3"/>
      <c r="C11906" s="2"/>
      <c r="D11906" s="3"/>
    </row>
    <row r="11907" spans="1:4" x14ac:dyDescent="0.25">
      <c r="A11907" s="3"/>
      <c r="B11907" s="3"/>
      <c r="C11907" s="2"/>
      <c r="D11907" s="3"/>
    </row>
    <row r="11908" spans="1:4" x14ac:dyDescent="0.25">
      <c r="A11908" s="3"/>
      <c r="B11908" s="3"/>
      <c r="C11908" s="2"/>
      <c r="D11908" s="3"/>
    </row>
    <row r="11909" spans="1:4" x14ac:dyDescent="0.25">
      <c r="A11909" s="3"/>
      <c r="B11909" s="3"/>
      <c r="C11909" s="2"/>
      <c r="D11909" s="3"/>
    </row>
    <row r="11910" spans="1:4" x14ac:dyDescent="0.25">
      <c r="A11910" s="3"/>
      <c r="B11910" s="3"/>
      <c r="C11910" s="2"/>
      <c r="D11910" s="3"/>
    </row>
    <row r="11911" spans="1:4" x14ac:dyDescent="0.25">
      <c r="A11911" s="3"/>
      <c r="B11911" s="3"/>
      <c r="C11911" s="2"/>
      <c r="D11911" s="3"/>
    </row>
    <row r="11912" spans="1:4" x14ac:dyDescent="0.25">
      <c r="A11912" s="3"/>
      <c r="B11912" s="3"/>
      <c r="C11912" s="2"/>
      <c r="D11912" s="3"/>
    </row>
    <row r="11913" spans="1:4" x14ac:dyDescent="0.25">
      <c r="A11913" s="3"/>
      <c r="B11913" s="3"/>
      <c r="C11913" s="2"/>
      <c r="D11913" s="3"/>
    </row>
    <row r="11914" spans="1:4" x14ac:dyDescent="0.25">
      <c r="A11914" s="3"/>
      <c r="B11914" s="3"/>
      <c r="C11914" s="2"/>
      <c r="D11914" s="3"/>
    </row>
    <row r="11915" spans="1:4" x14ac:dyDescent="0.25">
      <c r="A11915" s="3"/>
      <c r="B11915" s="3"/>
      <c r="C11915" s="2"/>
      <c r="D11915" s="3"/>
    </row>
    <row r="11916" spans="1:4" x14ac:dyDescent="0.25">
      <c r="A11916" s="3"/>
      <c r="B11916" s="3"/>
      <c r="C11916" s="2"/>
      <c r="D11916" s="3"/>
    </row>
    <row r="11917" spans="1:4" x14ac:dyDescent="0.25">
      <c r="A11917" s="3"/>
      <c r="B11917" s="3"/>
      <c r="C11917" s="2"/>
      <c r="D11917" s="3"/>
    </row>
    <row r="11918" spans="1:4" x14ac:dyDescent="0.25">
      <c r="A11918" s="3"/>
      <c r="B11918" s="3"/>
      <c r="C11918" s="2"/>
      <c r="D11918" s="3"/>
    </row>
    <row r="11919" spans="1:4" x14ac:dyDescent="0.25">
      <c r="A11919" s="3"/>
      <c r="B11919" s="3"/>
      <c r="C11919" s="2"/>
      <c r="D11919" s="3"/>
    </row>
    <row r="11920" spans="1:4" x14ac:dyDescent="0.25">
      <c r="A11920" s="3"/>
      <c r="B11920" s="3"/>
      <c r="C11920" s="2"/>
      <c r="D11920" s="3"/>
    </row>
    <row r="11921" spans="1:4" x14ac:dyDescent="0.25">
      <c r="A11921" s="3"/>
      <c r="B11921" s="3"/>
      <c r="C11921" s="2"/>
      <c r="D11921" s="3"/>
    </row>
    <row r="11922" spans="1:4" x14ac:dyDescent="0.25">
      <c r="A11922" s="3"/>
      <c r="B11922" s="3"/>
      <c r="C11922" s="2"/>
      <c r="D11922" s="3"/>
    </row>
    <row r="11923" spans="1:4" x14ac:dyDescent="0.25">
      <c r="A11923" s="3"/>
      <c r="B11923" s="3"/>
      <c r="C11923" s="2"/>
      <c r="D11923" s="3"/>
    </row>
    <row r="11924" spans="1:4" x14ac:dyDescent="0.25">
      <c r="A11924" s="3"/>
      <c r="B11924" s="3"/>
      <c r="C11924" s="2"/>
      <c r="D11924" s="3"/>
    </row>
    <row r="11925" spans="1:4" x14ac:dyDescent="0.25">
      <c r="A11925" s="3"/>
      <c r="B11925" s="3"/>
      <c r="C11925" s="2"/>
      <c r="D11925" s="3"/>
    </row>
    <row r="11926" spans="1:4" x14ac:dyDescent="0.25">
      <c r="A11926" s="3"/>
      <c r="B11926" s="3"/>
      <c r="C11926" s="2"/>
      <c r="D11926" s="3"/>
    </row>
    <row r="11927" spans="1:4" x14ac:dyDescent="0.25">
      <c r="A11927" s="3"/>
      <c r="B11927" s="3"/>
      <c r="C11927" s="2"/>
      <c r="D11927" s="3"/>
    </row>
    <row r="11928" spans="1:4" x14ac:dyDescent="0.25">
      <c r="A11928" s="3"/>
      <c r="B11928" s="3"/>
      <c r="C11928" s="2"/>
      <c r="D11928" s="3"/>
    </row>
    <row r="11929" spans="1:4" x14ac:dyDescent="0.25">
      <c r="A11929" s="3"/>
      <c r="B11929" s="3"/>
      <c r="C11929" s="2"/>
      <c r="D11929" s="3"/>
    </row>
    <row r="11930" spans="1:4" x14ac:dyDescent="0.25">
      <c r="A11930" s="3"/>
      <c r="B11930" s="3"/>
      <c r="C11930" s="2"/>
      <c r="D11930" s="3"/>
    </row>
    <row r="11931" spans="1:4" x14ac:dyDescent="0.25">
      <c r="A11931" s="3"/>
      <c r="B11931" s="3"/>
      <c r="C11931" s="2"/>
      <c r="D11931" s="3"/>
    </row>
    <row r="11932" spans="1:4" x14ac:dyDescent="0.25">
      <c r="A11932" s="3"/>
      <c r="B11932" s="3"/>
      <c r="C11932" s="2"/>
      <c r="D11932" s="3"/>
    </row>
    <row r="11933" spans="1:4" x14ac:dyDescent="0.25">
      <c r="A11933" s="3"/>
      <c r="B11933" s="3"/>
      <c r="C11933" s="2"/>
      <c r="D11933" s="3"/>
    </row>
    <row r="11934" spans="1:4" x14ac:dyDescent="0.25">
      <c r="A11934" s="3"/>
      <c r="B11934" s="3"/>
      <c r="C11934" s="2"/>
      <c r="D11934" s="3"/>
    </row>
    <row r="11935" spans="1:4" x14ac:dyDescent="0.25">
      <c r="A11935" s="3"/>
      <c r="B11935" s="3"/>
      <c r="C11935" s="2"/>
      <c r="D11935" s="3"/>
    </row>
    <row r="11936" spans="1:4" x14ac:dyDescent="0.25">
      <c r="A11936" s="3"/>
      <c r="B11936" s="3"/>
      <c r="C11936" s="2"/>
      <c r="D11936" s="3"/>
    </row>
    <row r="11937" spans="1:4" x14ac:dyDescent="0.25">
      <c r="A11937" s="3"/>
      <c r="B11937" s="3"/>
      <c r="C11937" s="2"/>
      <c r="D11937" s="3"/>
    </row>
    <row r="11938" spans="1:4" x14ac:dyDescent="0.25">
      <c r="A11938" s="3"/>
      <c r="B11938" s="3"/>
      <c r="C11938" s="2"/>
      <c r="D11938" s="3"/>
    </row>
    <row r="11939" spans="1:4" x14ac:dyDescent="0.25">
      <c r="A11939" s="3"/>
      <c r="B11939" s="3"/>
      <c r="C11939" s="2"/>
      <c r="D11939" s="3"/>
    </row>
    <row r="11940" spans="1:4" x14ac:dyDescent="0.25">
      <c r="A11940" s="3"/>
      <c r="B11940" s="3"/>
      <c r="C11940" s="2"/>
      <c r="D11940" s="3"/>
    </row>
    <row r="11941" spans="1:4" x14ac:dyDescent="0.25">
      <c r="A11941" s="3"/>
      <c r="B11941" s="3"/>
      <c r="C11941" s="2"/>
      <c r="D11941" s="3"/>
    </row>
    <row r="11942" spans="1:4" x14ac:dyDescent="0.25">
      <c r="A11942" s="3"/>
      <c r="B11942" s="3"/>
      <c r="C11942" s="2"/>
      <c r="D11942" s="3"/>
    </row>
    <row r="11943" spans="1:4" x14ac:dyDescent="0.25">
      <c r="A11943" s="3"/>
      <c r="B11943" s="3"/>
      <c r="C11943" s="2"/>
      <c r="D11943" s="3"/>
    </row>
    <row r="11944" spans="1:4" x14ac:dyDescent="0.25">
      <c r="A11944" s="3"/>
      <c r="B11944" s="3"/>
      <c r="C11944" s="2"/>
      <c r="D11944" s="3"/>
    </row>
    <row r="11945" spans="1:4" x14ac:dyDescent="0.25">
      <c r="A11945" s="3"/>
      <c r="B11945" s="3"/>
      <c r="C11945" s="2"/>
      <c r="D11945" s="3"/>
    </row>
    <row r="11946" spans="1:4" x14ac:dyDescent="0.25">
      <c r="A11946" s="3"/>
      <c r="B11946" s="3"/>
      <c r="C11946" s="2"/>
      <c r="D11946" s="3"/>
    </row>
    <row r="11947" spans="1:4" x14ac:dyDescent="0.25">
      <c r="A11947" s="3"/>
      <c r="B11947" s="3"/>
      <c r="C11947" s="2"/>
      <c r="D11947" s="3"/>
    </row>
    <row r="11948" spans="1:4" x14ac:dyDescent="0.25">
      <c r="A11948" s="3"/>
      <c r="B11948" s="3"/>
      <c r="C11948" s="2"/>
      <c r="D11948" s="3"/>
    </row>
    <row r="11949" spans="1:4" x14ac:dyDescent="0.25">
      <c r="A11949" s="3"/>
      <c r="B11949" s="3"/>
      <c r="C11949" s="2"/>
      <c r="D11949" s="3"/>
    </row>
    <row r="11950" spans="1:4" x14ac:dyDescent="0.25">
      <c r="A11950" s="3"/>
      <c r="B11950" s="3"/>
      <c r="C11950" s="2"/>
      <c r="D11950" s="3"/>
    </row>
    <row r="11951" spans="1:4" x14ac:dyDescent="0.25">
      <c r="A11951" s="3"/>
      <c r="B11951" s="3"/>
      <c r="C11951" s="2"/>
      <c r="D11951" s="3"/>
    </row>
    <row r="11952" spans="1:4" x14ac:dyDescent="0.25">
      <c r="A11952" s="3"/>
      <c r="B11952" s="3"/>
      <c r="C11952" s="2"/>
      <c r="D11952" s="3"/>
    </row>
    <row r="11953" spans="1:4" x14ac:dyDescent="0.25">
      <c r="A11953" s="3"/>
      <c r="B11953" s="3"/>
      <c r="C11953" s="2"/>
      <c r="D11953" s="3"/>
    </row>
    <row r="11954" spans="1:4" x14ac:dyDescent="0.25">
      <c r="A11954" s="3"/>
      <c r="B11954" s="3"/>
      <c r="C11954" s="2"/>
      <c r="D11954" s="3"/>
    </row>
    <row r="11955" spans="1:4" x14ac:dyDescent="0.25">
      <c r="A11955" s="3"/>
      <c r="B11955" s="3"/>
      <c r="C11955" s="2"/>
      <c r="D11955" s="3"/>
    </row>
    <row r="11956" spans="1:4" x14ac:dyDescent="0.25">
      <c r="A11956" s="3"/>
      <c r="B11956" s="3"/>
      <c r="C11956" s="2"/>
      <c r="D11956" s="3"/>
    </row>
    <row r="11957" spans="1:4" x14ac:dyDescent="0.25">
      <c r="A11957" s="3"/>
      <c r="B11957" s="3"/>
      <c r="C11957" s="2"/>
      <c r="D11957" s="3"/>
    </row>
    <row r="11958" spans="1:4" x14ac:dyDescent="0.25">
      <c r="A11958" s="3"/>
      <c r="B11958" s="3"/>
      <c r="C11958" s="2"/>
      <c r="D11958" s="3"/>
    </row>
    <row r="11959" spans="1:4" x14ac:dyDescent="0.25">
      <c r="A11959" s="3"/>
      <c r="B11959" s="3"/>
      <c r="C11959" s="2"/>
      <c r="D11959" s="3"/>
    </row>
    <row r="11960" spans="1:4" x14ac:dyDescent="0.25">
      <c r="A11960" s="3"/>
      <c r="B11960" s="3"/>
      <c r="C11960" s="2"/>
      <c r="D11960" s="3"/>
    </row>
    <row r="11961" spans="1:4" x14ac:dyDescent="0.25">
      <c r="A11961" s="3"/>
      <c r="B11961" s="3"/>
      <c r="C11961" s="2"/>
      <c r="D11961" s="3"/>
    </row>
    <row r="11962" spans="1:4" x14ac:dyDescent="0.25">
      <c r="A11962" s="3"/>
      <c r="B11962" s="3"/>
      <c r="C11962" s="2"/>
      <c r="D11962" s="3"/>
    </row>
    <row r="11963" spans="1:4" x14ac:dyDescent="0.25">
      <c r="A11963" s="3"/>
      <c r="B11963" s="3"/>
      <c r="C11963" s="2"/>
      <c r="D11963" s="3"/>
    </row>
    <row r="11964" spans="1:4" x14ac:dyDescent="0.25">
      <c r="A11964" s="3"/>
      <c r="B11964" s="3"/>
      <c r="C11964" s="2"/>
      <c r="D11964" s="3"/>
    </row>
    <row r="11965" spans="1:4" x14ac:dyDescent="0.25">
      <c r="A11965" s="3"/>
      <c r="B11965" s="3"/>
      <c r="C11965" s="2"/>
      <c r="D11965" s="3"/>
    </row>
    <row r="11966" spans="1:4" x14ac:dyDescent="0.25">
      <c r="A11966" s="3"/>
      <c r="B11966" s="3"/>
      <c r="C11966" s="2"/>
      <c r="D11966" s="3"/>
    </row>
    <row r="11967" spans="1:4" x14ac:dyDescent="0.25">
      <c r="A11967" s="3"/>
      <c r="B11967" s="3"/>
      <c r="C11967" s="2"/>
      <c r="D11967" s="3"/>
    </row>
    <row r="11968" spans="1:4" x14ac:dyDescent="0.25">
      <c r="A11968" s="3"/>
      <c r="B11968" s="3"/>
      <c r="C11968" s="2"/>
      <c r="D11968" s="3"/>
    </row>
    <row r="11969" spans="1:4" x14ac:dyDescent="0.25">
      <c r="A11969" s="3"/>
      <c r="B11969" s="3"/>
      <c r="C11969" s="2"/>
      <c r="D11969" s="3"/>
    </row>
    <row r="11970" spans="1:4" x14ac:dyDescent="0.25">
      <c r="A11970" s="3"/>
      <c r="B11970" s="3"/>
      <c r="C11970" s="2"/>
      <c r="D11970" s="3"/>
    </row>
    <row r="11971" spans="1:4" x14ac:dyDescent="0.25">
      <c r="A11971" s="3"/>
      <c r="B11971" s="3"/>
      <c r="C11971" s="2"/>
      <c r="D11971" s="3"/>
    </row>
    <row r="11972" spans="1:4" x14ac:dyDescent="0.25">
      <c r="A11972" s="3"/>
      <c r="B11972" s="3"/>
      <c r="C11972" s="2"/>
      <c r="D11972" s="3"/>
    </row>
    <row r="11973" spans="1:4" x14ac:dyDescent="0.25">
      <c r="A11973" s="3"/>
      <c r="B11973" s="3"/>
      <c r="C11973" s="2"/>
      <c r="D11973" s="3"/>
    </row>
    <row r="11974" spans="1:4" x14ac:dyDescent="0.25">
      <c r="A11974" s="3"/>
      <c r="B11974" s="3"/>
      <c r="C11974" s="2"/>
      <c r="D11974" s="3"/>
    </row>
    <row r="11975" spans="1:4" x14ac:dyDescent="0.25">
      <c r="A11975" s="3"/>
      <c r="B11975" s="3"/>
      <c r="C11975" s="2"/>
      <c r="D11975" s="3"/>
    </row>
    <row r="11976" spans="1:4" x14ac:dyDescent="0.25">
      <c r="A11976" s="3"/>
      <c r="B11976" s="3"/>
      <c r="C11976" s="2"/>
      <c r="D11976" s="3"/>
    </row>
    <row r="11977" spans="1:4" x14ac:dyDescent="0.25">
      <c r="A11977" s="3"/>
      <c r="B11977" s="3"/>
      <c r="C11977" s="2"/>
      <c r="D11977" s="3"/>
    </row>
    <row r="11978" spans="1:4" x14ac:dyDescent="0.25">
      <c r="A11978" s="3"/>
      <c r="B11978" s="3"/>
      <c r="C11978" s="2"/>
      <c r="D11978" s="3"/>
    </row>
    <row r="11979" spans="1:4" x14ac:dyDescent="0.25">
      <c r="A11979" s="3"/>
      <c r="B11979" s="3"/>
      <c r="C11979" s="2"/>
      <c r="D11979" s="3"/>
    </row>
    <row r="11980" spans="1:4" x14ac:dyDescent="0.25">
      <c r="A11980" s="3"/>
      <c r="B11980" s="3"/>
      <c r="C11980" s="2"/>
      <c r="D11980" s="3"/>
    </row>
    <row r="11981" spans="1:4" x14ac:dyDescent="0.25">
      <c r="A11981" s="3"/>
      <c r="B11981" s="3"/>
      <c r="C11981" s="2"/>
      <c r="D11981" s="3"/>
    </row>
    <row r="11982" spans="1:4" x14ac:dyDescent="0.25">
      <c r="A11982" s="3"/>
      <c r="B11982" s="3"/>
      <c r="C11982" s="2"/>
      <c r="D11982" s="3"/>
    </row>
    <row r="11983" spans="1:4" x14ac:dyDescent="0.25">
      <c r="A11983" s="3"/>
      <c r="B11983" s="3"/>
      <c r="C11983" s="2"/>
      <c r="D11983" s="3"/>
    </row>
    <row r="11984" spans="1:4" x14ac:dyDescent="0.25">
      <c r="A11984" s="3"/>
      <c r="B11984" s="3"/>
      <c r="C11984" s="2"/>
      <c r="D11984" s="3"/>
    </row>
    <row r="11985" spans="1:4" x14ac:dyDescent="0.25">
      <c r="A11985" s="3"/>
      <c r="B11985" s="3"/>
      <c r="C11985" s="2"/>
      <c r="D11985" s="3"/>
    </row>
    <row r="11986" spans="1:4" x14ac:dyDescent="0.25">
      <c r="A11986" s="3"/>
      <c r="B11986" s="3"/>
      <c r="C11986" s="2"/>
      <c r="D11986" s="3"/>
    </row>
    <row r="11987" spans="1:4" x14ac:dyDescent="0.25">
      <c r="A11987" s="3"/>
      <c r="B11987" s="3"/>
      <c r="C11987" s="2"/>
      <c r="D11987" s="3"/>
    </row>
    <row r="11988" spans="1:4" x14ac:dyDescent="0.25">
      <c r="A11988" s="3"/>
      <c r="B11988" s="3"/>
      <c r="C11988" s="2"/>
      <c r="D11988" s="3"/>
    </row>
    <row r="11989" spans="1:4" x14ac:dyDescent="0.25">
      <c r="A11989" s="3"/>
      <c r="B11989" s="3"/>
      <c r="C11989" s="2"/>
      <c r="D11989" s="3"/>
    </row>
    <row r="11990" spans="1:4" x14ac:dyDescent="0.25">
      <c r="A11990" s="3"/>
      <c r="B11990" s="3"/>
      <c r="C11990" s="2"/>
      <c r="D11990" s="3"/>
    </row>
    <row r="11991" spans="1:4" x14ac:dyDescent="0.25">
      <c r="A11991" s="3"/>
      <c r="B11991" s="3"/>
      <c r="C11991" s="2"/>
      <c r="D11991" s="3"/>
    </row>
    <row r="11992" spans="1:4" x14ac:dyDescent="0.25">
      <c r="A11992" s="3"/>
      <c r="B11992" s="3"/>
      <c r="C11992" s="2"/>
      <c r="D11992" s="3"/>
    </row>
    <row r="11993" spans="1:4" x14ac:dyDescent="0.25">
      <c r="A11993" s="3"/>
      <c r="B11993" s="3"/>
      <c r="C11993" s="2"/>
      <c r="D11993" s="3"/>
    </row>
    <row r="11994" spans="1:4" x14ac:dyDescent="0.25">
      <c r="A11994" s="3"/>
      <c r="B11994" s="3"/>
      <c r="C11994" s="2"/>
      <c r="D11994" s="3"/>
    </row>
    <row r="11995" spans="1:4" x14ac:dyDescent="0.25">
      <c r="A11995" s="3"/>
      <c r="B11995" s="3"/>
      <c r="C11995" s="2"/>
      <c r="D11995" s="3"/>
    </row>
    <row r="11996" spans="1:4" x14ac:dyDescent="0.25">
      <c r="A11996" s="3"/>
      <c r="B11996" s="3"/>
      <c r="C11996" s="2"/>
      <c r="D11996" s="3"/>
    </row>
    <row r="11997" spans="1:4" x14ac:dyDescent="0.25">
      <c r="A11997" s="3"/>
      <c r="B11997" s="3"/>
      <c r="C11997" s="2"/>
      <c r="D11997" s="3"/>
    </row>
    <row r="11998" spans="1:4" x14ac:dyDescent="0.25">
      <c r="A11998" s="3"/>
      <c r="B11998" s="3"/>
      <c r="C11998" s="2"/>
      <c r="D11998" s="3"/>
    </row>
    <row r="11999" spans="1:4" x14ac:dyDescent="0.25">
      <c r="A11999" s="3"/>
      <c r="B11999" s="3"/>
      <c r="C11999" s="2"/>
      <c r="D11999" s="3"/>
    </row>
    <row r="12000" spans="1:4" x14ac:dyDescent="0.25">
      <c r="A12000" s="3"/>
      <c r="B12000" s="3"/>
      <c r="C12000" s="2"/>
      <c r="D12000" s="3"/>
    </row>
    <row r="12001" spans="1:4" x14ac:dyDescent="0.25">
      <c r="A12001" s="3"/>
      <c r="B12001" s="3"/>
      <c r="C12001" s="2"/>
      <c r="D12001" s="3"/>
    </row>
    <row r="12002" spans="1:4" x14ac:dyDescent="0.25">
      <c r="A12002" s="3"/>
      <c r="B12002" s="3"/>
      <c r="C12002" s="2"/>
      <c r="D12002" s="3"/>
    </row>
    <row r="12003" spans="1:4" x14ac:dyDescent="0.25">
      <c r="A12003" s="3"/>
      <c r="B12003" s="3"/>
      <c r="C12003" s="2"/>
      <c r="D12003" s="3"/>
    </row>
    <row r="12004" spans="1:4" x14ac:dyDescent="0.25">
      <c r="A12004" s="3"/>
      <c r="B12004" s="3"/>
      <c r="C12004" s="2"/>
      <c r="D12004" s="3"/>
    </row>
    <row r="12005" spans="1:4" x14ac:dyDescent="0.25">
      <c r="A12005" s="3"/>
      <c r="B12005" s="3"/>
      <c r="C12005" s="2"/>
      <c r="D12005" s="3"/>
    </row>
    <row r="12006" spans="1:4" x14ac:dyDescent="0.25">
      <c r="A12006" s="3"/>
      <c r="B12006" s="3"/>
      <c r="C12006" s="2"/>
      <c r="D12006" s="3"/>
    </row>
    <row r="12007" spans="1:4" x14ac:dyDescent="0.25">
      <c r="A12007" s="3"/>
      <c r="B12007" s="3"/>
      <c r="C12007" s="2"/>
      <c r="D12007" s="3"/>
    </row>
    <row r="12008" spans="1:4" x14ac:dyDescent="0.25">
      <c r="A12008" s="3"/>
      <c r="B12008" s="3"/>
      <c r="C12008" s="2"/>
      <c r="D12008" s="3"/>
    </row>
    <row r="12009" spans="1:4" x14ac:dyDescent="0.25">
      <c r="A12009" s="3"/>
      <c r="B12009" s="3"/>
      <c r="C12009" s="2"/>
      <c r="D12009" s="3"/>
    </row>
    <row r="12010" spans="1:4" x14ac:dyDescent="0.25">
      <c r="A12010" s="3"/>
      <c r="B12010" s="3"/>
      <c r="C12010" s="2"/>
      <c r="D12010" s="3"/>
    </row>
    <row r="12011" spans="1:4" x14ac:dyDescent="0.25">
      <c r="A12011" s="3"/>
      <c r="B12011" s="3"/>
      <c r="C12011" s="2"/>
      <c r="D12011" s="3"/>
    </row>
    <row r="12012" spans="1:4" x14ac:dyDescent="0.25">
      <c r="A12012" s="3"/>
      <c r="B12012" s="3"/>
      <c r="C12012" s="2"/>
      <c r="D12012" s="3"/>
    </row>
    <row r="12013" spans="1:4" x14ac:dyDescent="0.25">
      <c r="A12013" s="3"/>
      <c r="B12013" s="3"/>
      <c r="C12013" s="2"/>
      <c r="D12013" s="3"/>
    </row>
    <row r="12014" spans="1:4" x14ac:dyDescent="0.25">
      <c r="A12014" s="3"/>
      <c r="B12014" s="3"/>
      <c r="C12014" s="2"/>
      <c r="D12014" s="3"/>
    </row>
    <row r="12015" spans="1:4" x14ac:dyDescent="0.25">
      <c r="A12015" s="3"/>
      <c r="B12015" s="3"/>
      <c r="C12015" s="2"/>
      <c r="D12015" s="3"/>
    </row>
    <row r="12016" spans="1:4" x14ac:dyDescent="0.25">
      <c r="A12016" s="3"/>
      <c r="B12016" s="3"/>
      <c r="C12016" s="2"/>
      <c r="D12016" s="3"/>
    </row>
    <row r="12017" spans="1:4" x14ac:dyDescent="0.25">
      <c r="A12017" s="3"/>
      <c r="B12017" s="3"/>
      <c r="C12017" s="2"/>
      <c r="D12017" s="3"/>
    </row>
    <row r="12018" spans="1:4" x14ac:dyDescent="0.25">
      <c r="A12018" s="3"/>
      <c r="B12018" s="3"/>
      <c r="C12018" s="2"/>
      <c r="D12018" s="3"/>
    </row>
    <row r="12019" spans="1:4" x14ac:dyDescent="0.25">
      <c r="A12019" s="3"/>
      <c r="B12019" s="3"/>
      <c r="C12019" s="2"/>
      <c r="D12019" s="3"/>
    </row>
    <row r="12020" spans="1:4" x14ac:dyDescent="0.25">
      <c r="A12020" s="3"/>
      <c r="B12020" s="3"/>
      <c r="C12020" s="2"/>
      <c r="D12020" s="3"/>
    </row>
    <row r="12021" spans="1:4" x14ac:dyDescent="0.25">
      <c r="A12021" s="3"/>
      <c r="B12021" s="3"/>
      <c r="C12021" s="2"/>
      <c r="D12021" s="3"/>
    </row>
    <row r="12022" spans="1:4" x14ac:dyDescent="0.25">
      <c r="A12022" s="3"/>
      <c r="B12022" s="3"/>
      <c r="C12022" s="2"/>
      <c r="D12022" s="3"/>
    </row>
    <row r="12023" spans="1:4" x14ac:dyDescent="0.25">
      <c r="A12023" s="3"/>
      <c r="B12023" s="3"/>
      <c r="C12023" s="2"/>
      <c r="D12023" s="3"/>
    </row>
    <row r="12024" spans="1:4" x14ac:dyDescent="0.25">
      <c r="A12024" s="3"/>
      <c r="B12024" s="3"/>
      <c r="C12024" s="2"/>
      <c r="D12024" s="3"/>
    </row>
    <row r="12025" spans="1:4" x14ac:dyDescent="0.25">
      <c r="A12025" s="3"/>
      <c r="B12025" s="3"/>
      <c r="C12025" s="2"/>
      <c r="D12025" s="3"/>
    </row>
    <row r="12026" spans="1:4" x14ac:dyDescent="0.25">
      <c r="A12026" s="3"/>
      <c r="B12026" s="3"/>
      <c r="C12026" s="2"/>
      <c r="D12026" s="3"/>
    </row>
    <row r="12027" spans="1:4" x14ac:dyDescent="0.25">
      <c r="A12027" s="3"/>
      <c r="B12027" s="3"/>
      <c r="C12027" s="2"/>
      <c r="D12027" s="3"/>
    </row>
    <row r="12028" spans="1:4" x14ac:dyDescent="0.25">
      <c r="A12028" s="3"/>
      <c r="B12028" s="3"/>
      <c r="C12028" s="2"/>
      <c r="D12028" s="3"/>
    </row>
    <row r="12029" spans="1:4" x14ac:dyDescent="0.25">
      <c r="A12029" s="3"/>
      <c r="B12029" s="3"/>
      <c r="C12029" s="2"/>
      <c r="D12029" s="3"/>
    </row>
    <row r="12030" spans="1:4" x14ac:dyDescent="0.25">
      <c r="A12030" s="3"/>
      <c r="B12030" s="3"/>
      <c r="C12030" s="2"/>
      <c r="D12030" s="3"/>
    </row>
    <row r="12031" spans="1:4" x14ac:dyDescent="0.25">
      <c r="A12031" s="3"/>
      <c r="B12031" s="3"/>
      <c r="C12031" s="2"/>
      <c r="D12031" s="3"/>
    </row>
    <row r="12032" spans="1:4" x14ac:dyDescent="0.25">
      <c r="A12032" s="3"/>
      <c r="B12032" s="3"/>
      <c r="C12032" s="2"/>
      <c r="D12032" s="3"/>
    </row>
    <row r="12033" spans="1:4" x14ac:dyDescent="0.25">
      <c r="A12033" s="3"/>
      <c r="B12033" s="3"/>
      <c r="C12033" s="2"/>
      <c r="D12033" s="3"/>
    </row>
    <row r="12034" spans="1:4" x14ac:dyDescent="0.25">
      <c r="A12034" s="3"/>
      <c r="B12034" s="3"/>
      <c r="C12034" s="2"/>
      <c r="D12034" s="3"/>
    </row>
    <row r="12035" spans="1:4" x14ac:dyDescent="0.25">
      <c r="A12035" s="3"/>
      <c r="B12035" s="3"/>
      <c r="C12035" s="2"/>
      <c r="D12035" s="3"/>
    </row>
    <row r="12036" spans="1:4" x14ac:dyDescent="0.25">
      <c r="A12036" s="3"/>
      <c r="B12036" s="3"/>
      <c r="C12036" s="2"/>
      <c r="D12036" s="3"/>
    </row>
    <row r="12037" spans="1:4" x14ac:dyDescent="0.25">
      <c r="A12037" s="3"/>
      <c r="B12037" s="3"/>
      <c r="C12037" s="2"/>
      <c r="D12037" s="3"/>
    </row>
    <row r="12038" spans="1:4" x14ac:dyDescent="0.25">
      <c r="A12038" s="3"/>
      <c r="B12038" s="3"/>
      <c r="C12038" s="2"/>
      <c r="D12038" s="3"/>
    </row>
    <row r="12039" spans="1:4" x14ac:dyDescent="0.25">
      <c r="A12039" s="3"/>
      <c r="B12039" s="3"/>
      <c r="C12039" s="2"/>
      <c r="D12039" s="3"/>
    </row>
    <row r="12040" spans="1:4" x14ac:dyDescent="0.25">
      <c r="A12040" s="3"/>
      <c r="B12040" s="3"/>
      <c r="C12040" s="2"/>
      <c r="D12040" s="3"/>
    </row>
    <row r="12041" spans="1:4" x14ac:dyDescent="0.25">
      <c r="A12041" s="3"/>
      <c r="B12041" s="3"/>
      <c r="C12041" s="2"/>
      <c r="D12041" s="3"/>
    </row>
    <row r="12042" spans="1:4" x14ac:dyDescent="0.25">
      <c r="A12042" s="3"/>
      <c r="B12042" s="3"/>
      <c r="C12042" s="2"/>
      <c r="D12042" s="3"/>
    </row>
    <row r="12043" spans="1:4" x14ac:dyDescent="0.25">
      <c r="A12043" s="3"/>
      <c r="B12043" s="3"/>
      <c r="C12043" s="2"/>
      <c r="D12043" s="3"/>
    </row>
    <row r="12044" spans="1:4" x14ac:dyDescent="0.25">
      <c r="A12044" s="3"/>
      <c r="B12044" s="3"/>
      <c r="C12044" s="2"/>
      <c r="D12044" s="3"/>
    </row>
    <row r="12045" spans="1:4" x14ac:dyDescent="0.25">
      <c r="A12045" s="3"/>
      <c r="B12045" s="3"/>
      <c r="C12045" s="2"/>
      <c r="D12045" s="3"/>
    </row>
    <row r="12046" spans="1:4" x14ac:dyDescent="0.25">
      <c r="A12046" s="3"/>
      <c r="B12046" s="3"/>
      <c r="C12046" s="2"/>
      <c r="D12046" s="3"/>
    </row>
    <row r="12047" spans="1:4" x14ac:dyDescent="0.25">
      <c r="A12047" s="3"/>
      <c r="B12047" s="3"/>
      <c r="C12047" s="2"/>
      <c r="D12047" s="3"/>
    </row>
    <row r="12048" spans="1:4" x14ac:dyDescent="0.25">
      <c r="A12048" s="3"/>
      <c r="B12048" s="3"/>
      <c r="C12048" s="2"/>
      <c r="D12048" s="3"/>
    </row>
    <row r="12049" spans="1:4" x14ac:dyDescent="0.25">
      <c r="A12049" s="3"/>
      <c r="B12049" s="3"/>
      <c r="C12049" s="2"/>
      <c r="D12049" s="3"/>
    </row>
    <row r="12050" spans="1:4" x14ac:dyDescent="0.25">
      <c r="A12050" s="3"/>
      <c r="B12050" s="3"/>
      <c r="C12050" s="2"/>
      <c r="D12050" s="3"/>
    </row>
    <row r="12051" spans="1:4" x14ac:dyDescent="0.25">
      <c r="A12051" s="3"/>
      <c r="B12051" s="3"/>
      <c r="C12051" s="2"/>
      <c r="D12051" s="3"/>
    </row>
    <row r="12052" spans="1:4" x14ac:dyDescent="0.25">
      <c r="A12052" s="3"/>
      <c r="B12052" s="3"/>
      <c r="C12052" s="2"/>
      <c r="D12052" s="3"/>
    </row>
    <row r="12053" spans="1:4" x14ac:dyDescent="0.25">
      <c r="A12053" s="3"/>
      <c r="B12053" s="3"/>
      <c r="C12053" s="2"/>
      <c r="D12053" s="3"/>
    </row>
    <row r="12054" spans="1:4" x14ac:dyDescent="0.25">
      <c r="A12054" s="3"/>
      <c r="B12054" s="3"/>
      <c r="C12054" s="2"/>
      <c r="D12054" s="3"/>
    </row>
    <row r="12055" spans="1:4" x14ac:dyDescent="0.25">
      <c r="A12055" s="3"/>
      <c r="B12055" s="3"/>
      <c r="C12055" s="2"/>
      <c r="D12055" s="3"/>
    </row>
    <row r="12056" spans="1:4" x14ac:dyDescent="0.25">
      <c r="A12056" s="3"/>
      <c r="B12056" s="3"/>
      <c r="C12056" s="2"/>
      <c r="D12056" s="3"/>
    </row>
    <row r="12057" spans="1:4" x14ac:dyDescent="0.25">
      <c r="A12057" s="3"/>
      <c r="B12057" s="3"/>
      <c r="C12057" s="2"/>
      <c r="D12057" s="3"/>
    </row>
    <row r="12058" spans="1:4" x14ac:dyDescent="0.25">
      <c r="A12058" s="3"/>
      <c r="B12058" s="3"/>
      <c r="C12058" s="2"/>
      <c r="D12058" s="3"/>
    </row>
    <row r="12059" spans="1:4" x14ac:dyDescent="0.25">
      <c r="A12059" s="3"/>
      <c r="B12059" s="3"/>
      <c r="C12059" s="2"/>
      <c r="D12059" s="3"/>
    </row>
    <row r="12060" spans="1:4" x14ac:dyDescent="0.25">
      <c r="A12060" s="3"/>
      <c r="B12060" s="3"/>
      <c r="C12060" s="2"/>
      <c r="D12060" s="3"/>
    </row>
    <row r="12061" spans="1:4" x14ac:dyDescent="0.25">
      <c r="A12061" s="3"/>
      <c r="B12061" s="3"/>
      <c r="C12061" s="2"/>
      <c r="D12061" s="3"/>
    </row>
    <row r="12062" spans="1:4" x14ac:dyDescent="0.25">
      <c r="A12062" s="3"/>
      <c r="B12062" s="3"/>
      <c r="C12062" s="2"/>
      <c r="D12062" s="3"/>
    </row>
    <row r="12063" spans="1:4" x14ac:dyDescent="0.25">
      <c r="A12063" s="3"/>
      <c r="B12063" s="3"/>
      <c r="C12063" s="2"/>
      <c r="D12063" s="3"/>
    </row>
    <row r="12064" spans="1:4" x14ac:dyDescent="0.25">
      <c r="A12064" s="3"/>
      <c r="B12064" s="3"/>
      <c r="C12064" s="2"/>
      <c r="D12064" s="3"/>
    </row>
    <row r="12065" spans="1:4" x14ac:dyDescent="0.25">
      <c r="A12065" s="3"/>
      <c r="B12065" s="3"/>
      <c r="C12065" s="2"/>
      <c r="D12065" s="3"/>
    </row>
    <row r="12066" spans="1:4" x14ac:dyDescent="0.25">
      <c r="A12066" s="3"/>
      <c r="B12066" s="3"/>
      <c r="C12066" s="2"/>
      <c r="D12066" s="3"/>
    </row>
    <row r="12067" spans="1:4" x14ac:dyDescent="0.25">
      <c r="A12067" s="3"/>
      <c r="B12067" s="3"/>
      <c r="C12067" s="2"/>
      <c r="D12067" s="3"/>
    </row>
    <row r="12068" spans="1:4" x14ac:dyDescent="0.25">
      <c r="A12068" s="3"/>
      <c r="B12068" s="3"/>
      <c r="C12068" s="2"/>
      <c r="D12068" s="3"/>
    </row>
    <row r="12069" spans="1:4" x14ac:dyDescent="0.25">
      <c r="A12069" s="3"/>
      <c r="B12069" s="3"/>
      <c r="C12069" s="2"/>
      <c r="D12069" s="3"/>
    </row>
    <row r="12070" spans="1:4" x14ac:dyDescent="0.25">
      <c r="A12070" s="3"/>
      <c r="B12070" s="3"/>
      <c r="C12070" s="2"/>
      <c r="D12070" s="3"/>
    </row>
    <row r="12071" spans="1:4" x14ac:dyDescent="0.25">
      <c r="A12071" s="3"/>
      <c r="B12071" s="3"/>
      <c r="C12071" s="2"/>
      <c r="D12071" s="3"/>
    </row>
    <row r="12072" spans="1:4" x14ac:dyDescent="0.25">
      <c r="A12072" s="3"/>
      <c r="B12072" s="3"/>
      <c r="C12072" s="2"/>
      <c r="D12072" s="3"/>
    </row>
    <row r="12073" spans="1:4" x14ac:dyDescent="0.25">
      <c r="A12073" s="3"/>
      <c r="B12073" s="3"/>
      <c r="C12073" s="2"/>
      <c r="D12073" s="3"/>
    </row>
    <row r="12074" spans="1:4" x14ac:dyDescent="0.25">
      <c r="A12074" s="3"/>
      <c r="B12074" s="3"/>
      <c r="C12074" s="2"/>
      <c r="D12074" s="3"/>
    </row>
    <row r="12075" spans="1:4" x14ac:dyDescent="0.25">
      <c r="A12075" s="3"/>
      <c r="B12075" s="3"/>
      <c r="C12075" s="2"/>
      <c r="D12075" s="3"/>
    </row>
    <row r="12076" spans="1:4" x14ac:dyDescent="0.25">
      <c r="A12076" s="3"/>
      <c r="B12076" s="3"/>
      <c r="C12076" s="2"/>
      <c r="D12076" s="3"/>
    </row>
    <row r="12077" spans="1:4" x14ac:dyDescent="0.25">
      <c r="A12077" s="3"/>
      <c r="B12077" s="3"/>
      <c r="C12077" s="2"/>
      <c r="D12077" s="3"/>
    </row>
    <row r="12078" spans="1:4" x14ac:dyDescent="0.25">
      <c r="A12078" s="3"/>
      <c r="B12078" s="3"/>
      <c r="C12078" s="2"/>
      <c r="D12078" s="3"/>
    </row>
    <row r="12079" spans="1:4" x14ac:dyDescent="0.25">
      <c r="A12079" s="3"/>
      <c r="B12079" s="3"/>
      <c r="C12079" s="2"/>
      <c r="D12079" s="3"/>
    </row>
    <row r="12080" spans="1:4" x14ac:dyDescent="0.25">
      <c r="A12080" s="3"/>
      <c r="B12080" s="3"/>
      <c r="C12080" s="2"/>
      <c r="D12080" s="3"/>
    </row>
    <row r="12081" spans="1:4" x14ac:dyDescent="0.25">
      <c r="A12081" s="3"/>
      <c r="B12081" s="3"/>
      <c r="C12081" s="2"/>
      <c r="D12081" s="3"/>
    </row>
    <row r="12082" spans="1:4" x14ac:dyDescent="0.25">
      <c r="A12082" s="3"/>
      <c r="B12082" s="3"/>
      <c r="C12082" s="2"/>
      <c r="D12082" s="3"/>
    </row>
    <row r="12083" spans="1:4" x14ac:dyDescent="0.25">
      <c r="A12083" s="3"/>
      <c r="B12083" s="3"/>
      <c r="C12083" s="2"/>
      <c r="D12083" s="3"/>
    </row>
    <row r="12084" spans="1:4" x14ac:dyDescent="0.25">
      <c r="A12084" s="3"/>
      <c r="B12084" s="3"/>
      <c r="C12084" s="2"/>
      <c r="D12084" s="3"/>
    </row>
    <row r="12085" spans="1:4" x14ac:dyDescent="0.25">
      <c r="A12085" s="3"/>
      <c r="B12085" s="3"/>
      <c r="C12085" s="2"/>
      <c r="D12085" s="3"/>
    </row>
    <row r="12086" spans="1:4" x14ac:dyDescent="0.25">
      <c r="A12086" s="3"/>
      <c r="B12086" s="3"/>
      <c r="C12086" s="2"/>
      <c r="D12086" s="3"/>
    </row>
    <row r="12087" spans="1:4" x14ac:dyDescent="0.25">
      <c r="A12087" s="3"/>
      <c r="B12087" s="3"/>
      <c r="C12087" s="2"/>
      <c r="D12087" s="3"/>
    </row>
    <row r="12088" spans="1:4" x14ac:dyDescent="0.25">
      <c r="A12088" s="3"/>
      <c r="B12088" s="3"/>
      <c r="C12088" s="2"/>
      <c r="D12088" s="3"/>
    </row>
    <row r="12089" spans="1:4" x14ac:dyDescent="0.25">
      <c r="A12089" s="3"/>
      <c r="B12089" s="3"/>
      <c r="C12089" s="2"/>
      <c r="D12089" s="3"/>
    </row>
    <row r="12090" spans="1:4" x14ac:dyDescent="0.25">
      <c r="A12090" s="3"/>
      <c r="B12090" s="3"/>
      <c r="C12090" s="2"/>
      <c r="D12090" s="3"/>
    </row>
    <row r="12091" spans="1:4" x14ac:dyDescent="0.25">
      <c r="A12091" s="3"/>
      <c r="B12091" s="3"/>
      <c r="C12091" s="2"/>
      <c r="D12091" s="3"/>
    </row>
    <row r="12092" spans="1:4" x14ac:dyDescent="0.25">
      <c r="A12092" s="3"/>
      <c r="B12092" s="3"/>
      <c r="C12092" s="2"/>
      <c r="D12092" s="3"/>
    </row>
    <row r="12093" spans="1:4" x14ac:dyDescent="0.25">
      <c r="A12093" s="3"/>
      <c r="B12093" s="3"/>
      <c r="C12093" s="2"/>
      <c r="D12093" s="3"/>
    </row>
    <row r="12094" spans="1:4" x14ac:dyDescent="0.25">
      <c r="A12094" s="3"/>
      <c r="B12094" s="3"/>
      <c r="C12094" s="2"/>
      <c r="D12094" s="3"/>
    </row>
    <row r="12095" spans="1:4" x14ac:dyDescent="0.25">
      <c r="A12095" s="3"/>
      <c r="B12095" s="3"/>
      <c r="C12095" s="2"/>
      <c r="D12095" s="3"/>
    </row>
    <row r="12096" spans="1:4" x14ac:dyDescent="0.25">
      <c r="A12096" s="3"/>
      <c r="B12096" s="3"/>
      <c r="C12096" s="2"/>
      <c r="D12096" s="3"/>
    </row>
    <row r="12097" spans="1:4" x14ac:dyDescent="0.25">
      <c r="A12097" s="3"/>
      <c r="B12097" s="3"/>
      <c r="C12097" s="2"/>
      <c r="D12097" s="3"/>
    </row>
    <row r="12098" spans="1:4" x14ac:dyDescent="0.25">
      <c r="A12098" s="3"/>
      <c r="B12098" s="3"/>
      <c r="C12098" s="2"/>
      <c r="D12098" s="3"/>
    </row>
    <row r="12099" spans="1:4" x14ac:dyDescent="0.25">
      <c r="A12099" s="3"/>
      <c r="B12099" s="3"/>
      <c r="C12099" s="2"/>
      <c r="D12099" s="3"/>
    </row>
    <row r="12100" spans="1:4" x14ac:dyDescent="0.25">
      <c r="A12100" s="3"/>
      <c r="B12100" s="3"/>
      <c r="C12100" s="2"/>
      <c r="D12100" s="3"/>
    </row>
    <row r="12101" spans="1:4" x14ac:dyDescent="0.25">
      <c r="A12101" s="3"/>
      <c r="B12101" s="3"/>
      <c r="C12101" s="2"/>
      <c r="D12101" s="3"/>
    </row>
    <row r="12102" spans="1:4" x14ac:dyDescent="0.25">
      <c r="A12102" s="3"/>
      <c r="B12102" s="3"/>
      <c r="C12102" s="2"/>
      <c r="D12102" s="3"/>
    </row>
    <row r="12103" spans="1:4" x14ac:dyDescent="0.25">
      <c r="A12103" s="3"/>
      <c r="B12103" s="3"/>
      <c r="C12103" s="2"/>
      <c r="D12103" s="3"/>
    </row>
    <row r="12104" spans="1:4" x14ac:dyDescent="0.25">
      <c r="A12104" s="3"/>
      <c r="B12104" s="3"/>
      <c r="C12104" s="2"/>
      <c r="D12104" s="3"/>
    </row>
    <row r="12105" spans="1:4" x14ac:dyDescent="0.25">
      <c r="A12105" s="3"/>
      <c r="B12105" s="3"/>
      <c r="C12105" s="2"/>
      <c r="D12105" s="3"/>
    </row>
    <row r="12106" spans="1:4" x14ac:dyDescent="0.25">
      <c r="A12106" s="3"/>
      <c r="B12106" s="3"/>
      <c r="C12106" s="2"/>
      <c r="D12106" s="3"/>
    </row>
    <row r="12107" spans="1:4" x14ac:dyDescent="0.25">
      <c r="A12107" s="3"/>
      <c r="B12107" s="3"/>
      <c r="C12107" s="2"/>
      <c r="D12107" s="3"/>
    </row>
    <row r="12108" spans="1:4" x14ac:dyDescent="0.25">
      <c r="A12108" s="3"/>
      <c r="B12108" s="3"/>
      <c r="C12108" s="2"/>
      <c r="D12108" s="3"/>
    </row>
    <row r="12109" spans="1:4" x14ac:dyDescent="0.25">
      <c r="A12109" s="3"/>
      <c r="B12109" s="3"/>
      <c r="C12109" s="2"/>
      <c r="D12109" s="3"/>
    </row>
    <row r="12110" spans="1:4" x14ac:dyDescent="0.25">
      <c r="A12110" s="3"/>
      <c r="B12110" s="3"/>
      <c r="C12110" s="2"/>
      <c r="D12110" s="3"/>
    </row>
    <row r="12111" spans="1:4" x14ac:dyDescent="0.25">
      <c r="A12111" s="3"/>
      <c r="B12111" s="3"/>
      <c r="C12111" s="2"/>
      <c r="D12111" s="3"/>
    </row>
    <row r="12112" spans="1:4" x14ac:dyDescent="0.25">
      <c r="A12112" s="3"/>
      <c r="B12112" s="3"/>
      <c r="C12112" s="2"/>
      <c r="D12112" s="3"/>
    </row>
    <row r="12113" spans="1:4" x14ac:dyDescent="0.25">
      <c r="A12113" s="3"/>
      <c r="B12113" s="3"/>
      <c r="C12113" s="2"/>
      <c r="D12113" s="3"/>
    </row>
    <row r="12114" spans="1:4" x14ac:dyDescent="0.25">
      <c r="A12114" s="3"/>
      <c r="B12114" s="3"/>
      <c r="C12114" s="2"/>
      <c r="D12114" s="3"/>
    </row>
    <row r="12115" spans="1:4" x14ac:dyDescent="0.25">
      <c r="A12115" s="3"/>
      <c r="B12115" s="3"/>
      <c r="C12115" s="2"/>
      <c r="D12115" s="3"/>
    </row>
    <row r="12116" spans="1:4" x14ac:dyDescent="0.25">
      <c r="A12116" s="3"/>
      <c r="B12116" s="3"/>
      <c r="C12116" s="2"/>
      <c r="D12116" s="3"/>
    </row>
    <row r="12117" spans="1:4" x14ac:dyDescent="0.25">
      <c r="A12117" s="3"/>
      <c r="B12117" s="3"/>
      <c r="C12117" s="2"/>
      <c r="D12117" s="3"/>
    </row>
    <row r="12118" spans="1:4" x14ac:dyDescent="0.25">
      <c r="A12118" s="3"/>
      <c r="B12118" s="3"/>
      <c r="C12118" s="2"/>
      <c r="D12118" s="3"/>
    </row>
    <row r="12119" spans="1:4" x14ac:dyDescent="0.25">
      <c r="A12119" s="3"/>
      <c r="B12119" s="3"/>
      <c r="C12119" s="2"/>
      <c r="D12119" s="3"/>
    </row>
    <row r="12120" spans="1:4" x14ac:dyDescent="0.25">
      <c r="A12120" s="3"/>
      <c r="B12120" s="3"/>
      <c r="C12120" s="2"/>
      <c r="D12120" s="3"/>
    </row>
    <row r="12121" spans="1:4" x14ac:dyDescent="0.25">
      <c r="A12121" s="3"/>
      <c r="B12121" s="3"/>
      <c r="C12121" s="2"/>
      <c r="D12121" s="3"/>
    </row>
    <row r="12122" spans="1:4" x14ac:dyDescent="0.25">
      <c r="A12122" s="3"/>
      <c r="B12122" s="3"/>
      <c r="C12122" s="2"/>
      <c r="D12122" s="3"/>
    </row>
    <row r="12123" spans="1:4" x14ac:dyDescent="0.25">
      <c r="A12123" s="3"/>
      <c r="B12123" s="3"/>
      <c r="C12123" s="2"/>
      <c r="D12123" s="3"/>
    </row>
    <row r="12124" spans="1:4" x14ac:dyDescent="0.25">
      <c r="A12124" s="3"/>
      <c r="B12124" s="3"/>
      <c r="C12124" s="2"/>
      <c r="D12124" s="3"/>
    </row>
    <row r="12125" spans="1:4" x14ac:dyDescent="0.25">
      <c r="A12125" s="3"/>
      <c r="B12125" s="3"/>
      <c r="C12125" s="2"/>
      <c r="D12125" s="3"/>
    </row>
    <row r="12126" spans="1:4" x14ac:dyDescent="0.25">
      <c r="A12126" s="3"/>
      <c r="B12126" s="3"/>
      <c r="C12126" s="2"/>
      <c r="D12126" s="3"/>
    </row>
    <row r="12127" spans="1:4" x14ac:dyDescent="0.25">
      <c r="A12127" s="3"/>
      <c r="B12127" s="3"/>
      <c r="C12127" s="2"/>
      <c r="D12127" s="3"/>
    </row>
    <row r="12128" spans="1:4" x14ac:dyDescent="0.25">
      <c r="A12128" s="3"/>
      <c r="B12128" s="3"/>
      <c r="C12128" s="2"/>
      <c r="D12128" s="3"/>
    </row>
    <row r="12129" spans="1:4" x14ac:dyDescent="0.25">
      <c r="A12129" s="3"/>
      <c r="B12129" s="3"/>
      <c r="C12129" s="2"/>
      <c r="D12129" s="3"/>
    </row>
    <row r="12130" spans="1:4" x14ac:dyDescent="0.25">
      <c r="A12130" s="3"/>
      <c r="B12130" s="3"/>
      <c r="C12130" s="2"/>
      <c r="D12130" s="3"/>
    </row>
    <row r="12131" spans="1:4" x14ac:dyDescent="0.25">
      <c r="A12131" s="3"/>
      <c r="B12131" s="3"/>
      <c r="C12131" s="2"/>
      <c r="D12131" s="3"/>
    </row>
    <row r="12132" spans="1:4" x14ac:dyDescent="0.25">
      <c r="A12132" s="3"/>
      <c r="B12132" s="3"/>
      <c r="C12132" s="2"/>
      <c r="D12132" s="3"/>
    </row>
    <row r="12133" spans="1:4" x14ac:dyDescent="0.25">
      <c r="A12133" s="3"/>
      <c r="B12133" s="3"/>
      <c r="C12133" s="2"/>
      <c r="D12133" s="3"/>
    </row>
    <row r="12134" spans="1:4" x14ac:dyDescent="0.25">
      <c r="A12134" s="3"/>
      <c r="B12134" s="3"/>
      <c r="C12134" s="2"/>
      <c r="D12134" s="3"/>
    </row>
    <row r="12135" spans="1:4" x14ac:dyDescent="0.25">
      <c r="A12135" s="3"/>
      <c r="B12135" s="3"/>
      <c r="C12135" s="2"/>
      <c r="D12135" s="3"/>
    </row>
    <row r="12136" spans="1:4" x14ac:dyDescent="0.25">
      <c r="A12136" s="3"/>
      <c r="B12136" s="3"/>
      <c r="C12136" s="2"/>
      <c r="D12136" s="3"/>
    </row>
    <row r="12137" spans="1:4" x14ac:dyDescent="0.25">
      <c r="A12137" s="3"/>
      <c r="B12137" s="3"/>
      <c r="C12137" s="2"/>
      <c r="D12137" s="3"/>
    </row>
    <row r="12138" spans="1:4" x14ac:dyDescent="0.25">
      <c r="A12138" s="3"/>
      <c r="B12138" s="3"/>
      <c r="C12138" s="2"/>
      <c r="D12138" s="3"/>
    </row>
    <row r="12139" spans="1:4" x14ac:dyDescent="0.25">
      <c r="A12139" s="3"/>
      <c r="B12139" s="3"/>
      <c r="C12139" s="2"/>
      <c r="D12139" s="3"/>
    </row>
    <row r="12140" spans="1:4" x14ac:dyDescent="0.25">
      <c r="A12140" s="3"/>
      <c r="B12140" s="3"/>
      <c r="C12140" s="2"/>
      <c r="D12140" s="3"/>
    </row>
    <row r="12141" spans="1:4" x14ac:dyDescent="0.25">
      <c r="A12141" s="3"/>
      <c r="B12141" s="3"/>
      <c r="C12141" s="2"/>
      <c r="D12141" s="3"/>
    </row>
    <row r="12142" spans="1:4" x14ac:dyDescent="0.25">
      <c r="A12142" s="3"/>
      <c r="B12142" s="3"/>
      <c r="C12142" s="2"/>
      <c r="D12142" s="3"/>
    </row>
    <row r="12143" spans="1:4" x14ac:dyDescent="0.25">
      <c r="A12143" s="3"/>
      <c r="B12143" s="3"/>
      <c r="C12143" s="2"/>
      <c r="D12143" s="3"/>
    </row>
    <row r="12144" spans="1:4" x14ac:dyDescent="0.25">
      <c r="A12144" s="3"/>
      <c r="B12144" s="3"/>
      <c r="C12144" s="2"/>
      <c r="D12144" s="3"/>
    </row>
    <row r="12145" spans="1:4" x14ac:dyDescent="0.25">
      <c r="A12145" s="3"/>
      <c r="B12145" s="3"/>
      <c r="C12145" s="2"/>
      <c r="D12145" s="3"/>
    </row>
    <row r="12146" spans="1:4" x14ac:dyDescent="0.25">
      <c r="A12146" s="3"/>
      <c r="B12146" s="3"/>
      <c r="C12146" s="2"/>
      <c r="D12146" s="3"/>
    </row>
    <row r="12147" spans="1:4" x14ac:dyDescent="0.25">
      <c r="A12147" s="3"/>
      <c r="B12147" s="3"/>
      <c r="C12147" s="2"/>
      <c r="D12147" s="3"/>
    </row>
    <row r="12148" spans="1:4" x14ac:dyDescent="0.25">
      <c r="A12148" s="3"/>
      <c r="B12148" s="3"/>
      <c r="C12148" s="2"/>
      <c r="D12148" s="3"/>
    </row>
    <row r="12149" spans="1:4" x14ac:dyDescent="0.25">
      <c r="A12149" s="3"/>
      <c r="B12149" s="3"/>
      <c r="C12149" s="2"/>
      <c r="D12149" s="3"/>
    </row>
    <row r="12150" spans="1:4" x14ac:dyDescent="0.25">
      <c r="A12150" s="3"/>
      <c r="B12150" s="3"/>
      <c r="C12150" s="2"/>
      <c r="D12150" s="3"/>
    </row>
    <row r="12151" spans="1:4" x14ac:dyDescent="0.25">
      <c r="A12151" s="3"/>
      <c r="B12151" s="3"/>
      <c r="C12151" s="2"/>
      <c r="D12151" s="3"/>
    </row>
    <row r="12152" spans="1:4" x14ac:dyDescent="0.25">
      <c r="A12152" s="3"/>
      <c r="B12152" s="3"/>
      <c r="C12152" s="2"/>
      <c r="D12152" s="3"/>
    </row>
    <row r="12153" spans="1:4" x14ac:dyDescent="0.25">
      <c r="A12153" s="3"/>
      <c r="B12153" s="3"/>
      <c r="C12153" s="2"/>
      <c r="D12153" s="3"/>
    </row>
    <row r="12154" spans="1:4" x14ac:dyDescent="0.25">
      <c r="A12154" s="3"/>
      <c r="B12154" s="3"/>
      <c r="C12154" s="2"/>
      <c r="D12154" s="3"/>
    </row>
    <row r="12155" spans="1:4" x14ac:dyDescent="0.25">
      <c r="A12155" s="3"/>
      <c r="B12155" s="3"/>
      <c r="C12155" s="2"/>
      <c r="D12155" s="3"/>
    </row>
    <row r="12156" spans="1:4" x14ac:dyDescent="0.25">
      <c r="A12156" s="3"/>
      <c r="B12156" s="3"/>
      <c r="C12156" s="2"/>
      <c r="D12156" s="3"/>
    </row>
    <row r="12157" spans="1:4" x14ac:dyDescent="0.25">
      <c r="A12157" s="3"/>
      <c r="B12157" s="3"/>
      <c r="C12157" s="2"/>
      <c r="D12157" s="3"/>
    </row>
    <row r="12158" spans="1:4" x14ac:dyDescent="0.25">
      <c r="A12158" s="3"/>
      <c r="B12158" s="3"/>
      <c r="C12158" s="2"/>
      <c r="D12158" s="3"/>
    </row>
    <row r="12159" spans="1:4" x14ac:dyDescent="0.25">
      <c r="A12159" s="3"/>
      <c r="B12159" s="3"/>
      <c r="C12159" s="2"/>
      <c r="D12159" s="3"/>
    </row>
    <row r="12160" spans="1:4" x14ac:dyDescent="0.25">
      <c r="A12160" s="3"/>
      <c r="B12160" s="3"/>
      <c r="C12160" s="2"/>
      <c r="D12160" s="3"/>
    </row>
    <row r="12161" spans="1:4" x14ac:dyDescent="0.25">
      <c r="A12161" s="3"/>
      <c r="B12161" s="3"/>
      <c r="C12161" s="2"/>
      <c r="D12161" s="3"/>
    </row>
    <row r="12162" spans="1:4" x14ac:dyDescent="0.25">
      <c r="A12162" s="3"/>
      <c r="B12162" s="3"/>
      <c r="C12162" s="2"/>
      <c r="D12162" s="3"/>
    </row>
    <row r="12163" spans="1:4" x14ac:dyDescent="0.25">
      <c r="A12163" s="3"/>
      <c r="B12163" s="3"/>
      <c r="C12163" s="2"/>
      <c r="D12163" s="3"/>
    </row>
    <row r="12164" spans="1:4" x14ac:dyDescent="0.25">
      <c r="A12164" s="3"/>
      <c r="B12164" s="3"/>
      <c r="C12164" s="2"/>
      <c r="D12164" s="3"/>
    </row>
    <row r="12165" spans="1:4" x14ac:dyDescent="0.25">
      <c r="A12165" s="3"/>
      <c r="B12165" s="3"/>
      <c r="C12165" s="2"/>
      <c r="D12165" s="3"/>
    </row>
    <row r="12166" spans="1:4" x14ac:dyDescent="0.25">
      <c r="A12166" s="3"/>
      <c r="B12166" s="3"/>
      <c r="C12166" s="2"/>
      <c r="D12166" s="3"/>
    </row>
    <row r="12167" spans="1:4" x14ac:dyDescent="0.25">
      <c r="A12167" s="3"/>
      <c r="B12167" s="3"/>
      <c r="C12167" s="2"/>
      <c r="D12167" s="3"/>
    </row>
    <row r="12168" spans="1:4" x14ac:dyDescent="0.25">
      <c r="A12168" s="3"/>
      <c r="B12168" s="3"/>
      <c r="C12168" s="2"/>
      <c r="D12168" s="3"/>
    </row>
    <row r="12169" spans="1:4" x14ac:dyDescent="0.25">
      <c r="A12169" s="3"/>
      <c r="B12169" s="3"/>
      <c r="C12169" s="2"/>
      <c r="D12169" s="3"/>
    </row>
    <row r="12170" spans="1:4" x14ac:dyDescent="0.25">
      <c r="A12170" s="3"/>
      <c r="B12170" s="3"/>
      <c r="C12170" s="2"/>
      <c r="D12170" s="3"/>
    </row>
    <row r="12171" spans="1:4" x14ac:dyDescent="0.25">
      <c r="A12171" s="3"/>
      <c r="B12171" s="3"/>
      <c r="C12171" s="2"/>
      <c r="D12171" s="3"/>
    </row>
    <row r="12172" spans="1:4" x14ac:dyDescent="0.25">
      <c r="A12172" s="3"/>
      <c r="B12172" s="3"/>
      <c r="C12172" s="2"/>
      <c r="D12172" s="3"/>
    </row>
    <row r="12173" spans="1:4" x14ac:dyDescent="0.25">
      <c r="A12173" s="3"/>
      <c r="B12173" s="3"/>
      <c r="C12173" s="2"/>
      <c r="D12173" s="3"/>
    </row>
    <row r="12174" spans="1:4" x14ac:dyDescent="0.25">
      <c r="A12174" s="3"/>
      <c r="B12174" s="3"/>
      <c r="C12174" s="2"/>
      <c r="D12174" s="3"/>
    </row>
    <row r="12175" spans="1:4" x14ac:dyDescent="0.25">
      <c r="A12175" s="3"/>
      <c r="B12175" s="3"/>
      <c r="C12175" s="2"/>
      <c r="D12175" s="3"/>
    </row>
    <row r="12176" spans="1:4" x14ac:dyDescent="0.25">
      <c r="A12176" s="3"/>
      <c r="B12176" s="3"/>
      <c r="C12176" s="2"/>
      <c r="D12176" s="3"/>
    </row>
    <row r="12177" spans="1:4" x14ac:dyDescent="0.25">
      <c r="A12177" s="3"/>
      <c r="B12177" s="3"/>
      <c r="C12177" s="2"/>
      <c r="D12177" s="3"/>
    </row>
    <row r="12178" spans="1:4" x14ac:dyDescent="0.25">
      <c r="A12178" s="3"/>
      <c r="B12178" s="3"/>
      <c r="C12178" s="2"/>
      <c r="D12178" s="3"/>
    </row>
    <row r="12179" spans="1:4" x14ac:dyDescent="0.25">
      <c r="A12179" s="3"/>
      <c r="B12179" s="3"/>
      <c r="C12179" s="2"/>
      <c r="D12179" s="3"/>
    </row>
    <row r="12180" spans="1:4" x14ac:dyDescent="0.25">
      <c r="A12180" s="3"/>
      <c r="B12180" s="3"/>
      <c r="C12180" s="2"/>
      <c r="D12180" s="3"/>
    </row>
    <row r="12181" spans="1:4" x14ac:dyDescent="0.25">
      <c r="A12181" s="3"/>
      <c r="B12181" s="3"/>
      <c r="C12181" s="2"/>
      <c r="D12181" s="3"/>
    </row>
    <row r="12182" spans="1:4" x14ac:dyDescent="0.25">
      <c r="A12182" s="3"/>
      <c r="B12182" s="3"/>
      <c r="C12182" s="2"/>
      <c r="D12182" s="3"/>
    </row>
    <row r="12183" spans="1:4" x14ac:dyDescent="0.25">
      <c r="A12183" s="3"/>
      <c r="B12183" s="3"/>
      <c r="C12183" s="2"/>
      <c r="D12183" s="3"/>
    </row>
    <row r="12184" spans="1:4" x14ac:dyDescent="0.25">
      <c r="A12184" s="3"/>
      <c r="B12184" s="3"/>
      <c r="C12184" s="2"/>
      <c r="D12184" s="3"/>
    </row>
    <row r="12185" spans="1:4" x14ac:dyDescent="0.25">
      <c r="A12185" s="3"/>
      <c r="B12185" s="3"/>
      <c r="C12185" s="2"/>
      <c r="D12185" s="3"/>
    </row>
    <row r="12186" spans="1:4" x14ac:dyDescent="0.25">
      <c r="A12186" s="3"/>
      <c r="B12186" s="3"/>
      <c r="C12186" s="2"/>
      <c r="D12186" s="3"/>
    </row>
    <row r="12187" spans="1:4" x14ac:dyDescent="0.25">
      <c r="A12187" s="3"/>
      <c r="B12187" s="3"/>
      <c r="C12187" s="2"/>
      <c r="D12187" s="3"/>
    </row>
    <row r="12188" spans="1:4" x14ac:dyDescent="0.25">
      <c r="A12188" s="3"/>
      <c r="B12188" s="3"/>
      <c r="C12188" s="2"/>
      <c r="D12188" s="3"/>
    </row>
    <row r="12189" spans="1:4" x14ac:dyDescent="0.25">
      <c r="A12189" s="3"/>
      <c r="B12189" s="3"/>
      <c r="C12189" s="2"/>
      <c r="D12189" s="3"/>
    </row>
    <row r="12190" spans="1:4" x14ac:dyDescent="0.25">
      <c r="A12190" s="3"/>
      <c r="B12190" s="3"/>
      <c r="C12190" s="2"/>
      <c r="D12190" s="3"/>
    </row>
    <row r="12191" spans="1:4" x14ac:dyDescent="0.25">
      <c r="A12191" s="3"/>
      <c r="B12191" s="3"/>
      <c r="C12191" s="2"/>
      <c r="D12191" s="3"/>
    </row>
    <row r="12192" spans="1:4" x14ac:dyDescent="0.25">
      <c r="A12192" s="3"/>
      <c r="B12192" s="3"/>
      <c r="C12192" s="2"/>
      <c r="D12192" s="3"/>
    </row>
    <row r="12193" spans="1:4" x14ac:dyDescent="0.25">
      <c r="A12193" s="3"/>
      <c r="B12193" s="3"/>
      <c r="C12193" s="2"/>
      <c r="D12193" s="3"/>
    </row>
    <row r="12194" spans="1:4" x14ac:dyDescent="0.25">
      <c r="A12194" s="3"/>
      <c r="B12194" s="3"/>
      <c r="C12194" s="2"/>
      <c r="D12194" s="3"/>
    </row>
    <row r="12195" spans="1:4" x14ac:dyDescent="0.25">
      <c r="A12195" s="3"/>
      <c r="B12195" s="3"/>
      <c r="C12195" s="2"/>
      <c r="D12195" s="3"/>
    </row>
    <row r="12196" spans="1:4" x14ac:dyDescent="0.25">
      <c r="A12196" s="3"/>
      <c r="B12196" s="3"/>
      <c r="C12196" s="2"/>
      <c r="D12196" s="3"/>
    </row>
    <row r="12197" spans="1:4" x14ac:dyDescent="0.25">
      <c r="A12197" s="3"/>
      <c r="B12197" s="3"/>
      <c r="C12197" s="2"/>
      <c r="D12197" s="3"/>
    </row>
    <row r="12198" spans="1:4" x14ac:dyDescent="0.25">
      <c r="A12198" s="3"/>
      <c r="B12198" s="3"/>
      <c r="C12198" s="2"/>
      <c r="D12198" s="3"/>
    </row>
    <row r="12199" spans="1:4" x14ac:dyDescent="0.25">
      <c r="A12199" s="3"/>
      <c r="B12199" s="3"/>
      <c r="C12199" s="2"/>
      <c r="D12199" s="3"/>
    </row>
    <row r="12200" spans="1:4" x14ac:dyDescent="0.25">
      <c r="A12200" s="3"/>
      <c r="B12200" s="3"/>
      <c r="C12200" s="2"/>
      <c r="D12200" s="3"/>
    </row>
    <row r="12201" spans="1:4" x14ac:dyDescent="0.25">
      <c r="A12201" s="3"/>
      <c r="B12201" s="3"/>
      <c r="C12201" s="2"/>
      <c r="D12201" s="3"/>
    </row>
    <row r="12202" spans="1:4" x14ac:dyDescent="0.25">
      <c r="A12202" s="3"/>
      <c r="B12202" s="3"/>
      <c r="C12202" s="2"/>
      <c r="D12202" s="3"/>
    </row>
    <row r="12203" spans="1:4" x14ac:dyDescent="0.25">
      <c r="A12203" s="3"/>
      <c r="B12203" s="3"/>
      <c r="C12203" s="2"/>
      <c r="D12203" s="3"/>
    </row>
    <row r="12204" spans="1:4" x14ac:dyDescent="0.25">
      <c r="A12204" s="3"/>
      <c r="B12204" s="3"/>
      <c r="C12204" s="2"/>
      <c r="D12204" s="3"/>
    </row>
    <row r="12205" spans="1:4" x14ac:dyDescent="0.25">
      <c r="A12205" s="3"/>
      <c r="B12205" s="3"/>
      <c r="C12205" s="2"/>
      <c r="D12205" s="3"/>
    </row>
    <row r="12206" spans="1:4" x14ac:dyDescent="0.25">
      <c r="A12206" s="3"/>
      <c r="B12206" s="3"/>
      <c r="C12206" s="2"/>
      <c r="D12206" s="3"/>
    </row>
    <row r="12207" spans="1:4" x14ac:dyDescent="0.25">
      <c r="A12207" s="3"/>
      <c r="B12207" s="3"/>
      <c r="C12207" s="2"/>
      <c r="D12207" s="3"/>
    </row>
    <row r="12208" spans="1:4" x14ac:dyDescent="0.25">
      <c r="A12208" s="3"/>
      <c r="B12208" s="3"/>
      <c r="C12208" s="2"/>
      <c r="D12208" s="3"/>
    </row>
    <row r="12209" spans="1:4" x14ac:dyDescent="0.25">
      <c r="A12209" s="3"/>
      <c r="B12209" s="3"/>
      <c r="C12209" s="2"/>
      <c r="D12209" s="3"/>
    </row>
    <row r="12210" spans="1:4" x14ac:dyDescent="0.25">
      <c r="A12210" s="3"/>
      <c r="B12210" s="3"/>
      <c r="C12210" s="2"/>
      <c r="D12210" s="3"/>
    </row>
    <row r="12211" spans="1:4" x14ac:dyDescent="0.25">
      <c r="A12211" s="3"/>
      <c r="B12211" s="3"/>
      <c r="C12211" s="2"/>
      <c r="D12211" s="3"/>
    </row>
    <row r="12212" spans="1:4" x14ac:dyDescent="0.25">
      <c r="A12212" s="3"/>
      <c r="B12212" s="3"/>
      <c r="C12212" s="2"/>
      <c r="D12212" s="3"/>
    </row>
    <row r="12213" spans="1:4" x14ac:dyDescent="0.25">
      <c r="A12213" s="3"/>
      <c r="B12213" s="3"/>
      <c r="C12213" s="2"/>
      <c r="D12213" s="3"/>
    </row>
    <row r="12214" spans="1:4" x14ac:dyDescent="0.25">
      <c r="A12214" s="3"/>
      <c r="B12214" s="3"/>
      <c r="C12214" s="2"/>
      <c r="D12214" s="3"/>
    </row>
    <row r="12215" spans="1:4" x14ac:dyDescent="0.25">
      <c r="A12215" s="3"/>
      <c r="B12215" s="3"/>
      <c r="C12215" s="2"/>
      <c r="D12215" s="3"/>
    </row>
    <row r="12216" spans="1:4" x14ac:dyDescent="0.25">
      <c r="A12216" s="3"/>
      <c r="B12216" s="3"/>
      <c r="C12216" s="2"/>
      <c r="D12216" s="3"/>
    </row>
    <row r="12217" spans="1:4" x14ac:dyDescent="0.25">
      <c r="A12217" s="3"/>
      <c r="B12217" s="3"/>
      <c r="C12217" s="2"/>
      <c r="D12217" s="3"/>
    </row>
    <row r="12218" spans="1:4" x14ac:dyDescent="0.25">
      <c r="A12218" s="3"/>
      <c r="B12218" s="3"/>
      <c r="C12218" s="2"/>
      <c r="D12218" s="3"/>
    </row>
    <row r="12219" spans="1:4" x14ac:dyDescent="0.25">
      <c r="A12219" s="3"/>
      <c r="B12219" s="3"/>
      <c r="C12219" s="2"/>
      <c r="D12219" s="3"/>
    </row>
    <row r="12220" spans="1:4" x14ac:dyDescent="0.25">
      <c r="A12220" s="3"/>
      <c r="B12220" s="3"/>
      <c r="C12220" s="2"/>
      <c r="D12220" s="3"/>
    </row>
    <row r="12221" spans="1:4" x14ac:dyDescent="0.25">
      <c r="A12221" s="3"/>
      <c r="B12221" s="3"/>
      <c r="C12221" s="2"/>
      <c r="D12221" s="3"/>
    </row>
    <row r="12222" spans="1:4" x14ac:dyDescent="0.25">
      <c r="A12222" s="3"/>
      <c r="B12222" s="3"/>
      <c r="C12222" s="2"/>
      <c r="D12222" s="3"/>
    </row>
    <row r="12223" spans="1:4" x14ac:dyDescent="0.25">
      <c r="A12223" s="3"/>
      <c r="B12223" s="3"/>
      <c r="C12223" s="2"/>
      <c r="D12223" s="3"/>
    </row>
    <row r="12224" spans="1:4" x14ac:dyDescent="0.25">
      <c r="A12224" s="3"/>
      <c r="B12224" s="3"/>
      <c r="C12224" s="2"/>
      <c r="D12224" s="3"/>
    </row>
    <row r="12225" spans="1:4" x14ac:dyDescent="0.25">
      <c r="A12225" s="3"/>
      <c r="B12225" s="3"/>
      <c r="C12225" s="2"/>
      <c r="D12225" s="3"/>
    </row>
    <row r="12226" spans="1:4" x14ac:dyDescent="0.25">
      <c r="A12226" s="3"/>
      <c r="B12226" s="3"/>
      <c r="C12226" s="2"/>
      <c r="D12226" s="3"/>
    </row>
    <row r="12227" spans="1:4" x14ac:dyDescent="0.25">
      <c r="A12227" s="3"/>
      <c r="B12227" s="3"/>
      <c r="C12227" s="2"/>
      <c r="D12227" s="3"/>
    </row>
    <row r="12228" spans="1:4" x14ac:dyDescent="0.25">
      <c r="A12228" s="3"/>
      <c r="B12228" s="3"/>
      <c r="C12228" s="2"/>
      <c r="D12228" s="3"/>
    </row>
    <row r="12229" spans="1:4" x14ac:dyDescent="0.25">
      <c r="A12229" s="3"/>
      <c r="B12229" s="3"/>
      <c r="C12229" s="2"/>
      <c r="D12229" s="3"/>
    </row>
    <row r="12230" spans="1:4" x14ac:dyDescent="0.25">
      <c r="A12230" s="3"/>
      <c r="B12230" s="3"/>
      <c r="C12230" s="2"/>
      <c r="D12230" s="3"/>
    </row>
    <row r="12231" spans="1:4" x14ac:dyDescent="0.25">
      <c r="A12231" s="3"/>
      <c r="B12231" s="3"/>
      <c r="C12231" s="2"/>
      <c r="D12231" s="3"/>
    </row>
    <row r="12232" spans="1:4" x14ac:dyDescent="0.25">
      <c r="A12232" s="3"/>
      <c r="B12232" s="3"/>
      <c r="C12232" s="2"/>
      <c r="D12232" s="3"/>
    </row>
    <row r="12233" spans="1:4" x14ac:dyDescent="0.25">
      <c r="A12233" s="3"/>
      <c r="B12233" s="3"/>
      <c r="C12233" s="2"/>
      <c r="D12233" s="3"/>
    </row>
    <row r="12234" spans="1:4" x14ac:dyDescent="0.25">
      <c r="A12234" s="3"/>
      <c r="B12234" s="3"/>
      <c r="C12234" s="2"/>
      <c r="D12234" s="3"/>
    </row>
    <row r="12235" spans="1:4" x14ac:dyDescent="0.25">
      <c r="A12235" s="3"/>
      <c r="B12235" s="3"/>
      <c r="C12235" s="2"/>
      <c r="D12235" s="3"/>
    </row>
    <row r="12236" spans="1:4" x14ac:dyDescent="0.25">
      <c r="A12236" s="3"/>
      <c r="B12236" s="3"/>
      <c r="C12236" s="2"/>
      <c r="D12236" s="3"/>
    </row>
    <row r="12237" spans="1:4" x14ac:dyDescent="0.25">
      <c r="A12237" s="3"/>
      <c r="B12237" s="3"/>
      <c r="C12237" s="2"/>
      <c r="D12237" s="3"/>
    </row>
    <row r="12238" spans="1:4" x14ac:dyDescent="0.25">
      <c r="A12238" s="3"/>
      <c r="B12238" s="3"/>
      <c r="C12238" s="2"/>
      <c r="D12238" s="3"/>
    </row>
    <row r="12239" spans="1:4" x14ac:dyDescent="0.25">
      <c r="A12239" s="3"/>
      <c r="B12239" s="3"/>
      <c r="C12239" s="2"/>
      <c r="D12239" s="3"/>
    </row>
    <row r="12240" spans="1:4" x14ac:dyDescent="0.25">
      <c r="A12240" s="3"/>
      <c r="B12240" s="3"/>
      <c r="C12240" s="2"/>
      <c r="D12240" s="3"/>
    </row>
    <row r="12241" spans="1:4" x14ac:dyDescent="0.25">
      <c r="A12241" s="3"/>
      <c r="B12241" s="3"/>
      <c r="C12241" s="2"/>
      <c r="D12241" s="3"/>
    </row>
    <row r="12242" spans="1:4" x14ac:dyDescent="0.25">
      <c r="A12242" s="3"/>
      <c r="B12242" s="3"/>
      <c r="C12242" s="2"/>
      <c r="D12242" s="3"/>
    </row>
    <row r="12243" spans="1:4" x14ac:dyDescent="0.25">
      <c r="A12243" s="3"/>
      <c r="B12243" s="3"/>
      <c r="C12243" s="2"/>
      <c r="D12243" s="3"/>
    </row>
    <row r="12244" spans="1:4" x14ac:dyDescent="0.25">
      <c r="A12244" s="3"/>
      <c r="B12244" s="3"/>
      <c r="C12244" s="2"/>
      <c r="D12244" s="3"/>
    </row>
    <row r="12245" spans="1:4" x14ac:dyDescent="0.25">
      <c r="A12245" s="3"/>
      <c r="B12245" s="3"/>
      <c r="C12245" s="2"/>
      <c r="D12245" s="3"/>
    </row>
    <row r="12246" spans="1:4" x14ac:dyDescent="0.25">
      <c r="A12246" s="3"/>
      <c r="B12246" s="3"/>
      <c r="C12246" s="2"/>
      <c r="D12246" s="3"/>
    </row>
    <row r="12247" spans="1:4" x14ac:dyDescent="0.25">
      <c r="A12247" s="3"/>
      <c r="B12247" s="3"/>
      <c r="C12247" s="2"/>
      <c r="D12247" s="3"/>
    </row>
    <row r="12248" spans="1:4" x14ac:dyDescent="0.25">
      <c r="A12248" s="3"/>
      <c r="B12248" s="3"/>
      <c r="C12248" s="2"/>
      <c r="D12248" s="3"/>
    </row>
    <row r="12249" spans="1:4" x14ac:dyDescent="0.25">
      <c r="A12249" s="3"/>
      <c r="B12249" s="3"/>
      <c r="C12249" s="2"/>
      <c r="D12249" s="3"/>
    </row>
    <row r="12250" spans="1:4" x14ac:dyDescent="0.25">
      <c r="A12250" s="3"/>
      <c r="B12250" s="3"/>
      <c r="C12250" s="2"/>
      <c r="D12250" s="3"/>
    </row>
    <row r="12251" spans="1:4" x14ac:dyDescent="0.25">
      <c r="A12251" s="3"/>
      <c r="B12251" s="3"/>
      <c r="C12251" s="2"/>
      <c r="D12251" s="3"/>
    </row>
    <row r="12252" spans="1:4" x14ac:dyDescent="0.25">
      <c r="A12252" s="3"/>
      <c r="B12252" s="3"/>
      <c r="C12252" s="2"/>
      <c r="D12252" s="3"/>
    </row>
    <row r="12253" spans="1:4" x14ac:dyDescent="0.25">
      <c r="A12253" s="3"/>
      <c r="B12253" s="3"/>
      <c r="C12253" s="2"/>
      <c r="D12253" s="3"/>
    </row>
    <row r="12254" spans="1:4" x14ac:dyDescent="0.25">
      <c r="A12254" s="3"/>
      <c r="B12254" s="3"/>
      <c r="C12254" s="2"/>
      <c r="D12254" s="3"/>
    </row>
    <row r="12255" spans="1:4" x14ac:dyDescent="0.25">
      <c r="A12255" s="3"/>
      <c r="B12255" s="3"/>
      <c r="C12255" s="2"/>
      <c r="D12255" s="3"/>
    </row>
    <row r="12256" spans="1:4" x14ac:dyDescent="0.25">
      <c r="A12256" s="3"/>
      <c r="B12256" s="3"/>
      <c r="C12256" s="2"/>
      <c r="D12256" s="3"/>
    </row>
    <row r="12257" spans="1:4" x14ac:dyDescent="0.25">
      <c r="A12257" s="3"/>
      <c r="B12257" s="3"/>
      <c r="C12257" s="2"/>
      <c r="D12257" s="3"/>
    </row>
    <row r="12258" spans="1:4" x14ac:dyDescent="0.25">
      <c r="A12258" s="3"/>
      <c r="B12258" s="3"/>
      <c r="C12258" s="2"/>
      <c r="D12258" s="3"/>
    </row>
    <row r="12259" spans="1:4" x14ac:dyDescent="0.25">
      <c r="A12259" s="3"/>
      <c r="B12259" s="3"/>
      <c r="C12259" s="2"/>
      <c r="D12259" s="3"/>
    </row>
    <row r="12260" spans="1:4" x14ac:dyDescent="0.25">
      <c r="A12260" s="3"/>
      <c r="B12260" s="3"/>
      <c r="C12260" s="2"/>
      <c r="D12260" s="3"/>
    </row>
    <row r="12261" spans="1:4" x14ac:dyDescent="0.25">
      <c r="A12261" s="3"/>
      <c r="B12261" s="3"/>
      <c r="C12261" s="2"/>
      <c r="D12261" s="3"/>
    </row>
    <row r="12262" spans="1:4" x14ac:dyDescent="0.25">
      <c r="A12262" s="3"/>
      <c r="B12262" s="3"/>
      <c r="C12262" s="2"/>
      <c r="D12262" s="3"/>
    </row>
    <row r="12263" spans="1:4" x14ac:dyDescent="0.25">
      <c r="A12263" s="3"/>
      <c r="B12263" s="3"/>
      <c r="C12263" s="2"/>
      <c r="D12263" s="3"/>
    </row>
    <row r="12264" spans="1:4" x14ac:dyDescent="0.25">
      <c r="A12264" s="3"/>
      <c r="B12264" s="3"/>
      <c r="C12264" s="2"/>
      <c r="D12264" s="3"/>
    </row>
    <row r="12265" spans="1:4" x14ac:dyDescent="0.25">
      <c r="A12265" s="3"/>
      <c r="B12265" s="3"/>
      <c r="C12265" s="2"/>
      <c r="D12265" s="3"/>
    </row>
    <row r="12266" spans="1:4" x14ac:dyDescent="0.25">
      <c r="A12266" s="3"/>
      <c r="B12266" s="3"/>
      <c r="C12266" s="2"/>
      <c r="D12266" s="3"/>
    </row>
    <row r="12267" spans="1:4" x14ac:dyDescent="0.25">
      <c r="A12267" s="3"/>
      <c r="B12267" s="3"/>
      <c r="C12267" s="2"/>
      <c r="D12267" s="3"/>
    </row>
    <row r="12268" spans="1:4" x14ac:dyDescent="0.25">
      <c r="A12268" s="3"/>
      <c r="B12268" s="3"/>
      <c r="C12268" s="2"/>
      <c r="D12268" s="3"/>
    </row>
    <row r="12269" spans="1:4" x14ac:dyDescent="0.25">
      <c r="A12269" s="3"/>
      <c r="B12269" s="3"/>
      <c r="C12269" s="2"/>
      <c r="D12269" s="3"/>
    </row>
    <row r="12270" spans="1:4" x14ac:dyDescent="0.25">
      <c r="A12270" s="3"/>
      <c r="B12270" s="3"/>
      <c r="C12270" s="2"/>
      <c r="D12270" s="3"/>
    </row>
    <row r="12271" spans="1:4" x14ac:dyDescent="0.25">
      <c r="A12271" s="3"/>
      <c r="B12271" s="3"/>
      <c r="C12271" s="2"/>
      <c r="D12271" s="3"/>
    </row>
    <row r="12272" spans="1:4" x14ac:dyDescent="0.25">
      <c r="A12272" s="3"/>
      <c r="B12272" s="3"/>
      <c r="C12272" s="2"/>
      <c r="D12272" s="3"/>
    </row>
    <row r="12273" spans="1:4" x14ac:dyDescent="0.25">
      <c r="A12273" s="3"/>
      <c r="B12273" s="3"/>
      <c r="C12273" s="2"/>
      <c r="D12273" s="3"/>
    </row>
    <row r="12274" spans="1:4" x14ac:dyDescent="0.25">
      <c r="A12274" s="3"/>
      <c r="B12274" s="3"/>
      <c r="C12274" s="2"/>
      <c r="D12274" s="3"/>
    </row>
    <row r="12275" spans="1:4" x14ac:dyDescent="0.25">
      <c r="A12275" s="3"/>
      <c r="B12275" s="3"/>
      <c r="C12275" s="2"/>
      <c r="D12275" s="3"/>
    </row>
    <row r="12276" spans="1:4" x14ac:dyDescent="0.25">
      <c r="A12276" s="3"/>
      <c r="B12276" s="3"/>
      <c r="C12276" s="2"/>
      <c r="D12276" s="3"/>
    </row>
    <row r="12277" spans="1:4" x14ac:dyDescent="0.25">
      <c r="A12277" s="3"/>
      <c r="B12277" s="3"/>
      <c r="C12277" s="2"/>
      <c r="D12277" s="3"/>
    </row>
    <row r="12278" spans="1:4" x14ac:dyDescent="0.25">
      <c r="A12278" s="3"/>
      <c r="B12278" s="3"/>
      <c r="C12278" s="2"/>
      <c r="D12278" s="3"/>
    </row>
    <row r="12279" spans="1:4" x14ac:dyDescent="0.25">
      <c r="A12279" s="3"/>
      <c r="B12279" s="3"/>
      <c r="C12279" s="2"/>
      <c r="D12279" s="3"/>
    </row>
    <row r="12280" spans="1:4" x14ac:dyDescent="0.25">
      <c r="A12280" s="3"/>
      <c r="B12280" s="3"/>
      <c r="C12280" s="2"/>
      <c r="D12280" s="3"/>
    </row>
    <row r="12281" spans="1:4" x14ac:dyDescent="0.25">
      <c r="A12281" s="3"/>
      <c r="B12281" s="3"/>
      <c r="C12281" s="2"/>
      <c r="D12281" s="3"/>
    </row>
    <row r="12282" spans="1:4" x14ac:dyDescent="0.25">
      <c r="A12282" s="3"/>
      <c r="B12282" s="3"/>
      <c r="C12282" s="2"/>
      <c r="D12282" s="3"/>
    </row>
    <row r="12283" spans="1:4" x14ac:dyDescent="0.25">
      <c r="A12283" s="3"/>
      <c r="B12283" s="3"/>
      <c r="C12283" s="2"/>
      <c r="D12283" s="3"/>
    </row>
    <row r="12284" spans="1:4" x14ac:dyDescent="0.25">
      <c r="A12284" s="3"/>
      <c r="B12284" s="3"/>
      <c r="C12284" s="2"/>
      <c r="D12284" s="3"/>
    </row>
    <row r="12285" spans="1:4" x14ac:dyDescent="0.25">
      <c r="A12285" s="3"/>
      <c r="B12285" s="3"/>
      <c r="C12285" s="2"/>
      <c r="D12285" s="3"/>
    </row>
    <row r="12286" spans="1:4" x14ac:dyDescent="0.25">
      <c r="A12286" s="3"/>
      <c r="B12286" s="3"/>
      <c r="C12286" s="2"/>
      <c r="D12286" s="3"/>
    </row>
    <row r="12287" spans="1:4" x14ac:dyDescent="0.25">
      <c r="A12287" s="3"/>
      <c r="B12287" s="3"/>
      <c r="C12287" s="2"/>
      <c r="D12287" s="3"/>
    </row>
    <row r="12288" spans="1:4" x14ac:dyDescent="0.25">
      <c r="A12288" s="3"/>
      <c r="B12288" s="3"/>
      <c r="C12288" s="2"/>
      <c r="D12288" s="3"/>
    </row>
    <row r="12289" spans="1:4" x14ac:dyDescent="0.25">
      <c r="A12289" s="3"/>
      <c r="B12289" s="3"/>
      <c r="C12289" s="2"/>
      <c r="D12289" s="3"/>
    </row>
    <row r="12290" spans="1:4" x14ac:dyDescent="0.25">
      <c r="A12290" s="3"/>
      <c r="B12290" s="3"/>
      <c r="C12290" s="2"/>
      <c r="D12290" s="3"/>
    </row>
    <row r="12291" spans="1:4" x14ac:dyDescent="0.25">
      <c r="A12291" s="3"/>
      <c r="B12291" s="3"/>
      <c r="C12291" s="2"/>
      <c r="D12291" s="3"/>
    </row>
    <row r="12292" spans="1:4" x14ac:dyDescent="0.25">
      <c r="A12292" s="3"/>
      <c r="B12292" s="3"/>
      <c r="C12292" s="2"/>
      <c r="D12292" s="3"/>
    </row>
    <row r="12293" spans="1:4" x14ac:dyDescent="0.25">
      <c r="A12293" s="3"/>
      <c r="B12293" s="3"/>
      <c r="C12293" s="2"/>
      <c r="D12293" s="3"/>
    </row>
    <row r="12294" spans="1:4" x14ac:dyDescent="0.25">
      <c r="A12294" s="3"/>
      <c r="B12294" s="3"/>
      <c r="C12294" s="2"/>
      <c r="D12294" s="3"/>
    </row>
    <row r="12295" spans="1:4" x14ac:dyDescent="0.25">
      <c r="A12295" s="3"/>
      <c r="B12295" s="3"/>
      <c r="C12295" s="2"/>
      <c r="D12295" s="3"/>
    </row>
    <row r="12296" spans="1:4" x14ac:dyDescent="0.25">
      <c r="A12296" s="3"/>
      <c r="B12296" s="3"/>
      <c r="C12296" s="2"/>
      <c r="D12296" s="3"/>
    </row>
    <row r="12297" spans="1:4" x14ac:dyDescent="0.25">
      <c r="A12297" s="3"/>
      <c r="B12297" s="3"/>
      <c r="C12297" s="2"/>
      <c r="D12297" s="3"/>
    </row>
    <row r="12298" spans="1:4" x14ac:dyDescent="0.25">
      <c r="A12298" s="3"/>
      <c r="B12298" s="3"/>
      <c r="C12298" s="2"/>
      <c r="D12298" s="3"/>
    </row>
    <row r="12299" spans="1:4" x14ac:dyDescent="0.25">
      <c r="A12299" s="3"/>
      <c r="B12299" s="3"/>
      <c r="C12299" s="2"/>
      <c r="D12299" s="3"/>
    </row>
    <row r="12300" spans="1:4" x14ac:dyDescent="0.25">
      <c r="A12300" s="3"/>
      <c r="B12300" s="3"/>
      <c r="C12300" s="2"/>
      <c r="D12300" s="3"/>
    </row>
    <row r="12301" spans="1:4" x14ac:dyDescent="0.25">
      <c r="A12301" s="3"/>
      <c r="B12301" s="3"/>
      <c r="C12301" s="2"/>
      <c r="D12301" s="3"/>
    </row>
    <row r="12302" spans="1:4" x14ac:dyDescent="0.25">
      <c r="A12302" s="3"/>
      <c r="B12302" s="3"/>
      <c r="C12302" s="2"/>
      <c r="D12302" s="3"/>
    </row>
    <row r="12303" spans="1:4" x14ac:dyDescent="0.25">
      <c r="A12303" s="3"/>
      <c r="B12303" s="3"/>
      <c r="C12303" s="2"/>
      <c r="D12303" s="3"/>
    </row>
    <row r="12304" spans="1:4" x14ac:dyDescent="0.25">
      <c r="A12304" s="3"/>
      <c r="B12304" s="3"/>
      <c r="C12304" s="2"/>
      <c r="D12304" s="3"/>
    </row>
    <row r="12305" spans="1:4" x14ac:dyDescent="0.25">
      <c r="A12305" s="3"/>
      <c r="B12305" s="3"/>
      <c r="C12305" s="2"/>
      <c r="D12305" s="3"/>
    </row>
    <row r="12306" spans="1:4" x14ac:dyDescent="0.25">
      <c r="A12306" s="3"/>
      <c r="B12306" s="3"/>
      <c r="C12306" s="2"/>
      <c r="D12306" s="3"/>
    </row>
    <row r="12307" spans="1:4" x14ac:dyDescent="0.25">
      <c r="A12307" s="3"/>
      <c r="B12307" s="3"/>
      <c r="C12307" s="2"/>
      <c r="D12307" s="3"/>
    </row>
    <row r="12308" spans="1:4" x14ac:dyDescent="0.25">
      <c r="A12308" s="3"/>
      <c r="B12308" s="3"/>
      <c r="C12308" s="2"/>
      <c r="D12308" s="3"/>
    </row>
    <row r="12309" spans="1:4" x14ac:dyDescent="0.25">
      <c r="A12309" s="3"/>
      <c r="B12309" s="3"/>
      <c r="C12309" s="2"/>
      <c r="D12309" s="3"/>
    </row>
    <row r="12310" spans="1:4" x14ac:dyDescent="0.25">
      <c r="A12310" s="3"/>
      <c r="B12310" s="3"/>
      <c r="C12310" s="2"/>
      <c r="D12310" s="3"/>
    </row>
    <row r="12311" spans="1:4" x14ac:dyDescent="0.25">
      <c r="A12311" s="3"/>
      <c r="B12311" s="3"/>
      <c r="C12311" s="2"/>
      <c r="D12311" s="3"/>
    </row>
    <row r="12312" spans="1:4" x14ac:dyDescent="0.25">
      <c r="A12312" s="3"/>
      <c r="B12312" s="3"/>
      <c r="C12312" s="2"/>
      <c r="D12312" s="3"/>
    </row>
    <row r="12313" spans="1:4" x14ac:dyDescent="0.25">
      <c r="A12313" s="3"/>
      <c r="B12313" s="3"/>
      <c r="C12313" s="2"/>
      <c r="D12313" s="3"/>
    </row>
    <row r="12314" spans="1:4" x14ac:dyDescent="0.25">
      <c r="A12314" s="3"/>
      <c r="B12314" s="3"/>
      <c r="C12314" s="2"/>
      <c r="D12314" s="3"/>
    </row>
    <row r="12315" spans="1:4" x14ac:dyDescent="0.25">
      <c r="A12315" s="3"/>
      <c r="B12315" s="3"/>
      <c r="C12315" s="2"/>
      <c r="D12315" s="3"/>
    </row>
    <row r="12316" spans="1:4" x14ac:dyDescent="0.25">
      <c r="A12316" s="3"/>
      <c r="B12316" s="3"/>
      <c r="C12316" s="2"/>
      <c r="D12316" s="3"/>
    </row>
    <row r="12317" spans="1:4" x14ac:dyDescent="0.25">
      <c r="A12317" s="3"/>
      <c r="B12317" s="3"/>
      <c r="C12317" s="2"/>
      <c r="D12317" s="3"/>
    </row>
    <row r="12318" spans="1:4" x14ac:dyDescent="0.25">
      <c r="A12318" s="3"/>
      <c r="B12318" s="3"/>
      <c r="C12318" s="2"/>
      <c r="D12318" s="3"/>
    </row>
    <row r="12319" spans="1:4" x14ac:dyDescent="0.25">
      <c r="A12319" s="3"/>
      <c r="B12319" s="3"/>
      <c r="C12319" s="2"/>
      <c r="D12319" s="3"/>
    </row>
    <row r="12320" spans="1:4" x14ac:dyDescent="0.25">
      <c r="A12320" s="3"/>
      <c r="B12320" s="3"/>
      <c r="C12320" s="2"/>
      <c r="D12320" s="3"/>
    </row>
    <row r="12321" spans="1:4" x14ac:dyDescent="0.25">
      <c r="A12321" s="3"/>
      <c r="B12321" s="3"/>
      <c r="C12321" s="2"/>
      <c r="D12321" s="3"/>
    </row>
    <row r="12322" spans="1:4" x14ac:dyDescent="0.25">
      <c r="A12322" s="3"/>
      <c r="B12322" s="3"/>
      <c r="C12322" s="2"/>
      <c r="D12322" s="3"/>
    </row>
    <row r="12323" spans="1:4" x14ac:dyDescent="0.25">
      <c r="A12323" s="3"/>
      <c r="B12323" s="3"/>
      <c r="C12323" s="2"/>
      <c r="D12323" s="3"/>
    </row>
    <row r="12324" spans="1:4" x14ac:dyDescent="0.25">
      <c r="A12324" s="3"/>
      <c r="B12324" s="3"/>
      <c r="C12324" s="2"/>
      <c r="D12324" s="3"/>
    </row>
    <row r="12325" spans="1:4" x14ac:dyDescent="0.25">
      <c r="A12325" s="3"/>
      <c r="B12325" s="3"/>
      <c r="C12325" s="2"/>
      <c r="D12325" s="3"/>
    </row>
    <row r="12326" spans="1:4" x14ac:dyDescent="0.25">
      <c r="A12326" s="3"/>
      <c r="B12326" s="3"/>
      <c r="C12326" s="2"/>
      <c r="D12326" s="3"/>
    </row>
    <row r="12327" spans="1:4" x14ac:dyDescent="0.25">
      <c r="A12327" s="3"/>
      <c r="B12327" s="3"/>
      <c r="C12327" s="2"/>
      <c r="D12327" s="3"/>
    </row>
    <row r="12328" spans="1:4" x14ac:dyDescent="0.25">
      <c r="A12328" s="3"/>
      <c r="B12328" s="3"/>
      <c r="C12328" s="2"/>
      <c r="D12328" s="3"/>
    </row>
    <row r="12329" spans="1:4" x14ac:dyDescent="0.25">
      <c r="A12329" s="3"/>
      <c r="B12329" s="3"/>
      <c r="C12329" s="2"/>
      <c r="D12329" s="3"/>
    </row>
    <row r="12330" spans="1:4" x14ac:dyDescent="0.25">
      <c r="A12330" s="3"/>
      <c r="B12330" s="3"/>
      <c r="C12330" s="2"/>
      <c r="D12330" s="3"/>
    </row>
    <row r="12331" spans="1:4" x14ac:dyDescent="0.25">
      <c r="A12331" s="3"/>
      <c r="B12331" s="3"/>
      <c r="C12331" s="2"/>
      <c r="D12331" s="3"/>
    </row>
    <row r="12332" spans="1:4" x14ac:dyDescent="0.25">
      <c r="A12332" s="3"/>
      <c r="B12332" s="3"/>
      <c r="C12332" s="2"/>
      <c r="D12332" s="3"/>
    </row>
    <row r="12333" spans="1:4" x14ac:dyDescent="0.25">
      <c r="A12333" s="3"/>
      <c r="B12333" s="3"/>
      <c r="C12333" s="2"/>
      <c r="D12333" s="3"/>
    </row>
    <row r="12334" spans="1:4" x14ac:dyDescent="0.25">
      <c r="A12334" s="3"/>
      <c r="B12334" s="3"/>
      <c r="C12334" s="2"/>
      <c r="D12334" s="3"/>
    </row>
    <row r="12335" spans="1:4" x14ac:dyDescent="0.25">
      <c r="A12335" s="3"/>
      <c r="B12335" s="3"/>
      <c r="C12335" s="2"/>
      <c r="D12335" s="3"/>
    </row>
    <row r="12336" spans="1:4" x14ac:dyDescent="0.25">
      <c r="A12336" s="3"/>
      <c r="B12336" s="3"/>
      <c r="C12336" s="2"/>
      <c r="D12336" s="3"/>
    </row>
    <row r="12337" spans="1:4" x14ac:dyDescent="0.25">
      <c r="A12337" s="3"/>
      <c r="B12337" s="3"/>
      <c r="C12337" s="2"/>
      <c r="D12337" s="3"/>
    </row>
    <row r="12338" spans="1:4" x14ac:dyDescent="0.25">
      <c r="A12338" s="3"/>
      <c r="B12338" s="3"/>
      <c r="C12338" s="2"/>
      <c r="D12338" s="3"/>
    </row>
    <row r="12339" spans="1:4" x14ac:dyDescent="0.25">
      <c r="A12339" s="3"/>
      <c r="B12339" s="3"/>
      <c r="C12339" s="2"/>
      <c r="D12339" s="3"/>
    </row>
    <row r="12340" spans="1:4" x14ac:dyDescent="0.25">
      <c r="A12340" s="3"/>
      <c r="B12340" s="3"/>
      <c r="C12340" s="2"/>
      <c r="D12340" s="3"/>
    </row>
    <row r="12341" spans="1:4" x14ac:dyDescent="0.25">
      <c r="A12341" s="3"/>
      <c r="B12341" s="3"/>
      <c r="C12341" s="2"/>
      <c r="D12341" s="3"/>
    </row>
    <row r="12342" spans="1:4" x14ac:dyDescent="0.25">
      <c r="A12342" s="3"/>
      <c r="B12342" s="3"/>
      <c r="C12342" s="2"/>
      <c r="D12342" s="3"/>
    </row>
    <row r="12343" spans="1:4" x14ac:dyDescent="0.25">
      <c r="A12343" s="3"/>
      <c r="B12343" s="3"/>
      <c r="C12343" s="2"/>
      <c r="D12343" s="3"/>
    </row>
    <row r="12344" spans="1:4" x14ac:dyDescent="0.25">
      <c r="A12344" s="3"/>
      <c r="B12344" s="3"/>
      <c r="C12344" s="2"/>
      <c r="D12344" s="3"/>
    </row>
    <row r="12345" spans="1:4" x14ac:dyDescent="0.25">
      <c r="A12345" s="3"/>
      <c r="B12345" s="3"/>
      <c r="C12345" s="2"/>
      <c r="D12345" s="3"/>
    </row>
    <row r="12346" spans="1:4" x14ac:dyDescent="0.25">
      <c r="A12346" s="3"/>
      <c r="B12346" s="3"/>
      <c r="C12346" s="2"/>
      <c r="D12346" s="3"/>
    </row>
    <row r="12347" spans="1:4" x14ac:dyDescent="0.25">
      <c r="A12347" s="3"/>
      <c r="B12347" s="3"/>
      <c r="C12347" s="2"/>
      <c r="D12347" s="3"/>
    </row>
    <row r="12348" spans="1:4" x14ac:dyDescent="0.25">
      <c r="A12348" s="3"/>
      <c r="B12348" s="3"/>
      <c r="C12348" s="2"/>
      <c r="D12348" s="3"/>
    </row>
    <row r="12349" spans="1:4" x14ac:dyDescent="0.25">
      <c r="A12349" s="3"/>
      <c r="B12349" s="3"/>
      <c r="C12349" s="2"/>
      <c r="D12349" s="3"/>
    </row>
    <row r="12350" spans="1:4" x14ac:dyDescent="0.25">
      <c r="A12350" s="3"/>
      <c r="B12350" s="3"/>
      <c r="C12350" s="2"/>
      <c r="D12350" s="3"/>
    </row>
    <row r="12351" spans="1:4" x14ac:dyDescent="0.25">
      <c r="A12351" s="3"/>
      <c r="B12351" s="3"/>
      <c r="C12351" s="2"/>
      <c r="D12351" s="3"/>
    </row>
    <row r="12352" spans="1:4" x14ac:dyDescent="0.25">
      <c r="A12352" s="3"/>
      <c r="B12352" s="3"/>
      <c r="C12352" s="2"/>
      <c r="D12352" s="3"/>
    </row>
    <row r="12353" spans="1:4" x14ac:dyDescent="0.25">
      <c r="A12353" s="3"/>
      <c r="B12353" s="3"/>
      <c r="C12353" s="2"/>
      <c r="D12353" s="3"/>
    </row>
    <row r="12354" spans="1:4" x14ac:dyDescent="0.25">
      <c r="A12354" s="3"/>
      <c r="B12354" s="3"/>
      <c r="C12354" s="2"/>
      <c r="D12354" s="3"/>
    </row>
    <row r="12355" spans="1:4" x14ac:dyDescent="0.25">
      <c r="A12355" s="3"/>
      <c r="B12355" s="3"/>
      <c r="C12355" s="2"/>
      <c r="D12355" s="3"/>
    </row>
    <row r="12356" spans="1:4" x14ac:dyDescent="0.25">
      <c r="A12356" s="3"/>
      <c r="B12356" s="3"/>
      <c r="C12356" s="2"/>
      <c r="D12356" s="3"/>
    </row>
    <row r="12357" spans="1:4" x14ac:dyDescent="0.25">
      <c r="A12357" s="3"/>
      <c r="B12357" s="3"/>
      <c r="C12357" s="2"/>
      <c r="D12357" s="3"/>
    </row>
    <row r="12358" spans="1:4" x14ac:dyDescent="0.25">
      <c r="A12358" s="3"/>
      <c r="B12358" s="3"/>
      <c r="C12358" s="2"/>
      <c r="D12358" s="3"/>
    </row>
    <row r="12359" spans="1:4" x14ac:dyDescent="0.25">
      <c r="A12359" s="3"/>
      <c r="B12359" s="3"/>
      <c r="C12359" s="2"/>
      <c r="D12359" s="3"/>
    </row>
    <row r="12360" spans="1:4" x14ac:dyDescent="0.25">
      <c r="A12360" s="3"/>
      <c r="B12360" s="3"/>
      <c r="C12360" s="2"/>
      <c r="D12360" s="3"/>
    </row>
    <row r="12361" spans="1:4" x14ac:dyDescent="0.25">
      <c r="A12361" s="3"/>
      <c r="B12361" s="3"/>
      <c r="C12361" s="2"/>
      <c r="D12361" s="3"/>
    </row>
    <row r="12362" spans="1:4" x14ac:dyDescent="0.25">
      <c r="A12362" s="3"/>
      <c r="B12362" s="3"/>
      <c r="C12362" s="2"/>
      <c r="D12362" s="3"/>
    </row>
    <row r="12363" spans="1:4" x14ac:dyDescent="0.25">
      <c r="A12363" s="3"/>
      <c r="B12363" s="3"/>
      <c r="C12363" s="2"/>
      <c r="D12363" s="3"/>
    </row>
    <row r="12364" spans="1:4" x14ac:dyDescent="0.25">
      <c r="A12364" s="3"/>
      <c r="B12364" s="3"/>
      <c r="C12364" s="2"/>
      <c r="D12364" s="3"/>
    </row>
    <row r="12365" spans="1:4" x14ac:dyDescent="0.25">
      <c r="A12365" s="3"/>
      <c r="B12365" s="3"/>
      <c r="C12365" s="2"/>
      <c r="D12365" s="3"/>
    </row>
    <row r="12366" spans="1:4" x14ac:dyDescent="0.25">
      <c r="A12366" s="3"/>
      <c r="B12366" s="3"/>
      <c r="C12366" s="2"/>
      <c r="D12366" s="3"/>
    </row>
    <row r="12367" spans="1:4" x14ac:dyDescent="0.25">
      <c r="A12367" s="3"/>
      <c r="B12367" s="3"/>
      <c r="C12367" s="2"/>
      <c r="D12367" s="3"/>
    </row>
    <row r="12368" spans="1:4" x14ac:dyDescent="0.25">
      <c r="A12368" s="3"/>
      <c r="B12368" s="3"/>
      <c r="C12368" s="2"/>
      <c r="D12368" s="3"/>
    </row>
    <row r="12369" spans="1:4" x14ac:dyDescent="0.25">
      <c r="A12369" s="3"/>
      <c r="B12369" s="3"/>
      <c r="C12369" s="2"/>
      <c r="D12369" s="3"/>
    </row>
    <row r="12370" spans="1:4" x14ac:dyDescent="0.25">
      <c r="A12370" s="3"/>
      <c r="B12370" s="3"/>
      <c r="C12370" s="2"/>
      <c r="D12370" s="3"/>
    </row>
    <row r="12371" spans="1:4" x14ac:dyDescent="0.25">
      <c r="A12371" s="3"/>
      <c r="B12371" s="3"/>
      <c r="C12371" s="2"/>
      <c r="D12371" s="3"/>
    </row>
    <row r="12372" spans="1:4" x14ac:dyDescent="0.25">
      <c r="A12372" s="3"/>
      <c r="B12372" s="3"/>
      <c r="C12372" s="2"/>
      <c r="D12372" s="3"/>
    </row>
    <row r="12373" spans="1:4" x14ac:dyDescent="0.25">
      <c r="A12373" s="3"/>
      <c r="B12373" s="3"/>
      <c r="C12373" s="2"/>
      <c r="D12373" s="3"/>
    </row>
    <row r="12374" spans="1:4" x14ac:dyDescent="0.25">
      <c r="A12374" s="3"/>
      <c r="B12374" s="3"/>
      <c r="C12374" s="2"/>
      <c r="D12374" s="3"/>
    </row>
    <row r="12375" spans="1:4" x14ac:dyDescent="0.25">
      <c r="A12375" s="3"/>
      <c r="B12375" s="3"/>
      <c r="C12375" s="2"/>
      <c r="D12375" s="3"/>
    </row>
    <row r="12376" spans="1:4" x14ac:dyDescent="0.25">
      <c r="A12376" s="3"/>
      <c r="B12376" s="3"/>
      <c r="C12376" s="2"/>
      <c r="D12376" s="3"/>
    </row>
    <row r="12377" spans="1:4" x14ac:dyDescent="0.25">
      <c r="A12377" s="3"/>
      <c r="B12377" s="3"/>
      <c r="C12377" s="2"/>
      <c r="D12377" s="3"/>
    </row>
    <row r="12378" spans="1:4" x14ac:dyDescent="0.25">
      <c r="A12378" s="3"/>
      <c r="B12378" s="3"/>
      <c r="C12378" s="2"/>
      <c r="D12378" s="3"/>
    </row>
    <row r="12379" spans="1:4" x14ac:dyDescent="0.25">
      <c r="A12379" s="3"/>
      <c r="B12379" s="3"/>
      <c r="C12379" s="2"/>
      <c r="D12379" s="3"/>
    </row>
    <row r="12380" spans="1:4" x14ac:dyDescent="0.25">
      <c r="A12380" s="3"/>
      <c r="B12380" s="3"/>
      <c r="C12380" s="2"/>
      <c r="D12380" s="3"/>
    </row>
    <row r="12381" spans="1:4" x14ac:dyDescent="0.25">
      <c r="A12381" s="3"/>
      <c r="B12381" s="3"/>
      <c r="C12381" s="2"/>
      <c r="D12381" s="3"/>
    </row>
    <row r="12382" spans="1:4" x14ac:dyDescent="0.25">
      <c r="A12382" s="3"/>
      <c r="B12382" s="3"/>
      <c r="C12382" s="2"/>
      <c r="D12382" s="3"/>
    </row>
    <row r="12383" spans="1:4" x14ac:dyDescent="0.25">
      <c r="A12383" s="3"/>
      <c r="B12383" s="3"/>
      <c r="C12383" s="2"/>
      <c r="D12383" s="3"/>
    </row>
    <row r="12384" spans="1:4" x14ac:dyDescent="0.25">
      <c r="A12384" s="3"/>
      <c r="B12384" s="3"/>
      <c r="C12384" s="2"/>
      <c r="D12384" s="3"/>
    </row>
    <row r="12385" spans="1:4" x14ac:dyDescent="0.25">
      <c r="A12385" s="3"/>
      <c r="B12385" s="3"/>
      <c r="C12385" s="2"/>
      <c r="D12385" s="3"/>
    </row>
    <row r="12386" spans="1:4" x14ac:dyDescent="0.25">
      <c r="A12386" s="3"/>
      <c r="B12386" s="3"/>
      <c r="C12386" s="2"/>
      <c r="D12386" s="3"/>
    </row>
    <row r="12387" spans="1:4" x14ac:dyDescent="0.25">
      <c r="A12387" s="3"/>
      <c r="B12387" s="3"/>
      <c r="C12387" s="2"/>
      <c r="D12387" s="3"/>
    </row>
    <row r="12388" spans="1:4" x14ac:dyDescent="0.25">
      <c r="A12388" s="3"/>
      <c r="B12388" s="3"/>
      <c r="C12388" s="2"/>
      <c r="D12388" s="3"/>
    </row>
    <row r="12389" spans="1:4" x14ac:dyDescent="0.25">
      <c r="A12389" s="3"/>
      <c r="B12389" s="3"/>
      <c r="C12389" s="2"/>
      <c r="D12389" s="3"/>
    </row>
    <row r="12390" spans="1:4" x14ac:dyDescent="0.25">
      <c r="A12390" s="3"/>
      <c r="B12390" s="3"/>
      <c r="C12390" s="2"/>
      <c r="D12390" s="3"/>
    </row>
    <row r="12391" spans="1:4" x14ac:dyDescent="0.25">
      <c r="A12391" s="3"/>
      <c r="B12391" s="3"/>
      <c r="C12391" s="2"/>
      <c r="D12391" s="3"/>
    </row>
    <row r="12392" spans="1:4" x14ac:dyDescent="0.25">
      <c r="A12392" s="3"/>
      <c r="B12392" s="3"/>
      <c r="C12392" s="2"/>
      <c r="D12392" s="3"/>
    </row>
    <row r="12393" spans="1:4" x14ac:dyDescent="0.25">
      <c r="A12393" s="3"/>
      <c r="B12393" s="3"/>
      <c r="C12393" s="2"/>
      <c r="D12393" s="3"/>
    </row>
    <row r="12394" spans="1:4" x14ac:dyDescent="0.25">
      <c r="A12394" s="3"/>
      <c r="B12394" s="3"/>
      <c r="C12394" s="2"/>
      <c r="D12394" s="3"/>
    </row>
    <row r="12395" spans="1:4" x14ac:dyDescent="0.25">
      <c r="A12395" s="3"/>
      <c r="B12395" s="3"/>
      <c r="C12395" s="2"/>
      <c r="D12395" s="3"/>
    </row>
    <row r="12396" spans="1:4" x14ac:dyDescent="0.25">
      <c r="A12396" s="3"/>
      <c r="B12396" s="3"/>
      <c r="C12396" s="2"/>
      <c r="D12396" s="3"/>
    </row>
    <row r="12397" spans="1:4" x14ac:dyDescent="0.25">
      <c r="A12397" s="3"/>
      <c r="B12397" s="3"/>
      <c r="C12397" s="2"/>
      <c r="D12397" s="3"/>
    </row>
    <row r="12398" spans="1:4" x14ac:dyDescent="0.25">
      <c r="A12398" s="3"/>
      <c r="B12398" s="3"/>
      <c r="C12398" s="2"/>
      <c r="D12398" s="3"/>
    </row>
    <row r="12399" spans="1:4" x14ac:dyDescent="0.25">
      <c r="A12399" s="3"/>
      <c r="B12399" s="3"/>
      <c r="C12399" s="2"/>
      <c r="D12399" s="3"/>
    </row>
    <row r="12400" spans="1:4" x14ac:dyDescent="0.25">
      <c r="A12400" s="3"/>
      <c r="B12400" s="3"/>
      <c r="C12400" s="2"/>
      <c r="D12400" s="3"/>
    </row>
    <row r="12401" spans="1:4" x14ac:dyDescent="0.25">
      <c r="A12401" s="3"/>
      <c r="B12401" s="3"/>
      <c r="C12401" s="2"/>
      <c r="D12401" s="3"/>
    </row>
    <row r="12402" spans="1:4" x14ac:dyDescent="0.25">
      <c r="A12402" s="3"/>
      <c r="B12402" s="3"/>
      <c r="C12402" s="2"/>
      <c r="D12402" s="3"/>
    </row>
    <row r="12403" spans="1:4" x14ac:dyDescent="0.25">
      <c r="A12403" s="3"/>
      <c r="B12403" s="3"/>
      <c r="C12403" s="2"/>
      <c r="D12403" s="3"/>
    </row>
    <row r="12404" spans="1:4" x14ac:dyDescent="0.25">
      <c r="A12404" s="3"/>
      <c r="B12404" s="3"/>
      <c r="C12404" s="2"/>
      <c r="D12404" s="3"/>
    </row>
    <row r="12405" spans="1:4" x14ac:dyDescent="0.25">
      <c r="A12405" s="3"/>
      <c r="B12405" s="3"/>
      <c r="C12405" s="2"/>
      <c r="D12405" s="3"/>
    </row>
    <row r="12406" spans="1:4" x14ac:dyDescent="0.25">
      <c r="A12406" s="3"/>
      <c r="B12406" s="3"/>
      <c r="C12406" s="2"/>
      <c r="D12406" s="3"/>
    </row>
    <row r="12407" spans="1:4" x14ac:dyDescent="0.25">
      <c r="A12407" s="3"/>
      <c r="B12407" s="3"/>
      <c r="C12407" s="2"/>
      <c r="D12407" s="3"/>
    </row>
    <row r="12408" spans="1:4" x14ac:dyDescent="0.25">
      <c r="A12408" s="3"/>
      <c r="B12408" s="3"/>
      <c r="C12408" s="2"/>
      <c r="D12408" s="3"/>
    </row>
    <row r="12409" spans="1:4" x14ac:dyDescent="0.25">
      <c r="A12409" s="3"/>
      <c r="B12409" s="3"/>
      <c r="C12409" s="2"/>
      <c r="D12409" s="3"/>
    </row>
    <row r="12410" spans="1:4" x14ac:dyDescent="0.25">
      <c r="A12410" s="3"/>
      <c r="B12410" s="3"/>
      <c r="C12410" s="2"/>
      <c r="D12410" s="3"/>
    </row>
    <row r="12411" spans="1:4" x14ac:dyDescent="0.25">
      <c r="A12411" s="3"/>
      <c r="B12411" s="3"/>
      <c r="C12411" s="2"/>
      <c r="D12411" s="3"/>
    </row>
    <row r="12412" spans="1:4" x14ac:dyDescent="0.25">
      <c r="A12412" s="3"/>
      <c r="B12412" s="3"/>
      <c r="C12412" s="2"/>
      <c r="D12412" s="3"/>
    </row>
    <row r="12413" spans="1:4" x14ac:dyDescent="0.25">
      <c r="A12413" s="3"/>
      <c r="B12413" s="3"/>
      <c r="C12413" s="2"/>
      <c r="D12413" s="3"/>
    </row>
    <row r="12414" spans="1:4" x14ac:dyDescent="0.25">
      <c r="A12414" s="3"/>
      <c r="B12414" s="3"/>
      <c r="C12414" s="2"/>
      <c r="D12414" s="3"/>
    </row>
    <row r="12415" spans="1:4" x14ac:dyDescent="0.25">
      <c r="A12415" s="3"/>
      <c r="B12415" s="3"/>
      <c r="C12415" s="2"/>
      <c r="D12415" s="3"/>
    </row>
    <row r="12416" spans="1:4" x14ac:dyDescent="0.25">
      <c r="A12416" s="3"/>
      <c r="B12416" s="3"/>
      <c r="C12416" s="2"/>
      <c r="D12416" s="3"/>
    </row>
    <row r="12417" spans="1:4" x14ac:dyDescent="0.25">
      <c r="A12417" s="3"/>
      <c r="B12417" s="3"/>
      <c r="C12417" s="2"/>
      <c r="D12417" s="3"/>
    </row>
    <row r="12418" spans="1:4" x14ac:dyDescent="0.25">
      <c r="A12418" s="3"/>
      <c r="B12418" s="3"/>
      <c r="C12418" s="2"/>
      <c r="D12418" s="3"/>
    </row>
    <row r="12419" spans="1:4" x14ac:dyDescent="0.25">
      <c r="A12419" s="3"/>
      <c r="B12419" s="3"/>
      <c r="C12419" s="2"/>
      <c r="D12419" s="3"/>
    </row>
    <row r="12420" spans="1:4" x14ac:dyDescent="0.25">
      <c r="A12420" s="3"/>
      <c r="B12420" s="3"/>
      <c r="C12420" s="2"/>
      <c r="D12420" s="3"/>
    </row>
    <row r="12421" spans="1:4" x14ac:dyDescent="0.25">
      <c r="A12421" s="3"/>
      <c r="B12421" s="3"/>
      <c r="C12421" s="2"/>
      <c r="D12421" s="3"/>
    </row>
    <row r="12422" spans="1:4" x14ac:dyDescent="0.25">
      <c r="A12422" s="3"/>
      <c r="B12422" s="3"/>
      <c r="C12422" s="2"/>
      <c r="D12422" s="3"/>
    </row>
    <row r="12423" spans="1:4" x14ac:dyDescent="0.25">
      <c r="A12423" s="3"/>
      <c r="B12423" s="3"/>
      <c r="C12423" s="2"/>
      <c r="D12423" s="3"/>
    </row>
    <row r="12424" spans="1:4" x14ac:dyDescent="0.25">
      <c r="A12424" s="3"/>
      <c r="B12424" s="3"/>
      <c r="C12424" s="2"/>
      <c r="D12424" s="3"/>
    </row>
    <row r="12425" spans="1:4" x14ac:dyDescent="0.25">
      <c r="A12425" s="3"/>
      <c r="B12425" s="3"/>
      <c r="C12425" s="2"/>
      <c r="D12425" s="3"/>
    </row>
    <row r="12426" spans="1:4" x14ac:dyDescent="0.25">
      <c r="A12426" s="3"/>
      <c r="B12426" s="3"/>
      <c r="C12426" s="2"/>
      <c r="D12426" s="3"/>
    </row>
    <row r="12427" spans="1:4" x14ac:dyDescent="0.25">
      <c r="A12427" s="3"/>
      <c r="B12427" s="3"/>
      <c r="C12427" s="2"/>
      <c r="D12427" s="3"/>
    </row>
    <row r="12428" spans="1:4" x14ac:dyDescent="0.25">
      <c r="A12428" s="3"/>
      <c r="B12428" s="3"/>
      <c r="C12428" s="2"/>
      <c r="D12428" s="3"/>
    </row>
    <row r="12429" spans="1:4" x14ac:dyDescent="0.25">
      <c r="A12429" s="3"/>
      <c r="B12429" s="3"/>
      <c r="C12429" s="2"/>
      <c r="D12429" s="3"/>
    </row>
    <row r="12430" spans="1:4" x14ac:dyDescent="0.25">
      <c r="A12430" s="3"/>
      <c r="B12430" s="3"/>
      <c r="C12430" s="2"/>
      <c r="D12430" s="3"/>
    </row>
    <row r="12431" spans="1:4" x14ac:dyDescent="0.25">
      <c r="A12431" s="3"/>
      <c r="B12431" s="3"/>
      <c r="C12431" s="2"/>
      <c r="D12431" s="3"/>
    </row>
    <row r="12432" spans="1:4" x14ac:dyDescent="0.25">
      <c r="A12432" s="3"/>
      <c r="B12432" s="3"/>
      <c r="C12432" s="2"/>
      <c r="D12432" s="3"/>
    </row>
    <row r="12433" spans="1:4" x14ac:dyDescent="0.25">
      <c r="A12433" s="3"/>
      <c r="B12433" s="3"/>
      <c r="C12433" s="2"/>
      <c r="D12433" s="3"/>
    </row>
    <row r="12434" spans="1:4" x14ac:dyDescent="0.25">
      <c r="A12434" s="3"/>
      <c r="B12434" s="3"/>
      <c r="C12434" s="2"/>
      <c r="D12434" s="3"/>
    </row>
    <row r="12435" spans="1:4" x14ac:dyDescent="0.25">
      <c r="A12435" s="3"/>
      <c r="B12435" s="3"/>
      <c r="C12435" s="2"/>
      <c r="D12435" s="3"/>
    </row>
    <row r="12436" spans="1:4" x14ac:dyDescent="0.25">
      <c r="A12436" s="3"/>
      <c r="B12436" s="3"/>
      <c r="C12436" s="2"/>
      <c r="D12436" s="3"/>
    </row>
    <row r="12437" spans="1:4" x14ac:dyDescent="0.25">
      <c r="A12437" s="3"/>
      <c r="B12437" s="3"/>
      <c r="C12437" s="2"/>
      <c r="D12437" s="3"/>
    </row>
    <row r="12438" spans="1:4" x14ac:dyDescent="0.25">
      <c r="A12438" s="3"/>
      <c r="B12438" s="3"/>
      <c r="C12438" s="2"/>
      <c r="D12438" s="3"/>
    </row>
    <row r="12439" spans="1:4" x14ac:dyDescent="0.25">
      <c r="A12439" s="3"/>
      <c r="B12439" s="3"/>
      <c r="C12439" s="2"/>
      <c r="D12439" s="3"/>
    </row>
    <row r="12440" spans="1:4" x14ac:dyDescent="0.25">
      <c r="A12440" s="3"/>
      <c r="B12440" s="3"/>
      <c r="C12440" s="2"/>
      <c r="D12440" s="3"/>
    </row>
    <row r="12441" spans="1:4" x14ac:dyDescent="0.25">
      <c r="A12441" s="3"/>
      <c r="B12441" s="3"/>
      <c r="C12441" s="2"/>
      <c r="D12441" s="3"/>
    </row>
    <row r="12442" spans="1:4" x14ac:dyDescent="0.25">
      <c r="A12442" s="3"/>
      <c r="B12442" s="3"/>
      <c r="C12442" s="2"/>
      <c r="D12442" s="3"/>
    </row>
    <row r="12443" spans="1:4" x14ac:dyDescent="0.25">
      <c r="A12443" s="3"/>
      <c r="B12443" s="3"/>
      <c r="C12443" s="2"/>
      <c r="D12443" s="3"/>
    </row>
    <row r="12444" spans="1:4" x14ac:dyDescent="0.25">
      <c r="A12444" s="3"/>
      <c r="B12444" s="3"/>
      <c r="C12444" s="2"/>
      <c r="D12444" s="3"/>
    </row>
    <row r="12445" spans="1:4" x14ac:dyDescent="0.25">
      <c r="A12445" s="3"/>
      <c r="B12445" s="3"/>
      <c r="C12445" s="2"/>
      <c r="D12445" s="3"/>
    </row>
    <row r="12446" spans="1:4" x14ac:dyDescent="0.25">
      <c r="A12446" s="3"/>
      <c r="B12446" s="3"/>
      <c r="C12446" s="2"/>
      <c r="D12446" s="3"/>
    </row>
    <row r="12447" spans="1:4" x14ac:dyDescent="0.25">
      <c r="A12447" s="3"/>
      <c r="B12447" s="3"/>
      <c r="C12447" s="2"/>
      <c r="D12447" s="3"/>
    </row>
    <row r="12448" spans="1:4" x14ac:dyDescent="0.25">
      <c r="A12448" s="3"/>
      <c r="B12448" s="3"/>
      <c r="C12448" s="2"/>
      <c r="D12448" s="3"/>
    </row>
    <row r="12449" spans="1:4" x14ac:dyDescent="0.25">
      <c r="A12449" s="3"/>
      <c r="B12449" s="3"/>
      <c r="C12449" s="2"/>
      <c r="D12449" s="3"/>
    </row>
    <row r="12450" spans="1:4" x14ac:dyDescent="0.25">
      <c r="A12450" s="3"/>
      <c r="B12450" s="3"/>
      <c r="C12450" s="2"/>
      <c r="D12450" s="3"/>
    </row>
    <row r="12451" spans="1:4" x14ac:dyDescent="0.25">
      <c r="A12451" s="3"/>
      <c r="B12451" s="3"/>
      <c r="C12451" s="2"/>
      <c r="D12451" s="3"/>
    </row>
    <row r="12452" spans="1:4" x14ac:dyDescent="0.25">
      <c r="A12452" s="3"/>
      <c r="B12452" s="3"/>
      <c r="C12452" s="2"/>
      <c r="D12452" s="3"/>
    </row>
    <row r="12453" spans="1:4" x14ac:dyDescent="0.25">
      <c r="A12453" s="3"/>
      <c r="B12453" s="3"/>
      <c r="C12453" s="2"/>
      <c r="D12453" s="3"/>
    </row>
    <row r="12454" spans="1:4" x14ac:dyDescent="0.25">
      <c r="A12454" s="3"/>
      <c r="B12454" s="3"/>
      <c r="C12454" s="2"/>
      <c r="D12454" s="3"/>
    </row>
    <row r="12455" spans="1:4" x14ac:dyDescent="0.25">
      <c r="A12455" s="3"/>
      <c r="B12455" s="3"/>
      <c r="C12455" s="2"/>
      <c r="D12455" s="3"/>
    </row>
    <row r="12456" spans="1:4" x14ac:dyDescent="0.25">
      <c r="A12456" s="3"/>
      <c r="B12456" s="3"/>
      <c r="C12456" s="2"/>
      <c r="D12456" s="3"/>
    </row>
    <row r="12457" spans="1:4" x14ac:dyDescent="0.25">
      <c r="A12457" s="3"/>
      <c r="B12457" s="3"/>
      <c r="C12457" s="2"/>
      <c r="D12457" s="3"/>
    </row>
    <row r="12458" spans="1:4" x14ac:dyDescent="0.25">
      <c r="A12458" s="3"/>
      <c r="B12458" s="3"/>
      <c r="C12458" s="2"/>
      <c r="D12458" s="3"/>
    </row>
    <row r="12459" spans="1:4" x14ac:dyDescent="0.25">
      <c r="A12459" s="3"/>
      <c r="B12459" s="3"/>
      <c r="C12459" s="2"/>
      <c r="D12459" s="3"/>
    </row>
    <row r="12460" spans="1:4" x14ac:dyDescent="0.25">
      <c r="A12460" s="3"/>
      <c r="B12460" s="3"/>
      <c r="C12460" s="2"/>
      <c r="D12460" s="3"/>
    </row>
    <row r="12461" spans="1:4" x14ac:dyDescent="0.25">
      <c r="A12461" s="3"/>
      <c r="B12461" s="3"/>
      <c r="C12461" s="2"/>
      <c r="D12461" s="3"/>
    </row>
    <row r="12462" spans="1:4" x14ac:dyDescent="0.25">
      <c r="A12462" s="3"/>
      <c r="B12462" s="3"/>
      <c r="C12462" s="2"/>
      <c r="D12462" s="3"/>
    </row>
    <row r="12463" spans="1:4" x14ac:dyDescent="0.25">
      <c r="A12463" s="3"/>
      <c r="B12463" s="3"/>
      <c r="C12463" s="2"/>
      <c r="D12463" s="3"/>
    </row>
    <row r="12464" spans="1:4" x14ac:dyDescent="0.25">
      <c r="A12464" s="3"/>
      <c r="B12464" s="3"/>
      <c r="C12464" s="2"/>
      <c r="D12464" s="3"/>
    </row>
    <row r="12465" spans="1:4" x14ac:dyDescent="0.25">
      <c r="A12465" s="3"/>
      <c r="B12465" s="3"/>
      <c r="C12465" s="2"/>
      <c r="D12465" s="3"/>
    </row>
    <row r="12466" spans="1:4" x14ac:dyDescent="0.25">
      <c r="A12466" s="3"/>
      <c r="B12466" s="3"/>
      <c r="C12466" s="2"/>
      <c r="D12466" s="3"/>
    </row>
    <row r="12467" spans="1:4" x14ac:dyDescent="0.25">
      <c r="A12467" s="3"/>
      <c r="B12467" s="3"/>
      <c r="C12467" s="2"/>
      <c r="D12467" s="3"/>
    </row>
    <row r="12468" spans="1:4" x14ac:dyDescent="0.25">
      <c r="A12468" s="3"/>
      <c r="B12468" s="3"/>
      <c r="C12468" s="2"/>
      <c r="D12468" s="3"/>
    </row>
    <row r="12469" spans="1:4" x14ac:dyDescent="0.25">
      <c r="A12469" s="3"/>
      <c r="B12469" s="3"/>
      <c r="C12469" s="2"/>
      <c r="D12469" s="3"/>
    </row>
    <row r="12470" spans="1:4" x14ac:dyDescent="0.25">
      <c r="A12470" s="3"/>
      <c r="B12470" s="3"/>
      <c r="C12470" s="2"/>
      <c r="D12470" s="3"/>
    </row>
    <row r="12471" spans="1:4" x14ac:dyDescent="0.25">
      <c r="A12471" s="3"/>
      <c r="B12471" s="3"/>
      <c r="C12471" s="2"/>
      <c r="D12471" s="3"/>
    </row>
    <row r="12472" spans="1:4" x14ac:dyDescent="0.25">
      <c r="A12472" s="3"/>
      <c r="B12472" s="3"/>
      <c r="C12472" s="2"/>
      <c r="D12472" s="3"/>
    </row>
    <row r="12473" spans="1:4" x14ac:dyDescent="0.25">
      <c r="A12473" s="3"/>
      <c r="B12473" s="3"/>
      <c r="C12473" s="2"/>
      <c r="D12473" s="3"/>
    </row>
    <row r="12474" spans="1:4" x14ac:dyDescent="0.25">
      <c r="A12474" s="3"/>
      <c r="B12474" s="3"/>
      <c r="C12474" s="2"/>
      <c r="D12474" s="3"/>
    </row>
    <row r="12475" spans="1:4" x14ac:dyDescent="0.25">
      <c r="A12475" s="3"/>
      <c r="B12475" s="3"/>
      <c r="C12475" s="2"/>
      <c r="D12475" s="3"/>
    </row>
    <row r="12476" spans="1:4" x14ac:dyDescent="0.25">
      <c r="A12476" s="3"/>
      <c r="B12476" s="3"/>
      <c r="C12476" s="2"/>
      <c r="D12476" s="3"/>
    </row>
    <row r="12477" spans="1:4" x14ac:dyDescent="0.25">
      <c r="A12477" s="3"/>
      <c r="B12477" s="3"/>
      <c r="C12477" s="2"/>
      <c r="D12477" s="3"/>
    </row>
    <row r="12478" spans="1:4" x14ac:dyDescent="0.25">
      <c r="A12478" s="3"/>
      <c r="B12478" s="3"/>
      <c r="C12478" s="2"/>
      <c r="D12478" s="3"/>
    </row>
    <row r="12479" spans="1:4" x14ac:dyDescent="0.25">
      <c r="A12479" s="3"/>
      <c r="B12479" s="3"/>
      <c r="C12479" s="2"/>
      <c r="D12479" s="3"/>
    </row>
    <row r="12480" spans="1:4" x14ac:dyDescent="0.25">
      <c r="A12480" s="3"/>
      <c r="B12480" s="3"/>
      <c r="C12480" s="2"/>
      <c r="D12480" s="3"/>
    </row>
    <row r="12481" spans="1:4" x14ac:dyDescent="0.25">
      <c r="A12481" s="3"/>
      <c r="B12481" s="3"/>
      <c r="C12481" s="2"/>
      <c r="D12481" s="3"/>
    </row>
    <row r="12482" spans="1:4" x14ac:dyDescent="0.25">
      <c r="A12482" s="3"/>
      <c r="B12482" s="3"/>
      <c r="C12482" s="2"/>
      <c r="D12482" s="3"/>
    </row>
    <row r="12483" spans="1:4" x14ac:dyDescent="0.25">
      <c r="A12483" s="3"/>
      <c r="B12483" s="3"/>
      <c r="C12483" s="2"/>
      <c r="D12483" s="3"/>
    </row>
    <row r="12484" spans="1:4" x14ac:dyDescent="0.25">
      <c r="A12484" s="3"/>
      <c r="B12484" s="3"/>
      <c r="C12484" s="2"/>
      <c r="D12484" s="3"/>
    </row>
    <row r="12485" spans="1:4" x14ac:dyDescent="0.25">
      <c r="A12485" s="3"/>
      <c r="B12485" s="3"/>
      <c r="C12485" s="2"/>
      <c r="D12485" s="3"/>
    </row>
    <row r="12486" spans="1:4" x14ac:dyDescent="0.25">
      <c r="A12486" s="3"/>
      <c r="B12486" s="3"/>
      <c r="C12486" s="2"/>
      <c r="D12486" s="3"/>
    </row>
    <row r="12487" spans="1:4" x14ac:dyDescent="0.25">
      <c r="A12487" s="3"/>
      <c r="B12487" s="3"/>
      <c r="C12487" s="2"/>
      <c r="D12487" s="3"/>
    </row>
    <row r="12488" spans="1:4" x14ac:dyDescent="0.25">
      <c r="A12488" s="3"/>
      <c r="B12488" s="3"/>
      <c r="C12488" s="2"/>
      <c r="D12488" s="3"/>
    </row>
    <row r="12489" spans="1:4" x14ac:dyDescent="0.25">
      <c r="A12489" s="3"/>
      <c r="B12489" s="3"/>
      <c r="C12489" s="2"/>
      <c r="D12489" s="3"/>
    </row>
    <row r="12490" spans="1:4" x14ac:dyDescent="0.25">
      <c r="A12490" s="3"/>
      <c r="B12490" s="3"/>
      <c r="C12490" s="2"/>
      <c r="D12490" s="3"/>
    </row>
    <row r="12491" spans="1:4" x14ac:dyDescent="0.25">
      <c r="A12491" s="3"/>
      <c r="B12491" s="3"/>
      <c r="C12491" s="2"/>
      <c r="D12491" s="3"/>
    </row>
    <row r="12492" spans="1:4" x14ac:dyDescent="0.25">
      <c r="A12492" s="3"/>
      <c r="B12492" s="3"/>
      <c r="C12492" s="2"/>
      <c r="D12492" s="3"/>
    </row>
    <row r="12493" spans="1:4" x14ac:dyDescent="0.25">
      <c r="A12493" s="3"/>
      <c r="B12493" s="3"/>
      <c r="C12493" s="2"/>
      <c r="D12493" s="3"/>
    </row>
    <row r="12494" spans="1:4" x14ac:dyDescent="0.25">
      <c r="A12494" s="3"/>
      <c r="B12494" s="3"/>
      <c r="C12494" s="2"/>
      <c r="D12494" s="3"/>
    </row>
    <row r="12495" spans="1:4" x14ac:dyDescent="0.25">
      <c r="A12495" s="3"/>
      <c r="B12495" s="3"/>
      <c r="C12495" s="2"/>
      <c r="D12495" s="3"/>
    </row>
    <row r="12496" spans="1:4" x14ac:dyDescent="0.25">
      <c r="A12496" s="3"/>
      <c r="B12496" s="3"/>
      <c r="C12496" s="2"/>
      <c r="D12496" s="3"/>
    </row>
    <row r="12497" spans="1:4" x14ac:dyDescent="0.25">
      <c r="A12497" s="3"/>
      <c r="B12497" s="3"/>
      <c r="C12497" s="2"/>
      <c r="D12497" s="3"/>
    </row>
    <row r="12498" spans="1:4" x14ac:dyDescent="0.25">
      <c r="A12498" s="3"/>
      <c r="B12498" s="3"/>
      <c r="C12498" s="2"/>
      <c r="D12498" s="3"/>
    </row>
    <row r="12499" spans="1:4" x14ac:dyDescent="0.25">
      <c r="A12499" s="3"/>
      <c r="B12499" s="3"/>
      <c r="C12499" s="2"/>
      <c r="D12499" s="3"/>
    </row>
    <row r="12500" spans="1:4" x14ac:dyDescent="0.25">
      <c r="A12500" s="3"/>
      <c r="B12500" s="3"/>
      <c r="C12500" s="2"/>
      <c r="D12500" s="3"/>
    </row>
    <row r="12501" spans="1:4" x14ac:dyDescent="0.25">
      <c r="A12501" s="3"/>
      <c r="B12501" s="3"/>
      <c r="C12501" s="2"/>
      <c r="D12501" s="3"/>
    </row>
    <row r="12502" spans="1:4" x14ac:dyDescent="0.25">
      <c r="A12502" s="3"/>
      <c r="B12502" s="3"/>
      <c r="C12502" s="2"/>
      <c r="D12502" s="3"/>
    </row>
    <row r="12503" spans="1:4" x14ac:dyDescent="0.25">
      <c r="A12503" s="3"/>
      <c r="B12503" s="3"/>
      <c r="C12503" s="2"/>
      <c r="D12503" s="3"/>
    </row>
    <row r="12504" spans="1:4" x14ac:dyDescent="0.25">
      <c r="A12504" s="3"/>
      <c r="B12504" s="3"/>
      <c r="C12504" s="2"/>
      <c r="D12504" s="3"/>
    </row>
    <row r="12505" spans="1:4" x14ac:dyDescent="0.25">
      <c r="A12505" s="3"/>
      <c r="B12505" s="3"/>
      <c r="C12505" s="2"/>
      <c r="D12505" s="3"/>
    </row>
    <row r="12506" spans="1:4" x14ac:dyDescent="0.25">
      <c r="A12506" s="3"/>
      <c r="B12506" s="3"/>
      <c r="C12506" s="2"/>
      <c r="D12506" s="3"/>
    </row>
    <row r="12507" spans="1:4" x14ac:dyDescent="0.25">
      <c r="A12507" s="3"/>
      <c r="B12507" s="3"/>
      <c r="C12507" s="2"/>
      <c r="D12507" s="3"/>
    </row>
    <row r="12508" spans="1:4" x14ac:dyDescent="0.25">
      <c r="A12508" s="3"/>
      <c r="B12508" s="3"/>
      <c r="C12508" s="2"/>
      <c r="D12508" s="3"/>
    </row>
    <row r="12509" spans="1:4" x14ac:dyDescent="0.25">
      <c r="A12509" s="3"/>
      <c r="B12509" s="3"/>
      <c r="C12509" s="2"/>
      <c r="D12509" s="3"/>
    </row>
    <row r="12510" spans="1:4" x14ac:dyDescent="0.25">
      <c r="A12510" s="3"/>
      <c r="B12510" s="3"/>
      <c r="C12510" s="2"/>
      <c r="D12510" s="3"/>
    </row>
    <row r="12511" spans="1:4" x14ac:dyDescent="0.25">
      <c r="A12511" s="3"/>
      <c r="B12511" s="3"/>
      <c r="C12511" s="2"/>
      <c r="D12511" s="3"/>
    </row>
    <row r="12512" spans="1:4" x14ac:dyDescent="0.25">
      <c r="A12512" s="3"/>
      <c r="B12512" s="3"/>
      <c r="C12512" s="2"/>
      <c r="D12512" s="3"/>
    </row>
    <row r="12513" spans="1:4" x14ac:dyDescent="0.25">
      <c r="A12513" s="3"/>
      <c r="B12513" s="3"/>
      <c r="C12513" s="2"/>
      <c r="D12513" s="3"/>
    </row>
    <row r="12514" spans="1:4" x14ac:dyDescent="0.25">
      <c r="A12514" s="3"/>
      <c r="B12514" s="3"/>
      <c r="C12514" s="2"/>
      <c r="D12514" s="3"/>
    </row>
    <row r="12515" spans="1:4" x14ac:dyDescent="0.25">
      <c r="A12515" s="3"/>
      <c r="B12515" s="3"/>
      <c r="C12515" s="2"/>
      <c r="D12515" s="3"/>
    </row>
    <row r="12516" spans="1:4" x14ac:dyDescent="0.25">
      <c r="A12516" s="3"/>
      <c r="B12516" s="3"/>
      <c r="C12516" s="2"/>
      <c r="D12516" s="3"/>
    </row>
    <row r="12517" spans="1:4" x14ac:dyDescent="0.25">
      <c r="A12517" s="3"/>
      <c r="B12517" s="3"/>
      <c r="C12517" s="2"/>
      <c r="D12517" s="3"/>
    </row>
    <row r="12518" spans="1:4" x14ac:dyDescent="0.25">
      <c r="A12518" s="3"/>
      <c r="B12518" s="3"/>
      <c r="C12518" s="2"/>
      <c r="D12518" s="3"/>
    </row>
    <row r="12519" spans="1:4" x14ac:dyDescent="0.25">
      <c r="A12519" s="3"/>
      <c r="B12519" s="3"/>
      <c r="C12519" s="2"/>
      <c r="D12519" s="3"/>
    </row>
    <row r="12520" spans="1:4" x14ac:dyDescent="0.25">
      <c r="A12520" s="3"/>
      <c r="B12520" s="3"/>
      <c r="C12520" s="2"/>
      <c r="D12520" s="3"/>
    </row>
    <row r="12521" spans="1:4" x14ac:dyDescent="0.25">
      <c r="A12521" s="3"/>
      <c r="B12521" s="3"/>
      <c r="C12521" s="2"/>
      <c r="D12521" s="3"/>
    </row>
    <row r="12522" spans="1:4" x14ac:dyDescent="0.25">
      <c r="A12522" s="3"/>
      <c r="B12522" s="3"/>
      <c r="C12522" s="2"/>
      <c r="D12522" s="3"/>
    </row>
    <row r="12523" spans="1:4" x14ac:dyDescent="0.25">
      <c r="A12523" s="3"/>
      <c r="B12523" s="3"/>
      <c r="C12523" s="2"/>
      <c r="D12523" s="3"/>
    </row>
    <row r="12524" spans="1:4" x14ac:dyDescent="0.25">
      <c r="A12524" s="3"/>
      <c r="B12524" s="3"/>
      <c r="C12524" s="2"/>
      <c r="D12524" s="3"/>
    </row>
    <row r="12525" spans="1:4" x14ac:dyDescent="0.25">
      <c r="A12525" s="3"/>
      <c r="B12525" s="3"/>
      <c r="C12525" s="2"/>
      <c r="D12525" s="3"/>
    </row>
    <row r="12526" spans="1:4" x14ac:dyDescent="0.25">
      <c r="A12526" s="3"/>
      <c r="B12526" s="3"/>
      <c r="C12526" s="2"/>
      <c r="D12526" s="3"/>
    </row>
    <row r="12527" spans="1:4" x14ac:dyDescent="0.25">
      <c r="A12527" s="3"/>
      <c r="B12527" s="3"/>
      <c r="C12527" s="2"/>
      <c r="D12527" s="3"/>
    </row>
    <row r="12528" spans="1:4" x14ac:dyDescent="0.25">
      <c r="A12528" s="3"/>
      <c r="B12528" s="3"/>
      <c r="C12528" s="2"/>
      <c r="D12528" s="3"/>
    </row>
    <row r="12529" spans="1:4" x14ac:dyDescent="0.25">
      <c r="A12529" s="3"/>
      <c r="B12529" s="3"/>
      <c r="C12529" s="2"/>
      <c r="D12529" s="3"/>
    </row>
    <row r="12530" spans="1:4" x14ac:dyDescent="0.25">
      <c r="A12530" s="3"/>
      <c r="B12530" s="3"/>
      <c r="C12530" s="2"/>
      <c r="D12530" s="3"/>
    </row>
    <row r="12531" spans="1:4" x14ac:dyDescent="0.25">
      <c r="A12531" s="3"/>
      <c r="B12531" s="3"/>
      <c r="C12531" s="2"/>
      <c r="D12531" s="3"/>
    </row>
    <row r="12532" spans="1:4" x14ac:dyDescent="0.25">
      <c r="A12532" s="3"/>
      <c r="B12532" s="3"/>
      <c r="C12532" s="2"/>
      <c r="D12532" s="3"/>
    </row>
    <row r="12533" spans="1:4" x14ac:dyDescent="0.25">
      <c r="A12533" s="3"/>
      <c r="B12533" s="3"/>
      <c r="C12533" s="2"/>
      <c r="D12533" s="3"/>
    </row>
    <row r="12534" spans="1:4" x14ac:dyDescent="0.25">
      <c r="A12534" s="3"/>
      <c r="B12534" s="3"/>
      <c r="C12534" s="2"/>
      <c r="D12534" s="3"/>
    </row>
    <row r="12535" spans="1:4" x14ac:dyDescent="0.25">
      <c r="A12535" s="3"/>
      <c r="B12535" s="3"/>
      <c r="C12535" s="2"/>
      <c r="D12535" s="3"/>
    </row>
    <row r="12536" spans="1:4" x14ac:dyDescent="0.25">
      <c r="A12536" s="3"/>
      <c r="B12536" s="3"/>
      <c r="C12536" s="2"/>
      <c r="D12536" s="3"/>
    </row>
    <row r="12537" spans="1:4" x14ac:dyDescent="0.25">
      <c r="A12537" s="3"/>
      <c r="B12537" s="3"/>
      <c r="C12537" s="2"/>
      <c r="D12537" s="3"/>
    </row>
    <row r="12538" spans="1:4" x14ac:dyDescent="0.25">
      <c r="A12538" s="3"/>
      <c r="B12538" s="3"/>
      <c r="C12538" s="2"/>
      <c r="D12538" s="3"/>
    </row>
    <row r="12539" spans="1:4" x14ac:dyDescent="0.25">
      <c r="A12539" s="3"/>
      <c r="B12539" s="3"/>
      <c r="C12539" s="2"/>
      <c r="D12539" s="3"/>
    </row>
    <row r="12540" spans="1:4" x14ac:dyDescent="0.25">
      <c r="A12540" s="3"/>
      <c r="B12540" s="3"/>
      <c r="C12540" s="2"/>
      <c r="D12540" s="3"/>
    </row>
    <row r="12541" spans="1:4" x14ac:dyDescent="0.25">
      <c r="A12541" s="3"/>
      <c r="B12541" s="3"/>
      <c r="C12541" s="2"/>
      <c r="D12541" s="3"/>
    </row>
    <row r="12542" spans="1:4" x14ac:dyDescent="0.25">
      <c r="A12542" s="3"/>
      <c r="B12542" s="3"/>
      <c r="C12542" s="2"/>
      <c r="D12542" s="3"/>
    </row>
    <row r="12543" spans="1:4" x14ac:dyDescent="0.25">
      <c r="A12543" s="3"/>
      <c r="B12543" s="3"/>
      <c r="C12543" s="2"/>
      <c r="D12543" s="3"/>
    </row>
    <row r="12544" spans="1:4" x14ac:dyDescent="0.25">
      <c r="A12544" s="3"/>
      <c r="B12544" s="3"/>
      <c r="C12544" s="2"/>
      <c r="D12544" s="3"/>
    </row>
    <row r="12545" spans="1:4" x14ac:dyDescent="0.25">
      <c r="A12545" s="3"/>
      <c r="B12545" s="3"/>
      <c r="C12545" s="2"/>
      <c r="D12545" s="3"/>
    </row>
    <row r="12546" spans="1:4" x14ac:dyDescent="0.25">
      <c r="A12546" s="3"/>
      <c r="B12546" s="3"/>
      <c r="C12546" s="2"/>
      <c r="D12546" s="3"/>
    </row>
    <row r="12547" spans="1:4" x14ac:dyDescent="0.25">
      <c r="A12547" s="3"/>
      <c r="B12547" s="3"/>
      <c r="C12547" s="2"/>
      <c r="D12547" s="3"/>
    </row>
    <row r="12548" spans="1:4" x14ac:dyDescent="0.25">
      <c r="A12548" s="3"/>
      <c r="B12548" s="3"/>
      <c r="C12548" s="2"/>
      <c r="D12548" s="3"/>
    </row>
    <row r="12549" spans="1:4" x14ac:dyDescent="0.25">
      <c r="A12549" s="3"/>
      <c r="B12549" s="3"/>
      <c r="C12549" s="2"/>
      <c r="D12549" s="3"/>
    </row>
    <row r="12550" spans="1:4" x14ac:dyDescent="0.25">
      <c r="A12550" s="3"/>
      <c r="B12550" s="3"/>
      <c r="C12550" s="2"/>
      <c r="D12550" s="3"/>
    </row>
    <row r="12551" spans="1:4" x14ac:dyDescent="0.25">
      <c r="A12551" s="3"/>
      <c r="B12551" s="3"/>
      <c r="C12551" s="2"/>
      <c r="D12551" s="3"/>
    </row>
    <row r="12552" spans="1:4" x14ac:dyDescent="0.25">
      <c r="A12552" s="3"/>
      <c r="B12552" s="3"/>
      <c r="C12552" s="2"/>
      <c r="D12552" s="3"/>
    </row>
    <row r="12553" spans="1:4" x14ac:dyDescent="0.25">
      <c r="A12553" s="3"/>
      <c r="B12553" s="3"/>
      <c r="C12553" s="2"/>
      <c r="D12553" s="3"/>
    </row>
    <row r="12554" spans="1:4" x14ac:dyDescent="0.25">
      <c r="A12554" s="3"/>
      <c r="B12554" s="3"/>
      <c r="C12554" s="2"/>
      <c r="D12554" s="3"/>
    </row>
    <row r="12555" spans="1:4" x14ac:dyDescent="0.25">
      <c r="A12555" s="3"/>
      <c r="B12555" s="3"/>
      <c r="C12555" s="2"/>
      <c r="D12555" s="3"/>
    </row>
    <row r="12556" spans="1:4" x14ac:dyDescent="0.25">
      <c r="A12556" s="3"/>
      <c r="B12556" s="3"/>
      <c r="C12556" s="2"/>
      <c r="D12556" s="3"/>
    </row>
    <row r="12557" spans="1:4" x14ac:dyDescent="0.25">
      <c r="A12557" s="3"/>
      <c r="B12557" s="3"/>
      <c r="C12557" s="2"/>
      <c r="D12557" s="3"/>
    </row>
    <row r="12558" spans="1:4" x14ac:dyDescent="0.25">
      <c r="A12558" s="3"/>
      <c r="B12558" s="3"/>
      <c r="C12558" s="2"/>
      <c r="D12558" s="3"/>
    </row>
    <row r="12559" spans="1:4" x14ac:dyDescent="0.25">
      <c r="A12559" s="3"/>
      <c r="B12559" s="3"/>
      <c r="C12559" s="2"/>
      <c r="D12559" s="3"/>
    </row>
    <row r="12560" spans="1:4" x14ac:dyDescent="0.25">
      <c r="A12560" s="3"/>
      <c r="B12560" s="3"/>
      <c r="C12560" s="2"/>
      <c r="D12560" s="3"/>
    </row>
    <row r="12561" spans="1:4" x14ac:dyDescent="0.25">
      <c r="A12561" s="3"/>
      <c r="B12561" s="3"/>
      <c r="C12561" s="2"/>
      <c r="D12561" s="3"/>
    </row>
    <row r="12562" spans="1:4" x14ac:dyDescent="0.25">
      <c r="A12562" s="3"/>
      <c r="B12562" s="3"/>
      <c r="C12562" s="2"/>
      <c r="D12562" s="3"/>
    </row>
    <row r="12563" spans="1:4" x14ac:dyDescent="0.25">
      <c r="A12563" s="3"/>
      <c r="B12563" s="3"/>
      <c r="C12563" s="2"/>
      <c r="D12563" s="3"/>
    </row>
    <row r="12564" spans="1:4" x14ac:dyDescent="0.25">
      <c r="A12564" s="3"/>
      <c r="B12564" s="3"/>
      <c r="C12564" s="2"/>
      <c r="D12564" s="3"/>
    </row>
    <row r="12565" spans="1:4" x14ac:dyDescent="0.25">
      <c r="A12565" s="3"/>
      <c r="B12565" s="3"/>
      <c r="C12565" s="2"/>
      <c r="D12565" s="3"/>
    </row>
    <row r="12566" spans="1:4" x14ac:dyDescent="0.25">
      <c r="A12566" s="3"/>
      <c r="B12566" s="3"/>
      <c r="C12566" s="2"/>
      <c r="D12566" s="3"/>
    </row>
    <row r="12567" spans="1:4" x14ac:dyDescent="0.25">
      <c r="A12567" s="3"/>
      <c r="B12567" s="3"/>
      <c r="C12567" s="2"/>
      <c r="D12567" s="3"/>
    </row>
    <row r="12568" spans="1:4" x14ac:dyDescent="0.25">
      <c r="A12568" s="3"/>
      <c r="B12568" s="3"/>
      <c r="C12568" s="2"/>
      <c r="D12568" s="3"/>
    </row>
    <row r="12569" spans="1:4" x14ac:dyDescent="0.25">
      <c r="A12569" s="3"/>
      <c r="B12569" s="3"/>
      <c r="C12569" s="2"/>
      <c r="D12569" s="3"/>
    </row>
    <row r="12570" spans="1:4" x14ac:dyDescent="0.25">
      <c r="A12570" s="3"/>
      <c r="B12570" s="3"/>
      <c r="C12570" s="2"/>
      <c r="D12570" s="3"/>
    </row>
    <row r="12571" spans="1:4" x14ac:dyDescent="0.25">
      <c r="A12571" s="3"/>
      <c r="B12571" s="3"/>
      <c r="C12571" s="2"/>
      <c r="D12571" s="3"/>
    </row>
    <row r="12572" spans="1:4" x14ac:dyDescent="0.25">
      <c r="A12572" s="3"/>
      <c r="B12572" s="3"/>
      <c r="C12572" s="2"/>
      <c r="D12572" s="3"/>
    </row>
    <row r="12573" spans="1:4" x14ac:dyDescent="0.25">
      <c r="A12573" s="3"/>
      <c r="B12573" s="3"/>
      <c r="C12573" s="2"/>
      <c r="D12573" s="3"/>
    </row>
    <row r="12574" spans="1:4" x14ac:dyDescent="0.25">
      <c r="A12574" s="3"/>
      <c r="B12574" s="3"/>
      <c r="C12574" s="2"/>
      <c r="D12574" s="3"/>
    </row>
    <row r="12575" spans="1:4" x14ac:dyDescent="0.25">
      <c r="A12575" s="3"/>
      <c r="B12575" s="3"/>
      <c r="C12575" s="2"/>
      <c r="D12575" s="3"/>
    </row>
    <row r="12576" spans="1:4" x14ac:dyDescent="0.25">
      <c r="A12576" s="3"/>
      <c r="B12576" s="3"/>
      <c r="C12576" s="2"/>
      <c r="D12576" s="3"/>
    </row>
    <row r="12577" spans="1:4" x14ac:dyDescent="0.25">
      <c r="A12577" s="3"/>
      <c r="B12577" s="3"/>
      <c r="C12577" s="2"/>
      <c r="D12577" s="3"/>
    </row>
    <row r="12578" spans="1:4" x14ac:dyDescent="0.25">
      <c r="A12578" s="3"/>
      <c r="B12578" s="3"/>
      <c r="C12578" s="2"/>
      <c r="D12578" s="3"/>
    </row>
    <row r="12579" spans="1:4" x14ac:dyDescent="0.25">
      <c r="A12579" s="3"/>
      <c r="B12579" s="3"/>
      <c r="C12579" s="2"/>
      <c r="D12579" s="3"/>
    </row>
    <row r="12580" spans="1:4" x14ac:dyDescent="0.25">
      <c r="A12580" s="3"/>
      <c r="B12580" s="3"/>
      <c r="C12580" s="2"/>
      <c r="D12580" s="3"/>
    </row>
    <row r="12581" spans="1:4" x14ac:dyDescent="0.25">
      <c r="A12581" s="3"/>
      <c r="B12581" s="3"/>
      <c r="C12581" s="2"/>
      <c r="D12581" s="3"/>
    </row>
    <row r="12582" spans="1:4" x14ac:dyDescent="0.25">
      <c r="A12582" s="3"/>
      <c r="B12582" s="3"/>
      <c r="C12582" s="2"/>
      <c r="D12582" s="3"/>
    </row>
    <row r="12583" spans="1:4" x14ac:dyDescent="0.25">
      <c r="A12583" s="3"/>
      <c r="B12583" s="3"/>
      <c r="C12583" s="2"/>
      <c r="D12583" s="3"/>
    </row>
    <row r="12584" spans="1:4" x14ac:dyDescent="0.25">
      <c r="A12584" s="3"/>
      <c r="B12584" s="3"/>
      <c r="C12584" s="2"/>
      <c r="D12584" s="3"/>
    </row>
    <row r="12585" spans="1:4" x14ac:dyDescent="0.25">
      <c r="A12585" s="3"/>
      <c r="B12585" s="3"/>
      <c r="C12585" s="2"/>
      <c r="D12585" s="3"/>
    </row>
    <row r="12586" spans="1:4" x14ac:dyDescent="0.25">
      <c r="A12586" s="3"/>
      <c r="B12586" s="3"/>
      <c r="C12586" s="2"/>
      <c r="D12586" s="3"/>
    </row>
    <row r="12587" spans="1:4" x14ac:dyDescent="0.25">
      <c r="A12587" s="3"/>
      <c r="B12587" s="3"/>
      <c r="C12587" s="2"/>
      <c r="D12587" s="3"/>
    </row>
    <row r="12588" spans="1:4" x14ac:dyDescent="0.25">
      <c r="A12588" s="3"/>
      <c r="B12588" s="3"/>
      <c r="C12588" s="2"/>
      <c r="D12588" s="3"/>
    </row>
    <row r="12589" spans="1:4" x14ac:dyDescent="0.25">
      <c r="A12589" s="3"/>
      <c r="B12589" s="3"/>
      <c r="C12589" s="2"/>
      <c r="D12589" s="3"/>
    </row>
    <row r="12590" spans="1:4" x14ac:dyDescent="0.25">
      <c r="A12590" s="3"/>
      <c r="B12590" s="3"/>
      <c r="C12590" s="2"/>
      <c r="D12590" s="3"/>
    </row>
    <row r="12591" spans="1:4" x14ac:dyDescent="0.25">
      <c r="A12591" s="3"/>
      <c r="B12591" s="3"/>
      <c r="C12591" s="2"/>
      <c r="D12591" s="3"/>
    </row>
    <row r="12592" spans="1:4" x14ac:dyDescent="0.25">
      <c r="A12592" s="3"/>
      <c r="B12592" s="3"/>
      <c r="C12592" s="2"/>
      <c r="D12592" s="3"/>
    </row>
    <row r="12593" spans="1:4" x14ac:dyDescent="0.25">
      <c r="A12593" s="3"/>
      <c r="B12593" s="3"/>
      <c r="C12593" s="2"/>
      <c r="D12593" s="3"/>
    </row>
    <row r="12594" spans="1:4" x14ac:dyDescent="0.25">
      <c r="A12594" s="3"/>
      <c r="B12594" s="3"/>
      <c r="C12594" s="2"/>
      <c r="D12594" s="3"/>
    </row>
    <row r="12595" spans="1:4" x14ac:dyDescent="0.25">
      <c r="A12595" s="3"/>
      <c r="B12595" s="3"/>
      <c r="C12595" s="2"/>
      <c r="D12595" s="3"/>
    </row>
    <row r="12596" spans="1:4" x14ac:dyDescent="0.25">
      <c r="A12596" s="3"/>
      <c r="B12596" s="3"/>
      <c r="C12596" s="2"/>
      <c r="D12596" s="3"/>
    </row>
    <row r="12597" spans="1:4" x14ac:dyDescent="0.25">
      <c r="A12597" s="3"/>
      <c r="B12597" s="3"/>
      <c r="C12597" s="2"/>
      <c r="D12597" s="3"/>
    </row>
    <row r="12598" spans="1:4" x14ac:dyDescent="0.25">
      <c r="A12598" s="3"/>
      <c r="B12598" s="3"/>
      <c r="C12598" s="2"/>
      <c r="D12598" s="3"/>
    </row>
    <row r="12599" spans="1:4" x14ac:dyDescent="0.25">
      <c r="A12599" s="3"/>
      <c r="B12599" s="3"/>
      <c r="C12599" s="2"/>
      <c r="D12599" s="3"/>
    </row>
    <row r="12600" spans="1:4" x14ac:dyDescent="0.25">
      <c r="A12600" s="3"/>
      <c r="B12600" s="3"/>
      <c r="C12600" s="2"/>
      <c r="D12600" s="3"/>
    </row>
    <row r="12601" spans="1:4" x14ac:dyDescent="0.25">
      <c r="A12601" s="3"/>
      <c r="B12601" s="3"/>
      <c r="C12601" s="2"/>
      <c r="D12601" s="3"/>
    </row>
    <row r="12602" spans="1:4" x14ac:dyDescent="0.25">
      <c r="A12602" s="3"/>
      <c r="B12602" s="3"/>
      <c r="C12602" s="2"/>
      <c r="D12602" s="3"/>
    </row>
    <row r="12603" spans="1:4" x14ac:dyDescent="0.25">
      <c r="A12603" s="3"/>
      <c r="B12603" s="3"/>
      <c r="C12603" s="2"/>
      <c r="D12603" s="3"/>
    </row>
    <row r="12604" spans="1:4" x14ac:dyDescent="0.25">
      <c r="A12604" s="3"/>
      <c r="B12604" s="3"/>
      <c r="C12604" s="2"/>
      <c r="D12604" s="3"/>
    </row>
    <row r="12605" spans="1:4" x14ac:dyDescent="0.25">
      <c r="A12605" s="3"/>
      <c r="B12605" s="3"/>
      <c r="C12605" s="2"/>
      <c r="D12605" s="3"/>
    </row>
    <row r="12606" spans="1:4" x14ac:dyDescent="0.25">
      <c r="A12606" s="3"/>
      <c r="B12606" s="3"/>
      <c r="C12606" s="2"/>
      <c r="D12606" s="3"/>
    </row>
    <row r="12607" spans="1:4" x14ac:dyDescent="0.25">
      <c r="A12607" s="3"/>
      <c r="B12607" s="3"/>
      <c r="C12607" s="2"/>
      <c r="D12607" s="3"/>
    </row>
    <row r="12608" spans="1:4" x14ac:dyDescent="0.25">
      <c r="A12608" s="3"/>
      <c r="B12608" s="3"/>
      <c r="C12608" s="2"/>
      <c r="D12608" s="3"/>
    </row>
    <row r="12609" spans="1:4" x14ac:dyDescent="0.25">
      <c r="A12609" s="3"/>
      <c r="B12609" s="3"/>
      <c r="C12609" s="2"/>
      <c r="D12609" s="3"/>
    </row>
    <row r="12610" spans="1:4" x14ac:dyDescent="0.25">
      <c r="A12610" s="3"/>
      <c r="B12610" s="3"/>
      <c r="C12610" s="2"/>
      <c r="D12610" s="3"/>
    </row>
    <row r="12611" spans="1:4" x14ac:dyDescent="0.25">
      <c r="A12611" s="3"/>
      <c r="B12611" s="3"/>
      <c r="C12611" s="2"/>
      <c r="D12611" s="3"/>
    </row>
    <row r="12612" spans="1:4" x14ac:dyDescent="0.25">
      <c r="A12612" s="3"/>
      <c r="B12612" s="3"/>
      <c r="C12612" s="2"/>
      <c r="D12612" s="3"/>
    </row>
    <row r="12613" spans="1:4" x14ac:dyDescent="0.25">
      <c r="A12613" s="3"/>
      <c r="B12613" s="3"/>
      <c r="C12613" s="2"/>
      <c r="D12613" s="3"/>
    </row>
    <row r="12614" spans="1:4" x14ac:dyDescent="0.25">
      <c r="A12614" s="3"/>
      <c r="B12614" s="3"/>
      <c r="C12614" s="2"/>
      <c r="D12614" s="3"/>
    </row>
    <row r="12615" spans="1:4" x14ac:dyDescent="0.25">
      <c r="A12615" s="3"/>
      <c r="B12615" s="3"/>
      <c r="C12615" s="2"/>
      <c r="D12615" s="3"/>
    </row>
    <row r="12616" spans="1:4" x14ac:dyDescent="0.25">
      <c r="A12616" s="3"/>
      <c r="B12616" s="3"/>
      <c r="C12616" s="2"/>
      <c r="D12616" s="3"/>
    </row>
    <row r="12617" spans="1:4" x14ac:dyDescent="0.25">
      <c r="A12617" s="3"/>
      <c r="B12617" s="3"/>
      <c r="C12617" s="2"/>
      <c r="D12617" s="3"/>
    </row>
    <row r="12618" spans="1:4" x14ac:dyDescent="0.25">
      <c r="A12618" s="3"/>
      <c r="B12618" s="3"/>
      <c r="C12618" s="2"/>
      <c r="D12618" s="3"/>
    </row>
    <row r="12619" spans="1:4" x14ac:dyDescent="0.25">
      <c r="A12619" s="3"/>
      <c r="B12619" s="3"/>
      <c r="C12619" s="2"/>
      <c r="D12619" s="3"/>
    </row>
    <row r="12620" spans="1:4" x14ac:dyDescent="0.25">
      <c r="A12620" s="3"/>
      <c r="B12620" s="3"/>
      <c r="C12620" s="2"/>
      <c r="D12620" s="3"/>
    </row>
    <row r="12621" spans="1:4" x14ac:dyDescent="0.25">
      <c r="A12621" s="3"/>
      <c r="B12621" s="3"/>
      <c r="C12621" s="2"/>
      <c r="D12621" s="3"/>
    </row>
    <row r="12622" spans="1:4" x14ac:dyDescent="0.25">
      <c r="A12622" s="3"/>
      <c r="B12622" s="3"/>
      <c r="C12622" s="2"/>
      <c r="D12622" s="3"/>
    </row>
    <row r="12623" spans="1:4" x14ac:dyDescent="0.25">
      <c r="A12623" s="3"/>
      <c r="B12623" s="3"/>
      <c r="C12623" s="2"/>
      <c r="D12623" s="3"/>
    </row>
    <row r="12624" spans="1:4" x14ac:dyDescent="0.25">
      <c r="A12624" s="3"/>
      <c r="B12624" s="3"/>
      <c r="C12624" s="2"/>
      <c r="D12624" s="3"/>
    </row>
    <row r="12625" spans="1:4" x14ac:dyDescent="0.25">
      <c r="A12625" s="3"/>
      <c r="B12625" s="3"/>
      <c r="C12625" s="2"/>
      <c r="D12625" s="3"/>
    </row>
    <row r="12626" spans="1:4" x14ac:dyDescent="0.25">
      <c r="A12626" s="3"/>
      <c r="B12626" s="3"/>
      <c r="C12626" s="2"/>
      <c r="D12626" s="3"/>
    </row>
    <row r="12627" spans="1:4" x14ac:dyDescent="0.25">
      <c r="A12627" s="3"/>
      <c r="B12627" s="3"/>
      <c r="C12627" s="2"/>
      <c r="D12627" s="3"/>
    </row>
    <row r="12628" spans="1:4" x14ac:dyDescent="0.25">
      <c r="A12628" s="3"/>
      <c r="B12628" s="3"/>
      <c r="C12628" s="2"/>
      <c r="D12628" s="3"/>
    </row>
    <row r="12629" spans="1:4" x14ac:dyDescent="0.25">
      <c r="A12629" s="3"/>
      <c r="B12629" s="3"/>
      <c r="C12629" s="2"/>
      <c r="D12629" s="3"/>
    </row>
    <row r="12630" spans="1:4" x14ac:dyDescent="0.25">
      <c r="A12630" s="3"/>
      <c r="B12630" s="3"/>
      <c r="C12630" s="2"/>
      <c r="D12630" s="3"/>
    </row>
    <row r="12631" spans="1:4" x14ac:dyDescent="0.25">
      <c r="A12631" s="3"/>
      <c r="B12631" s="3"/>
      <c r="C12631" s="2"/>
      <c r="D12631" s="3"/>
    </row>
    <row r="12632" spans="1:4" x14ac:dyDescent="0.25">
      <c r="A12632" s="3"/>
      <c r="B12632" s="3"/>
      <c r="C12632" s="2"/>
      <c r="D12632" s="3"/>
    </row>
    <row r="12633" spans="1:4" x14ac:dyDescent="0.25">
      <c r="A12633" s="3"/>
      <c r="B12633" s="3"/>
      <c r="C12633" s="2"/>
      <c r="D12633" s="3"/>
    </row>
    <row r="12634" spans="1:4" x14ac:dyDescent="0.25">
      <c r="A12634" s="3"/>
      <c r="B12634" s="3"/>
      <c r="C12634" s="2"/>
      <c r="D12634" s="3"/>
    </row>
    <row r="12635" spans="1:4" x14ac:dyDescent="0.25">
      <c r="A12635" s="3"/>
      <c r="B12635" s="3"/>
      <c r="C12635" s="2"/>
      <c r="D12635" s="3"/>
    </row>
    <row r="12636" spans="1:4" x14ac:dyDescent="0.25">
      <c r="A12636" s="3"/>
      <c r="B12636" s="3"/>
      <c r="C12636" s="2"/>
      <c r="D12636" s="3"/>
    </row>
    <row r="12637" spans="1:4" x14ac:dyDescent="0.25">
      <c r="A12637" s="3"/>
      <c r="B12637" s="3"/>
      <c r="C12637" s="2"/>
      <c r="D12637" s="3"/>
    </row>
    <row r="12638" spans="1:4" x14ac:dyDescent="0.25">
      <c r="A12638" s="3"/>
      <c r="B12638" s="3"/>
      <c r="C12638" s="2"/>
      <c r="D12638" s="3"/>
    </row>
    <row r="12639" spans="1:4" x14ac:dyDescent="0.25">
      <c r="A12639" s="3"/>
      <c r="B12639" s="3"/>
      <c r="C12639" s="2"/>
      <c r="D12639" s="3"/>
    </row>
    <row r="12640" spans="1:4" x14ac:dyDescent="0.25">
      <c r="A12640" s="3"/>
      <c r="B12640" s="3"/>
      <c r="C12640" s="2"/>
      <c r="D12640" s="3"/>
    </row>
    <row r="12641" spans="1:4" x14ac:dyDescent="0.25">
      <c r="A12641" s="3"/>
      <c r="B12641" s="3"/>
      <c r="C12641" s="2"/>
      <c r="D12641" s="3"/>
    </row>
    <row r="12642" spans="1:4" x14ac:dyDescent="0.25">
      <c r="A12642" s="3"/>
      <c r="B12642" s="3"/>
      <c r="C12642" s="2"/>
      <c r="D12642" s="3"/>
    </row>
    <row r="12643" spans="1:4" x14ac:dyDescent="0.25">
      <c r="A12643" s="3"/>
      <c r="B12643" s="3"/>
      <c r="C12643" s="2"/>
      <c r="D12643" s="3"/>
    </row>
    <row r="12644" spans="1:4" x14ac:dyDescent="0.25">
      <c r="A12644" s="3"/>
      <c r="B12644" s="3"/>
      <c r="C12644" s="2"/>
      <c r="D12644" s="3"/>
    </row>
    <row r="12645" spans="1:4" x14ac:dyDescent="0.25">
      <c r="A12645" s="3"/>
      <c r="B12645" s="3"/>
      <c r="C12645" s="2"/>
      <c r="D12645" s="3"/>
    </row>
    <row r="12646" spans="1:4" x14ac:dyDescent="0.25">
      <c r="A12646" s="3"/>
      <c r="B12646" s="3"/>
      <c r="C12646" s="2"/>
      <c r="D12646" s="3"/>
    </row>
    <row r="12647" spans="1:4" x14ac:dyDescent="0.25">
      <c r="A12647" s="3"/>
      <c r="B12647" s="3"/>
      <c r="C12647" s="2"/>
      <c r="D12647" s="3"/>
    </row>
    <row r="12648" spans="1:4" x14ac:dyDescent="0.25">
      <c r="A12648" s="3"/>
      <c r="B12648" s="3"/>
      <c r="C12648" s="2"/>
      <c r="D12648" s="3"/>
    </row>
    <row r="12649" spans="1:4" x14ac:dyDescent="0.25">
      <c r="A12649" s="3"/>
      <c r="B12649" s="3"/>
      <c r="C12649" s="2"/>
      <c r="D12649" s="3"/>
    </row>
    <row r="12650" spans="1:4" x14ac:dyDescent="0.25">
      <c r="A12650" s="3"/>
      <c r="B12650" s="3"/>
      <c r="C12650" s="2"/>
      <c r="D12650" s="3"/>
    </row>
    <row r="12651" spans="1:4" x14ac:dyDescent="0.25">
      <c r="A12651" s="3"/>
      <c r="B12651" s="3"/>
      <c r="C12651" s="2"/>
      <c r="D12651" s="3"/>
    </row>
    <row r="12652" spans="1:4" x14ac:dyDescent="0.25">
      <c r="A12652" s="3"/>
      <c r="B12652" s="3"/>
      <c r="C12652" s="2"/>
      <c r="D12652" s="3"/>
    </row>
    <row r="12653" spans="1:4" x14ac:dyDescent="0.25">
      <c r="A12653" s="3"/>
      <c r="B12653" s="3"/>
      <c r="C12653" s="2"/>
      <c r="D12653" s="3"/>
    </row>
    <row r="12654" spans="1:4" x14ac:dyDescent="0.25">
      <c r="A12654" s="3"/>
      <c r="B12654" s="3"/>
      <c r="C12654" s="2"/>
      <c r="D12654" s="3"/>
    </row>
    <row r="12655" spans="1:4" x14ac:dyDescent="0.25">
      <c r="A12655" s="3"/>
      <c r="B12655" s="3"/>
      <c r="C12655" s="2"/>
      <c r="D12655" s="3"/>
    </row>
    <row r="12656" spans="1:4" x14ac:dyDescent="0.25">
      <c r="A12656" s="3"/>
      <c r="B12656" s="3"/>
      <c r="C12656" s="2"/>
      <c r="D12656" s="3"/>
    </row>
    <row r="12657" spans="1:4" x14ac:dyDescent="0.25">
      <c r="A12657" s="3"/>
      <c r="B12657" s="3"/>
      <c r="C12657" s="2"/>
      <c r="D12657" s="3"/>
    </row>
    <row r="12658" spans="1:4" x14ac:dyDescent="0.25">
      <c r="A12658" s="3"/>
      <c r="B12658" s="3"/>
      <c r="C12658" s="2"/>
      <c r="D12658" s="3"/>
    </row>
    <row r="12659" spans="1:4" x14ac:dyDescent="0.25">
      <c r="A12659" s="3"/>
      <c r="B12659" s="3"/>
      <c r="C12659" s="2"/>
      <c r="D12659" s="3"/>
    </row>
    <row r="12660" spans="1:4" x14ac:dyDescent="0.25">
      <c r="A12660" s="3"/>
      <c r="B12660" s="3"/>
      <c r="C12660" s="2"/>
      <c r="D12660" s="3"/>
    </row>
    <row r="12661" spans="1:4" x14ac:dyDescent="0.25">
      <c r="A12661" s="3"/>
      <c r="B12661" s="3"/>
      <c r="C12661" s="2"/>
      <c r="D12661" s="3"/>
    </row>
    <row r="12662" spans="1:4" x14ac:dyDescent="0.25">
      <c r="A12662" s="3"/>
      <c r="B12662" s="3"/>
      <c r="C12662" s="2"/>
      <c r="D12662" s="3"/>
    </row>
    <row r="12663" spans="1:4" x14ac:dyDescent="0.25">
      <c r="A12663" s="3"/>
      <c r="B12663" s="3"/>
      <c r="C12663" s="2"/>
      <c r="D12663" s="3"/>
    </row>
    <row r="12664" spans="1:4" x14ac:dyDescent="0.25">
      <c r="A12664" s="3"/>
      <c r="B12664" s="3"/>
      <c r="C12664" s="2"/>
      <c r="D12664" s="3"/>
    </row>
    <row r="12665" spans="1:4" x14ac:dyDescent="0.25">
      <c r="A12665" s="3"/>
      <c r="B12665" s="3"/>
      <c r="C12665" s="2"/>
      <c r="D12665" s="3"/>
    </row>
    <row r="12666" spans="1:4" x14ac:dyDescent="0.25">
      <c r="A12666" s="3"/>
      <c r="B12666" s="3"/>
      <c r="C12666" s="2"/>
      <c r="D12666" s="3"/>
    </row>
    <row r="12667" spans="1:4" x14ac:dyDescent="0.25">
      <c r="A12667" s="3"/>
      <c r="B12667" s="3"/>
      <c r="C12667" s="2"/>
      <c r="D12667" s="3"/>
    </row>
    <row r="12668" spans="1:4" x14ac:dyDescent="0.25">
      <c r="A12668" s="3"/>
      <c r="B12668" s="3"/>
      <c r="C12668" s="2"/>
      <c r="D12668" s="3"/>
    </row>
    <row r="12669" spans="1:4" x14ac:dyDescent="0.25">
      <c r="A12669" s="3"/>
      <c r="B12669" s="3"/>
      <c r="C12669" s="2"/>
      <c r="D12669" s="3"/>
    </row>
    <row r="12670" spans="1:4" x14ac:dyDescent="0.25">
      <c r="A12670" s="3"/>
      <c r="B12670" s="3"/>
      <c r="C12670" s="2"/>
      <c r="D12670" s="3"/>
    </row>
    <row r="12671" spans="1:4" x14ac:dyDescent="0.25">
      <c r="A12671" s="3"/>
      <c r="B12671" s="3"/>
      <c r="C12671" s="2"/>
      <c r="D12671" s="3"/>
    </row>
    <row r="12672" spans="1:4" x14ac:dyDescent="0.25">
      <c r="A12672" s="3"/>
      <c r="B12672" s="3"/>
      <c r="C12672" s="2"/>
      <c r="D12672" s="3"/>
    </row>
    <row r="12673" spans="1:4" x14ac:dyDescent="0.25">
      <c r="A12673" s="3"/>
      <c r="B12673" s="3"/>
      <c r="C12673" s="2"/>
      <c r="D12673" s="3"/>
    </row>
    <row r="12674" spans="1:4" x14ac:dyDescent="0.25">
      <c r="A12674" s="3"/>
      <c r="B12674" s="3"/>
      <c r="C12674" s="2"/>
      <c r="D12674" s="3"/>
    </row>
    <row r="12675" spans="1:4" x14ac:dyDescent="0.25">
      <c r="A12675" s="3"/>
      <c r="B12675" s="3"/>
      <c r="C12675" s="2"/>
      <c r="D12675" s="3"/>
    </row>
    <row r="12676" spans="1:4" x14ac:dyDescent="0.25">
      <c r="A12676" s="3"/>
      <c r="B12676" s="3"/>
      <c r="C12676" s="2"/>
      <c r="D12676" s="3"/>
    </row>
    <row r="12677" spans="1:4" x14ac:dyDescent="0.25">
      <c r="A12677" s="3"/>
      <c r="B12677" s="3"/>
      <c r="C12677" s="2"/>
      <c r="D12677" s="3"/>
    </row>
    <row r="12678" spans="1:4" x14ac:dyDescent="0.25">
      <c r="A12678" s="3"/>
      <c r="B12678" s="3"/>
      <c r="C12678" s="2"/>
      <c r="D12678" s="3"/>
    </row>
    <row r="12679" spans="1:4" x14ac:dyDescent="0.25">
      <c r="A12679" s="3"/>
      <c r="B12679" s="3"/>
      <c r="C12679" s="2"/>
      <c r="D12679" s="3"/>
    </row>
    <row r="12680" spans="1:4" x14ac:dyDescent="0.25">
      <c r="A12680" s="3"/>
      <c r="B12680" s="3"/>
      <c r="C12680" s="2"/>
      <c r="D12680" s="3"/>
    </row>
    <row r="12681" spans="1:4" x14ac:dyDescent="0.25">
      <c r="A12681" s="3"/>
      <c r="B12681" s="3"/>
      <c r="C12681" s="2"/>
      <c r="D12681" s="3"/>
    </row>
    <row r="12682" spans="1:4" x14ac:dyDescent="0.25">
      <c r="A12682" s="3"/>
      <c r="B12682" s="3"/>
      <c r="C12682" s="2"/>
      <c r="D12682" s="3"/>
    </row>
    <row r="12683" spans="1:4" x14ac:dyDescent="0.25">
      <c r="A12683" s="3"/>
      <c r="B12683" s="3"/>
      <c r="C12683" s="2"/>
      <c r="D12683" s="3"/>
    </row>
    <row r="12684" spans="1:4" x14ac:dyDescent="0.25">
      <c r="A12684" s="3"/>
      <c r="B12684" s="3"/>
      <c r="C12684" s="2"/>
      <c r="D12684" s="3"/>
    </row>
    <row r="12685" spans="1:4" x14ac:dyDescent="0.25">
      <c r="A12685" s="3"/>
      <c r="B12685" s="3"/>
      <c r="C12685" s="2"/>
      <c r="D12685" s="3"/>
    </row>
    <row r="12686" spans="1:4" x14ac:dyDescent="0.25">
      <c r="A12686" s="3"/>
      <c r="B12686" s="3"/>
      <c r="C12686" s="2"/>
      <c r="D12686" s="3"/>
    </row>
    <row r="12687" spans="1:4" x14ac:dyDescent="0.25">
      <c r="A12687" s="3"/>
      <c r="B12687" s="3"/>
      <c r="C12687" s="2"/>
      <c r="D12687" s="3"/>
    </row>
    <row r="12688" spans="1:4" x14ac:dyDescent="0.25">
      <c r="A12688" s="3"/>
      <c r="B12688" s="3"/>
      <c r="C12688" s="2"/>
      <c r="D12688" s="3"/>
    </row>
    <row r="12689" spans="1:4" x14ac:dyDescent="0.25">
      <c r="A12689" s="3"/>
      <c r="B12689" s="3"/>
      <c r="C12689" s="2"/>
      <c r="D12689" s="3"/>
    </row>
    <row r="12690" spans="1:4" x14ac:dyDescent="0.25">
      <c r="A12690" s="3"/>
      <c r="B12690" s="3"/>
      <c r="C12690" s="2"/>
      <c r="D12690" s="3"/>
    </row>
    <row r="12691" spans="1:4" x14ac:dyDescent="0.25">
      <c r="A12691" s="3"/>
      <c r="B12691" s="3"/>
      <c r="C12691" s="2"/>
      <c r="D12691" s="3"/>
    </row>
    <row r="12692" spans="1:4" x14ac:dyDescent="0.25">
      <c r="A12692" s="3"/>
      <c r="B12692" s="3"/>
      <c r="C12692" s="2"/>
      <c r="D12692" s="3"/>
    </row>
    <row r="12693" spans="1:4" x14ac:dyDescent="0.25">
      <c r="A12693" s="3"/>
      <c r="B12693" s="3"/>
      <c r="C12693" s="2"/>
      <c r="D12693" s="3"/>
    </row>
    <row r="12694" spans="1:4" x14ac:dyDescent="0.25">
      <c r="A12694" s="3"/>
      <c r="B12694" s="3"/>
      <c r="C12694" s="2"/>
      <c r="D12694" s="3"/>
    </row>
    <row r="12695" spans="1:4" x14ac:dyDescent="0.25">
      <c r="A12695" s="3"/>
      <c r="B12695" s="3"/>
      <c r="C12695" s="2"/>
      <c r="D12695" s="3"/>
    </row>
    <row r="12696" spans="1:4" x14ac:dyDescent="0.25">
      <c r="A12696" s="3"/>
      <c r="B12696" s="3"/>
      <c r="C12696" s="2"/>
      <c r="D12696" s="3"/>
    </row>
    <row r="12697" spans="1:4" x14ac:dyDescent="0.25">
      <c r="A12697" s="3"/>
      <c r="B12697" s="3"/>
      <c r="C12697" s="2"/>
      <c r="D12697" s="3"/>
    </row>
    <row r="12698" spans="1:4" x14ac:dyDescent="0.25">
      <c r="A12698" s="3"/>
      <c r="B12698" s="3"/>
      <c r="C12698" s="2"/>
      <c r="D12698" s="3"/>
    </row>
    <row r="12699" spans="1:4" x14ac:dyDescent="0.25">
      <c r="A12699" s="3"/>
      <c r="B12699" s="3"/>
      <c r="C12699" s="2"/>
      <c r="D12699" s="3"/>
    </row>
    <row r="12700" spans="1:4" x14ac:dyDescent="0.25">
      <c r="A12700" s="3"/>
      <c r="B12700" s="3"/>
      <c r="C12700" s="2"/>
      <c r="D12700" s="3"/>
    </row>
    <row r="12701" spans="1:4" x14ac:dyDescent="0.25">
      <c r="A12701" s="3"/>
      <c r="B12701" s="3"/>
      <c r="C12701" s="2"/>
      <c r="D12701" s="3"/>
    </row>
    <row r="12702" spans="1:4" x14ac:dyDescent="0.25">
      <c r="A12702" s="3"/>
      <c r="B12702" s="3"/>
      <c r="C12702" s="2"/>
      <c r="D12702" s="3"/>
    </row>
    <row r="12703" spans="1:4" x14ac:dyDescent="0.25">
      <c r="A12703" s="3"/>
      <c r="B12703" s="3"/>
      <c r="C12703" s="2"/>
      <c r="D12703" s="3"/>
    </row>
    <row r="12704" spans="1:4" x14ac:dyDescent="0.25">
      <c r="A12704" s="3"/>
      <c r="B12704" s="3"/>
      <c r="C12704" s="2"/>
      <c r="D12704" s="3"/>
    </row>
    <row r="12705" spans="1:4" x14ac:dyDescent="0.25">
      <c r="A12705" s="3"/>
      <c r="B12705" s="3"/>
      <c r="C12705" s="2"/>
      <c r="D12705" s="3"/>
    </row>
    <row r="12706" spans="1:4" x14ac:dyDescent="0.25">
      <c r="A12706" s="3"/>
      <c r="B12706" s="3"/>
      <c r="C12706" s="2"/>
      <c r="D12706" s="3"/>
    </row>
    <row r="12707" spans="1:4" x14ac:dyDescent="0.25">
      <c r="A12707" s="3"/>
      <c r="B12707" s="3"/>
      <c r="C12707" s="2"/>
      <c r="D12707" s="3"/>
    </row>
    <row r="12708" spans="1:4" x14ac:dyDescent="0.25">
      <c r="A12708" s="3"/>
      <c r="B12708" s="3"/>
      <c r="C12708" s="2"/>
      <c r="D12708" s="3"/>
    </row>
    <row r="12709" spans="1:4" x14ac:dyDescent="0.25">
      <c r="A12709" s="3"/>
      <c r="B12709" s="3"/>
      <c r="C12709" s="2"/>
      <c r="D12709" s="3"/>
    </row>
    <row r="12710" spans="1:4" x14ac:dyDescent="0.25">
      <c r="A12710" s="3"/>
      <c r="B12710" s="3"/>
      <c r="C12710" s="2"/>
      <c r="D12710" s="3"/>
    </row>
    <row r="12711" spans="1:4" x14ac:dyDescent="0.25">
      <c r="A12711" s="3"/>
      <c r="B12711" s="3"/>
      <c r="C12711" s="2"/>
      <c r="D12711" s="3"/>
    </row>
    <row r="12712" spans="1:4" x14ac:dyDescent="0.25">
      <c r="A12712" s="3"/>
      <c r="B12712" s="3"/>
      <c r="C12712" s="2"/>
      <c r="D12712" s="3"/>
    </row>
    <row r="12713" spans="1:4" x14ac:dyDescent="0.25">
      <c r="A12713" s="3"/>
      <c r="B12713" s="3"/>
      <c r="C12713" s="2"/>
      <c r="D12713" s="3"/>
    </row>
    <row r="12714" spans="1:4" x14ac:dyDescent="0.25">
      <c r="A12714" s="3"/>
      <c r="B12714" s="3"/>
      <c r="C12714" s="2"/>
      <c r="D12714" s="3"/>
    </row>
    <row r="12715" spans="1:4" x14ac:dyDescent="0.25">
      <c r="A12715" s="3"/>
      <c r="B12715" s="3"/>
      <c r="C12715" s="2"/>
      <c r="D12715" s="3"/>
    </row>
    <row r="12716" spans="1:4" x14ac:dyDescent="0.25">
      <c r="A12716" s="3"/>
      <c r="B12716" s="3"/>
      <c r="C12716" s="2"/>
      <c r="D12716" s="3"/>
    </row>
    <row r="12717" spans="1:4" x14ac:dyDescent="0.25">
      <c r="A12717" s="3"/>
      <c r="B12717" s="3"/>
      <c r="C12717" s="2"/>
      <c r="D12717" s="3"/>
    </row>
    <row r="12718" spans="1:4" x14ac:dyDescent="0.25">
      <c r="A12718" s="3"/>
      <c r="B12718" s="3"/>
      <c r="C12718" s="2"/>
      <c r="D12718" s="3"/>
    </row>
    <row r="12719" spans="1:4" x14ac:dyDescent="0.25">
      <c r="A12719" s="3"/>
      <c r="B12719" s="3"/>
      <c r="C12719" s="2"/>
      <c r="D12719" s="3"/>
    </row>
    <row r="12720" spans="1:4" x14ac:dyDescent="0.25">
      <c r="A12720" s="3"/>
      <c r="B12720" s="3"/>
      <c r="C12720" s="2"/>
      <c r="D12720" s="3"/>
    </row>
    <row r="12721" spans="1:4" x14ac:dyDescent="0.25">
      <c r="A12721" s="3"/>
      <c r="B12721" s="3"/>
      <c r="C12721" s="2"/>
      <c r="D12721" s="3"/>
    </row>
    <row r="12722" spans="1:4" x14ac:dyDescent="0.25">
      <c r="A12722" s="3"/>
      <c r="B12722" s="3"/>
      <c r="C12722" s="2"/>
      <c r="D12722" s="3"/>
    </row>
    <row r="12723" spans="1:4" x14ac:dyDescent="0.25">
      <c r="A12723" s="3"/>
      <c r="B12723" s="3"/>
      <c r="C12723" s="2"/>
      <c r="D12723" s="3"/>
    </row>
    <row r="12724" spans="1:4" x14ac:dyDescent="0.25">
      <c r="A12724" s="3"/>
      <c r="B12724" s="3"/>
      <c r="C12724" s="2"/>
      <c r="D12724" s="3"/>
    </row>
    <row r="12725" spans="1:4" x14ac:dyDescent="0.25">
      <c r="A12725" s="3"/>
      <c r="B12725" s="3"/>
      <c r="C12725" s="2"/>
      <c r="D12725" s="3"/>
    </row>
    <row r="12726" spans="1:4" x14ac:dyDescent="0.25">
      <c r="A12726" s="3"/>
      <c r="B12726" s="3"/>
      <c r="C12726" s="2"/>
      <c r="D12726" s="3"/>
    </row>
    <row r="12727" spans="1:4" x14ac:dyDescent="0.25">
      <c r="A12727" s="3"/>
      <c r="B12727" s="3"/>
      <c r="C12727" s="2"/>
      <c r="D12727" s="3"/>
    </row>
    <row r="12728" spans="1:4" x14ac:dyDescent="0.25">
      <c r="A12728" s="3"/>
      <c r="B12728" s="3"/>
      <c r="C12728" s="2"/>
      <c r="D12728" s="3"/>
    </row>
    <row r="12729" spans="1:4" x14ac:dyDescent="0.25">
      <c r="A12729" s="3"/>
      <c r="B12729" s="3"/>
      <c r="C12729" s="2"/>
      <c r="D12729" s="3"/>
    </row>
    <row r="12730" spans="1:4" x14ac:dyDescent="0.25">
      <c r="A12730" s="3"/>
      <c r="B12730" s="3"/>
      <c r="C12730" s="2"/>
      <c r="D12730" s="3"/>
    </row>
    <row r="12731" spans="1:4" x14ac:dyDescent="0.25">
      <c r="A12731" s="3"/>
      <c r="B12731" s="3"/>
      <c r="C12731" s="2"/>
      <c r="D12731" s="3"/>
    </row>
    <row r="12732" spans="1:4" x14ac:dyDescent="0.25">
      <c r="A12732" s="3"/>
      <c r="B12732" s="3"/>
      <c r="C12732" s="2"/>
      <c r="D12732" s="3"/>
    </row>
    <row r="12733" spans="1:4" x14ac:dyDescent="0.25">
      <c r="A12733" s="3"/>
      <c r="B12733" s="3"/>
      <c r="C12733" s="2"/>
      <c r="D12733" s="3"/>
    </row>
    <row r="12734" spans="1:4" x14ac:dyDescent="0.25">
      <c r="A12734" s="3"/>
      <c r="B12734" s="3"/>
      <c r="C12734" s="2"/>
      <c r="D12734" s="3"/>
    </row>
    <row r="12735" spans="1:4" x14ac:dyDescent="0.25">
      <c r="A12735" s="3"/>
      <c r="B12735" s="3"/>
      <c r="C12735" s="2"/>
      <c r="D12735" s="3"/>
    </row>
    <row r="12736" spans="1:4" x14ac:dyDescent="0.25">
      <c r="A12736" s="3"/>
      <c r="B12736" s="3"/>
      <c r="C12736" s="2"/>
      <c r="D12736" s="3"/>
    </row>
    <row r="12737" spans="1:4" x14ac:dyDescent="0.25">
      <c r="A12737" s="3"/>
      <c r="B12737" s="3"/>
      <c r="C12737" s="2"/>
      <c r="D12737" s="3"/>
    </row>
    <row r="12738" spans="1:4" x14ac:dyDescent="0.25">
      <c r="A12738" s="3"/>
      <c r="B12738" s="3"/>
      <c r="C12738" s="2"/>
      <c r="D12738" s="3"/>
    </row>
    <row r="12739" spans="1:4" x14ac:dyDescent="0.25">
      <c r="A12739" s="3"/>
      <c r="B12739" s="3"/>
      <c r="C12739" s="2"/>
      <c r="D12739" s="3"/>
    </row>
    <row r="12740" spans="1:4" x14ac:dyDescent="0.25">
      <c r="A12740" s="3"/>
      <c r="B12740" s="3"/>
      <c r="C12740" s="2"/>
      <c r="D12740" s="3"/>
    </row>
    <row r="12741" spans="1:4" x14ac:dyDescent="0.25">
      <c r="A12741" s="3"/>
      <c r="B12741" s="3"/>
      <c r="C12741" s="2"/>
      <c r="D12741" s="3"/>
    </row>
    <row r="12742" spans="1:4" x14ac:dyDescent="0.25">
      <c r="A12742" s="3"/>
      <c r="B12742" s="3"/>
      <c r="C12742" s="2"/>
      <c r="D12742" s="3"/>
    </row>
    <row r="12743" spans="1:4" x14ac:dyDescent="0.25">
      <c r="A12743" s="3"/>
      <c r="B12743" s="3"/>
      <c r="C12743" s="2"/>
      <c r="D12743" s="3"/>
    </row>
    <row r="12744" spans="1:4" x14ac:dyDescent="0.25">
      <c r="A12744" s="3"/>
      <c r="B12744" s="3"/>
      <c r="C12744" s="2"/>
      <c r="D12744" s="3"/>
    </row>
    <row r="12745" spans="1:4" x14ac:dyDescent="0.25">
      <c r="A12745" s="3"/>
      <c r="B12745" s="3"/>
      <c r="C12745" s="2"/>
      <c r="D12745" s="3"/>
    </row>
    <row r="12746" spans="1:4" x14ac:dyDescent="0.25">
      <c r="A12746" s="3"/>
      <c r="B12746" s="3"/>
      <c r="C12746" s="2"/>
      <c r="D12746" s="3"/>
    </row>
    <row r="12747" spans="1:4" x14ac:dyDescent="0.25">
      <c r="A12747" s="3"/>
      <c r="B12747" s="3"/>
      <c r="C12747" s="2"/>
      <c r="D12747" s="3"/>
    </row>
    <row r="12748" spans="1:4" x14ac:dyDescent="0.25">
      <c r="A12748" s="3"/>
      <c r="B12748" s="3"/>
      <c r="C12748" s="2"/>
      <c r="D12748" s="3"/>
    </row>
    <row r="12749" spans="1:4" x14ac:dyDescent="0.25">
      <c r="A12749" s="3"/>
      <c r="B12749" s="3"/>
      <c r="C12749" s="2"/>
      <c r="D12749" s="3"/>
    </row>
    <row r="12750" spans="1:4" x14ac:dyDescent="0.25">
      <c r="A12750" s="3"/>
      <c r="B12750" s="3"/>
      <c r="C12750" s="2"/>
      <c r="D12750" s="3"/>
    </row>
    <row r="12751" spans="1:4" x14ac:dyDescent="0.25">
      <c r="A12751" s="3"/>
      <c r="B12751" s="3"/>
      <c r="C12751" s="2"/>
      <c r="D12751" s="3"/>
    </row>
    <row r="12752" spans="1:4" x14ac:dyDescent="0.25">
      <c r="A12752" s="3"/>
      <c r="B12752" s="3"/>
      <c r="C12752" s="2"/>
      <c r="D12752" s="3"/>
    </row>
    <row r="12753" spans="1:4" x14ac:dyDescent="0.25">
      <c r="A12753" s="3"/>
      <c r="B12753" s="3"/>
      <c r="C12753" s="2"/>
      <c r="D12753" s="3"/>
    </row>
    <row r="12754" spans="1:4" x14ac:dyDescent="0.25">
      <c r="A12754" s="3"/>
      <c r="B12754" s="3"/>
      <c r="C12754" s="2"/>
      <c r="D12754" s="3"/>
    </row>
    <row r="12755" spans="1:4" x14ac:dyDescent="0.25">
      <c r="A12755" s="3"/>
      <c r="B12755" s="3"/>
      <c r="C12755" s="2"/>
      <c r="D12755" s="3"/>
    </row>
    <row r="12756" spans="1:4" x14ac:dyDescent="0.25">
      <c r="A12756" s="3"/>
      <c r="B12756" s="3"/>
      <c r="C12756" s="2"/>
      <c r="D12756" s="3"/>
    </row>
    <row r="12757" spans="1:4" x14ac:dyDescent="0.25">
      <c r="A12757" s="3"/>
      <c r="B12757" s="3"/>
      <c r="C12757" s="2"/>
      <c r="D12757" s="3"/>
    </row>
    <row r="12758" spans="1:4" x14ac:dyDescent="0.25">
      <c r="A12758" s="3"/>
      <c r="B12758" s="3"/>
      <c r="C12758" s="2"/>
      <c r="D12758" s="3"/>
    </row>
    <row r="12759" spans="1:4" x14ac:dyDescent="0.25">
      <c r="A12759" s="3"/>
      <c r="B12759" s="3"/>
      <c r="C12759" s="2"/>
      <c r="D12759" s="3"/>
    </row>
    <row r="12760" spans="1:4" x14ac:dyDescent="0.25">
      <c r="A12760" s="3"/>
      <c r="B12760" s="3"/>
      <c r="C12760" s="2"/>
      <c r="D12760" s="3"/>
    </row>
    <row r="12761" spans="1:4" x14ac:dyDescent="0.25">
      <c r="A12761" s="3"/>
      <c r="B12761" s="3"/>
      <c r="C12761" s="2"/>
      <c r="D12761" s="3"/>
    </row>
    <row r="12762" spans="1:4" x14ac:dyDescent="0.25">
      <c r="A12762" s="3"/>
      <c r="B12762" s="3"/>
      <c r="C12762" s="2"/>
      <c r="D12762" s="3"/>
    </row>
    <row r="12763" spans="1:4" x14ac:dyDescent="0.25">
      <c r="A12763" s="3"/>
      <c r="B12763" s="3"/>
      <c r="C12763" s="2"/>
      <c r="D12763" s="3"/>
    </row>
    <row r="12764" spans="1:4" x14ac:dyDescent="0.25">
      <c r="A12764" s="3"/>
      <c r="B12764" s="3"/>
      <c r="C12764" s="2"/>
      <c r="D12764" s="3"/>
    </row>
    <row r="12765" spans="1:4" x14ac:dyDescent="0.25">
      <c r="A12765" s="3"/>
      <c r="B12765" s="3"/>
      <c r="C12765" s="2"/>
      <c r="D12765" s="3"/>
    </row>
    <row r="12766" spans="1:4" x14ac:dyDescent="0.25">
      <c r="A12766" s="3"/>
      <c r="B12766" s="3"/>
      <c r="C12766" s="2"/>
      <c r="D12766" s="3"/>
    </row>
    <row r="12767" spans="1:4" x14ac:dyDescent="0.25">
      <c r="A12767" s="3"/>
      <c r="B12767" s="3"/>
      <c r="C12767" s="2"/>
      <c r="D12767" s="3"/>
    </row>
    <row r="12768" spans="1:4" x14ac:dyDescent="0.25">
      <c r="A12768" s="3"/>
      <c r="B12768" s="3"/>
      <c r="C12768" s="2"/>
      <c r="D12768" s="3"/>
    </row>
    <row r="12769" spans="1:4" x14ac:dyDescent="0.25">
      <c r="A12769" s="3"/>
      <c r="B12769" s="3"/>
      <c r="C12769" s="2"/>
      <c r="D12769" s="3"/>
    </row>
    <row r="12770" spans="1:4" x14ac:dyDescent="0.25">
      <c r="A12770" s="3"/>
      <c r="B12770" s="3"/>
      <c r="C12770" s="2"/>
      <c r="D12770" s="3"/>
    </row>
    <row r="12771" spans="1:4" x14ac:dyDescent="0.25">
      <c r="A12771" s="3"/>
      <c r="B12771" s="3"/>
      <c r="C12771" s="2"/>
      <c r="D12771" s="3"/>
    </row>
    <row r="12772" spans="1:4" x14ac:dyDescent="0.25">
      <c r="A12772" s="3"/>
      <c r="B12772" s="3"/>
      <c r="C12772" s="2"/>
      <c r="D12772" s="3"/>
    </row>
    <row r="12773" spans="1:4" x14ac:dyDescent="0.25">
      <c r="A12773" s="3"/>
      <c r="B12773" s="3"/>
      <c r="C12773" s="2"/>
      <c r="D12773" s="3"/>
    </row>
    <row r="12774" spans="1:4" x14ac:dyDescent="0.25">
      <c r="A12774" s="3"/>
      <c r="B12774" s="3"/>
      <c r="C12774" s="2"/>
      <c r="D12774" s="3"/>
    </row>
    <row r="12775" spans="1:4" x14ac:dyDescent="0.25">
      <c r="A12775" s="3"/>
      <c r="B12775" s="3"/>
      <c r="C12775" s="2"/>
      <c r="D12775" s="3"/>
    </row>
    <row r="12776" spans="1:4" x14ac:dyDescent="0.25">
      <c r="A12776" s="3"/>
      <c r="B12776" s="3"/>
      <c r="C12776" s="2"/>
      <c r="D12776" s="3"/>
    </row>
    <row r="12777" spans="1:4" x14ac:dyDescent="0.25">
      <c r="A12777" s="3"/>
      <c r="B12777" s="3"/>
      <c r="C12777" s="2"/>
      <c r="D12777" s="3"/>
    </row>
    <row r="12778" spans="1:4" x14ac:dyDescent="0.25">
      <c r="A12778" s="3"/>
      <c r="B12778" s="3"/>
      <c r="C12778" s="2"/>
      <c r="D12778" s="3"/>
    </row>
    <row r="12779" spans="1:4" x14ac:dyDescent="0.25">
      <c r="A12779" s="3"/>
      <c r="B12779" s="3"/>
      <c r="C12779" s="2"/>
      <c r="D12779" s="3"/>
    </row>
    <row r="12780" spans="1:4" x14ac:dyDescent="0.25">
      <c r="A12780" s="3"/>
      <c r="B12780" s="3"/>
      <c r="C12780" s="2"/>
      <c r="D12780" s="3"/>
    </row>
    <row r="12781" spans="1:4" x14ac:dyDescent="0.25">
      <c r="A12781" s="3"/>
      <c r="B12781" s="3"/>
      <c r="C12781" s="2"/>
      <c r="D12781" s="3"/>
    </row>
    <row r="12782" spans="1:4" x14ac:dyDescent="0.25">
      <c r="A12782" s="3"/>
      <c r="B12782" s="3"/>
      <c r="C12782" s="2"/>
      <c r="D12782" s="3"/>
    </row>
    <row r="12783" spans="1:4" x14ac:dyDescent="0.25">
      <c r="A12783" s="3"/>
      <c r="B12783" s="3"/>
      <c r="C12783" s="2"/>
      <c r="D12783" s="3"/>
    </row>
    <row r="12784" spans="1:4" x14ac:dyDescent="0.25">
      <c r="A12784" s="3"/>
      <c r="B12784" s="3"/>
      <c r="C12784" s="2"/>
      <c r="D12784" s="3"/>
    </row>
    <row r="12785" spans="1:4" x14ac:dyDescent="0.25">
      <c r="A12785" s="3"/>
      <c r="B12785" s="3"/>
      <c r="C12785" s="2"/>
      <c r="D12785" s="3"/>
    </row>
    <row r="12786" spans="1:4" x14ac:dyDescent="0.25">
      <c r="A12786" s="3"/>
      <c r="B12786" s="3"/>
      <c r="C12786" s="2"/>
      <c r="D12786" s="3"/>
    </row>
    <row r="12787" spans="1:4" x14ac:dyDescent="0.25">
      <c r="A12787" s="3"/>
      <c r="B12787" s="3"/>
      <c r="C12787" s="2"/>
      <c r="D12787" s="3"/>
    </row>
    <row r="12788" spans="1:4" x14ac:dyDescent="0.25">
      <c r="A12788" s="3"/>
      <c r="B12788" s="3"/>
      <c r="C12788" s="2"/>
      <c r="D12788" s="3"/>
    </row>
    <row r="12789" spans="1:4" x14ac:dyDescent="0.25">
      <c r="A12789" s="3"/>
      <c r="B12789" s="3"/>
      <c r="C12789" s="2"/>
      <c r="D12789" s="3"/>
    </row>
    <row r="12790" spans="1:4" x14ac:dyDescent="0.25">
      <c r="A12790" s="3"/>
      <c r="B12790" s="3"/>
      <c r="C12790" s="2"/>
      <c r="D12790" s="3"/>
    </row>
    <row r="12791" spans="1:4" x14ac:dyDescent="0.25">
      <c r="A12791" s="3"/>
      <c r="B12791" s="3"/>
      <c r="C12791" s="2"/>
      <c r="D12791" s="3"/>
    </row>
    <row r="12792" spans="1:4" x14ac:dyDescent="0.25">
      <c r="A12792" s="3"/>
      <c r="B12792" s="3"/>
      <c r="C12792" s="2"/>
      <c r="D12792" s="3"/>
    </row>
    <row r="12793" spans="1:4" x14ac:dyDescent="0.25">
      <c r="A12793" s="3"/>
      <c r="B12793" s="3"/>
      <c r="C12793" s="2"/>
      <c r="D12793" s="3"/>
    </row>
    <row r="12794" spans="1:4" x14ac:dyDescent="0.25">
      <c r="A12794" s="3"/>
      <c r="B12794" s="3"/>
      <c r="C12794" s="2"/>
      <c r="D12794" s="3"/>
    </row>
    <row r="12795" spans="1:4" x14ac:dyDescent="0.25">
      <c r="A12795" s="3"/>
      <c r="B12795" s="3"/>
      <c r="C12795" s="2"/>
      <c r="D12795" s="3"/>
    </row>
    <row r="12796" spans="1:4" x14ac:dyDescent="0.25">
      <c r="A12796" s="3"/>
      <c r="B12796" s="3"/>
      <c r="C12796" s="2"/>
      <c r="D12796" s="3"/>
    </row>
    <row r="12797" spans="1:4" x14ac:dyDescent="0.25">
      <c r="A12797" s="3"/>
      <c r="B12797" s="3"/>
      <c r="C12797" s="2"/>
      <c r="D12797" s="3"/>
    </row>
    <row r="12798" spans="1:4" x14ac:dyDescent="0.25">
      <c r="A12798" s="3"/>
      <c r="B12798" s="3"/>
      <c r="C12798" s="2"/>
      <c r="D12798" s="3"/>
    </row>
    <row r="12799" spans="1:4" x14ac:dyDescent="0.25">
      <c r="A12799" s="3"/>
      <c r="B12799" s="3"/>
      <c r="C12799" s="2"/>
      <c r="D12799" s="3"/>
    </row>
    <row r="12800" spans="1:4" x14ac:dyDescent="0.25">
      <c r="A12800" s="3"/>
      <c r="B12800" s="3"/>
      <c r="C12800" s="2"/>
      <c r="D12800" s="3"/>
    </row>
    <row r="12801" spans="1:4" x14ac:dyDescent="0.25">
      <c r="A12801" s="3"/>
      <c r="B12801" s="3"/>
      <c r="C12801" s="2"/>
      <c r="D12801" s="3"/>
    </row>
    <row r="12802" spans="1:4" x14ac:dyDescent="0.25">
      <c r="A12802" s="3"/>
      <c r="B12802" s="3"/>
      <c r="C12802" s="2"/>
      <c r="D12802" s="3"/>
    </row>
    <row r="12803" spans="1:4" x14ac:dyDescent="0.25">
      <c r="A12803" s="3"/>
      <c r="B12803" s="3"/>
      <c r="C12803" s="2"/>
      <c r="D12803" s="3"/>
    </row>
    <row r="12804" spans="1:4" x14ac:dyDescent="0.25">
      <c r="A12804" s="3"/>
      <c r="B12804" s="3"/>
      <c r="C12804" s="2"/>
      <c r="D12804" s="3"/>
    </row>
    <row r="12805" spans="1:4" x14ac:dyDescent="0.25">
      <c r="A12805" s="3"/>
      <c r="B12805" s="3"/>
      <c r="C12805" s="2"/>
      <c r="D12805" s="3"/>
    </row>
    <row r="12806" spans="1:4" x14ac:dyDescent="0.25">
      <c r="A12806" s="3"/>
      <c r="B12806" s="3"/>
      <c r="C12806" s="2"/>
      <c r="D12806" s="3"/>
    </row>
    <row r="12807" spans="1:4" x14ac:dyDescent="0.25">
      <c r="A12807" s="3"/>
      <c r="B12807" s="3"/>
      <c r="C12807" s="2"/>
      <c r="D12807" s="3"/>
    </row>
    <row r="12808" spans="1:4" x14ac:dyDescent="0.25">
      <c r="A12808" s="3"/>
      <c r="B12808" s="3"/>
      <c r="C12808" s="2"/>
      <c r="D12808" s="3"/>
    </row>
    <row r="12809" spans="1:4" x14ac:dyDescent="0.25">
      <c r="A12809" s="3"/>
      <c r="B12809" s="3"/>
      <c r="C12809" s="2"/>
      <c r="D12809" s="3"/>
    </row>
    <row r="12810" spans="1:4" x14ac:dyDescent="0.25">
      <c r="A12810" s="3"/>
      <c r="B12810" s="3"/>
      <c r="C12810" s="2"/>
      <c r="D12810" s="3"/>
    </row>
    <row r="12811" spans="1:4" x14ac:dyDescent="0.25">
      <c r="A12811" s="3"/>
      <c r="B12811" s="3"/>
      <c r="C12811" s="2"/>
      <c r="D12811" s="3"/>
    </row>
    <row r="12812" spans="1:4" x14ac:dyDescent="0.25">
      <c r="A12812" s="3"/>
      <c r="B12812" s="3"/>
      <c r="C12812" s="2"/>
      <c r="D12812" s="3"/>
    </row>
    <row r="12813" spans="1:4" x14ac:dyDescent="0.25">
      <c r="A12813" s="3"/>
      <c r="B12813" s="3"/>
      <c r="C12813" s="2"/>
      <c r="D12813" s="3"/>
    </row>
    <row r="12814" spans="1:4" x14ac:dyDescent="0.25">
      <c r="A12814" s="3"/>
      <c r="B12814" s="3"/>
      <c r="C12814" s="2"/>
      <c r="D12814" s="3"/>
    </row>
    <row r="12815" spans="1:4" x14ac:dyDescent="0.25">
      <c r="A12815" s="3"/>
      <c r="B12815" s="3"/>
      <c r="C12815" s="2"/>
      <c r="D12815" s="3"/>
    </row>
    <row r="12816" spans="1:4" x14ac:dyDescent="0.25">
      <c r="A12816" s="3"/>
      <c r="B12816" s="3"/>
      <c r="C12816" s="2"/>
      <c r="D12816" s="3"/>
    </row>
    <row r="12817" spans="1:4" x14ac:dyDescent="0.25">
      <c r="A12817" s="3"/>
      <c r="B12817" s="3"/>
      <c r="C12817" s="2"/>
      <c r="D12817" s="3"/>
    </row>
    <row r="12818" spans="1:4" x14ac:dyDescent="0.25">
      <c r="A12818" s="3"/>
      <c r="B12818" s="3"/>
      <c r="C12818" s="2"/>
      <c r="D12818" s="3"/>
    </row>
    <row r="12819" spans="1:4" x14ac:dyDescent="0.25">
      <c r="A12819" s="3"/>
      <c r="B12819" s="3"/>
      <c r="C12819" s="2"/>
      <c r="D12819" s="3"/>
    </row>
    <row r="12820" spans="1:4" x14ac:dyDescent="0.25">
      <c r="A12820" s="3"/>
      <c r="B12820" s="3"/>
      <c r="C12820" s="2"/>
      <c r="D12820" s="3"/>
    </row>
    <row r="12821" spans="1:4" x14ac:dyDescent="0.25">
      <c r="A12821" s="3"/>
      <c r="B12821" s="3"/>
      <c r="C12821" s="2"/>
      <c r="D12821" s="3"/>
    </row>
    <row r="12822" spans="1:4" x14ac:dyDescent="0.25">
      <c r="A12822" s="3"/>
      <c r="B12822" s="3"/>
      <c r="C12822" s="2"/>
      <c r="D12822" s="3"/>
    </row>
    <row r="12823" spans="1:4" x14ac:dyDescent="0.25">
      <c r="A12823" s="3"/>
      <c r="B12823" s="3"/>
      <c r="C12823" s="2"/>
      <c r="D12823" s="3"/>
    </row>
    <row r="12824" spans="1:4" x14ac:dyDescent="0.25">
      <c r="A12824" s="3"/>
      <c r="B12824" s="3"/>
      <c r="C12824" s="2"/>
      <c r="D12824" s="3"/>
    </row>
    <row r="12825" spans="1:4" x14ac:dyDescent="0.25">
      <c r="A12825" s="3"/>
      <c r="B12825" s="3"/>
      <c r="C12825" s="2"/>
      <c r="D12825" s="3"/>
    </row>
    <row r="12826" spans="1:4" x14ac:dyDescent="0.25">
      <c r="A12826" s="3"/>
      <c r="B12826" s="3"/>
      <c r="C12826" s="2"/>
      <c r="D12826" s="3"/>
    </row>
    <row r="12827" spans="1:4" x14ac:dyDescent="0.25">
      <c r="A12827" s="3"/>
      <c r="B12827" s="3"/>
      <c r="C12827" s="2"/>
      <c r="D12827" s="3"/>
    </row>
    <row r="12828" spans="1:4" x14ac:dyDescent="0.25">
      <c r="A12828" s="3"/>
      <c r="B12828" s="3"/>
      <c r="C12828" s="2"/>
      <c r="D12828" s="3"/>
    </row>
    <row r="12829" spans="1:4" x14ac:dyDescent="0.25">
      <c r="A12829" s="3"/>
      <c r="B12829" s="3"/>
      <c r="C12829" s="2"/>
      <c r="D12829" s="3"/>
    </row>
    <row r="12830" spans="1:4" x14ac:dyDescent="0.25">
      <c r="A12830" s="3"/>
      <c r="B12830" s="3"/>
      <c r="C12830" s="2"/>
      <c r="D12830" s="3"/>
    </row>
    <row r="12831" spans="1:4" x14ac:dyDescent="0.25">
      <c r="A12831" s="3"/>
      <c r="B12831" s="3"/>
      <c r="C12831" s="2"/>
      <c r="D12831" s="3"/>
    </row>
    <row r="12832" spans="1:4" x14ac:dyDescent="0.25">
      <c r="A12832" s="3"/>
      <c r="B12832" s="3"/>
      <c r="C12832" s="2"/>
      <c r="D12832" s="3"/>
    </row>
    <row r="12833" spans="1:4" x14ac:dyDescent="0.25">
      <c r="A12833" s="3"/>
      <c r="B12833" s="3"/>
      <c r="C12833" s="2"/>
      <c r="D12833" s="3"/>
    </row>
    <row r="12834" spans="1:4" x14ac:dyDescent="0.25">
      <c r="A12834" s="3"/>
      <c r="B12834" s="3"/>
      <c r="C12834" s="2"/>
      <c r="D12834" s="3"/>
    </row>
    <row r="12835" spans="1:4" x14ac:dyDescent="0.25">
      <c r="A12835" s="3"/>
      <c r="B12835" s="3"/>
      <c r="C12835" s="2"/>
      <c r="D12835" s="3"/>
    </row>
    <row r="12836" spans="1:4" x14ac:dyDescent="0.25">
      <c r="A12836" s="3"/>
      <c r="B12836" s="3"/>
      <c r="C12836" s="2"/>
      <c r="D12836" s="3"/>
    </row>
    <row r="12837" spans="1:4" x14ac:dyDescent="0.25">
      <c r="A12837" s="3"/>
      <c r="B12837" s="3"/>
      <c r="C12837" s="2"/>
      <c r="D12837" s="3"/>
    </row>
    <row r="12838" spans="1:4" x14ac:dyDescent="0.25">
      <c r="A12838" s="3"/>
      <c r="B12838" s="3"/>
      <c r="C12838" s="2"/>
      <c r="D12838" s="3"/>
    </row>
    <row r="12839" spans="1:4" x14ac:dyDescent="0.25">
      <c r="A12839" s="3"/>
      <c r="B12839" s="3"/>
      <c r="C12839" s="2"/>
      <c r="D12839" s="3"/>
    </row>
    <row r="12840" spans="1:4" x14ac:dyDescent="0.25">
      <c r="A12840" s="3"/>
      <c r="B12840" s="3"/>
      <c r="C12840" s="2"/>
      <c r="D12840" s="3"/>
    </row>
    <row r="12841" spans="1:4" x14ac:dyDescent="0.25">
      <c r="A12841" s="3"/>
      <c r="B12841" s="3"/>
      <c r="C12841" s="2"/>
      <c r="D12841" s="3"/>
    </row>
    <row r="12842" spans="1:4" x14ac:dyDescent="0.25">
      <c r="A12842" s="3"/>
      <c r="B12842" s="3"/>
      <c r="C12842" s="2"/>
      <c r="D12842" s="3"/>
    </row>
    <row r="12843" spans="1:4" x14ac:dyDescent="0.25">
      <c r="A12843" s="3"/>
      <c r="B12843" s="3"/>
      <c r="C12843" s="2"/>
      <c r="D12843" s="3"/>
    </row>
    <row r="12844" spans="1:4" x14ac:dyDescent="0.25">
      <c r="A12844" s="3"/>
      <c r="B12844" s="3"/>
      <c r="C12844" s="2"/>
      <c r="D12844" s="3"/>
    </row>
    <row r="12845" spans="1:4" x14ac:dyDescent="0.25">
      <c r="A12845" s="3"/>
      <c r="B12845" s="3"/>
      <c r="C12845" s="2"/>
      <c r="D12845" s="3"/>
    </row>
    <row r="12846" spans="1:4" x14ac:dyDescent="0.25">
      <c r="A12846" s="3"/>
      <c r="B12846" s="3"/>
      <c r="C12846" s="2"/>
      <c r="D12846" s="3"/>
    </row>
    <row r="12847" spans="1:4" x14ac:dyDescent="0.25">
      <c r="A12847" s="3"/>
      <c r="B12847" s="3"/>
      <c r="C12847" s="2"/>
      <c r="D12847" s="3"/>
    </row>
    <row r="12848" spans="1:4" x14ac:dyDescent="0.25">
      <c r="A12848" s="3"/>
      <c r="B12848" s="3"/>
      <c r="C12848" s="2"/>
      <c r="D12848" s="3"/>
    </row>
    <row r="12849" spans="1:4" x14ac:dyDescent="0.25">
      <c r="A12849" s="3"/>
      <c r="B12849" s="3"/>
      <c r="C12849" s="2"/>
      <c r="D12849" s="3"/>
    </row>
    <row r="12850" spans="1:4" x14ac:dyDescent="0.25">
      <c r="A12850" s="3"/>
      <c r="B12850" s="3"/>
      <c r="C12850" s="2"/>
      <c r="D12850" s="3"/>
    </row>
    <row r="12851" spans="1:4" x14ac:dyDescent="0.25">
      <c r="A12851" s="3"/>
      <c r="B12851" s="3"/>
      <c r="C12851" s="2"/>
      <c r="D12851" s="3"/>
    </row>
    <row r="12852" spans="1:4" x14ac:dyDescent="0.25">
      <c r="A12852" s="3"/>
      <c r="B12852" s="3"/>
      <c r="C12852" s="2"/>
      <c r="D12852" s="3"/>
    </row>
    <row r="12853" spans="1:4" x14ac:dyDescent="0.25">
      <c r="A12853" s="3"/>
      <c r="B12853" s="3"/>
      <c r="C12853" s="2"/>
      <c r="D12853" s="3"/>
    </row>
    <row r="12854" spans="1:4" x14ac:dyDescent="0.25">
      <c r="A12854" s="3"/>
      <c r="B12854" s="3"/>
      <c r="C12854" s="2"/>
      <c r="D12854" s="3"/>
    </row>
    <row r="12855" spans="1:4" x14ac:dyDescent="0.25">
      <c r="A12855" s="3"/>
      <c r="B12855" s="3"/>
      <c r="C12855" s="2"/>
      <c r="D12855" s="3"/>
    </row>
    <row r="12856" spans="1:4" x14ac:dyDescent="0.25">
      <c r="A12856" s="3"/>
      <c r="B12856" s="3"/>
      <c r="C12856" s="2"/>
      <c r="D12856" s="3"/>
    </row>
    <row r="12857" spans="1:4" x14ac:dyDescent="0.25">
      <c r="A12857" s="3"/>
      <c r="B12857" s="3"/>
      <c r="C12857" s="2"/>
      <c r="D12857" s="3"/>
    </row>
    <row r="12858" spans="1:4" x14ac:dyDescent="0.25">
      <c r="A12858" s="3"/>
      <c r="B12858" s="3"/>
      <c r="C12858" s="2"/>
      <c r="D12858" s="3"/>
    </row>
    <row r="12859" spans="1:4" x14ac:dyDescent="0.25">
      <c r="A12859" s="3"/>
      <c r="B12859" s="3"/>
      <c r="C12859" s="2"/>
      <c r="D12859" s="3"/>
    </row>
    <row r="12860" spans="1:4" x14ac:dyDescent="0.25">
      <c r="A12860" s="3"/>
      <c r="B12860" s="3"/>
      <c r="C12860" s="2"/>
      <c r="D12860" s="3"/>
    </row>
    <row r="12861" spans="1:4" x14ac:dyDescent="0.25">
      <c r="A12861" s="3"/>
      <c r="B12861" s="3"/>
      <c r="C12861" s="2"/>
      <c r="D12861" s="3"/>
    </row>
    <row r="12862" spans="1:4" x14ac:dyDescent="0.25">
      <c r="A12862" s="3"/>
      <c r="B12862" s="3"/>
      <c r="C12862" s="2"/>
      <c r="D12862" s="3"/>
    </row>
    <row r="12863" spans="1:4" x14ac:dyDescent="0.25">
      <c r="A12863" s="3"/>
      <c r="B12863" s="3"/>
      <c r="C12863" s="2"/>
      <c r="D12863" s="3"/>
    </row>
    <row r="12864" spans="1:4" x14ac:dyDescent="0.25">
      <c r="A12864" s="3"/>
      <c r="B12864" s="3"/>
      <c r="C12864" s="2"/>
      <c r="D12864" s="3"/>
    </row>
    <row r="12865" spans="1:4" x14ac:dyDescent="0.25">
      <c r="A12865" s="3"/>
      <c r="B12865" s="3"/>
      <c r="C12865" s="2"/>
      <c r="D12865" s="3"/>
    </row>
    <row r="12866" spans="1:4" x14ac:dyDescent="0.25">
      <c r="A12866" s="3"/>
      <c r="B12866" s="3"/>
      <c r="C12866" s="2"/>
      <c r="D12866" s="3"/>
    </row>
    <row r="12867" spans="1:4" x14ac:dyDescent="0.25">
      <c r="A12867" s="3"/>
      <c r="B12867" s="3"/>
      <c r="C12867" s="2"/>
      <c r="D12867" s="3"/>
    </row>
    <row r="12868" spans="1:4" x14ac:dyDescent="0.25">
      <c r="A12868" s="3"/>
      <c r="B12868" s="3"/>
      <c r="C12868" s="2"/>
      <c r="D12868" s="3"/>
    </row>
    <row r="12869" spans="1:4" x14ac:dyDescent="0.25">
      <c r="A12869" s="3"/>
      <c r="B12869" s="3"/>
      <c r="C12869" s="2"/>
      <c r="D12869" s="3"/>
    </row>
    <row r="12870" spans="1:4" x14ac:dyDescent="0.25">
      <c r="A12870" s="3"/>
      <c r="B12870" s="3"/>
      <c r="C12870" s="2"/>
      <c r="D12870" s="3"/>
    </row>
    <row r="12871" spans="1:4" x14ac:dyDescent="0.25">
      <c r="A12871" s="3"/>
      <c r="B12871" s="3"/>
      <c r="C12871" s="2"/>
      <c r="D12871" s="3"/>
    </row>
    <row r="12872" spans="1:4" x14ac:dyDescent="0.25">
      <c r="A12872" s="3"/>
      <c r="B12872" s="3"/>
      <c r="C12872" s="2"/>
      <c r="D12872" s="3"/>
    </row>
    <row r="12873" spans="1:4" x14ac:dyDescent="0.25">
      <c r="A12873" s="3"/>
      <c r="B12873" s="3"/>
      <c r="C12873" s="2"/>
      <c r="D12873" s="3"/>
    </row>
    <row r="12874" spans="1:4" x14ac:dyDescent="0.25">
      <c r="A12874" s="3"/>
      <c r="B12874" s="3"/>
      <c r="C12874" s="2"/>
      <c r="D12874" s="3"/>
    </row>
    <row r="12875" spans="1:4" x14ac:dyDescent="0.25">
      <c r="A12875" s="3"/>
      <c r="B12875" s="3"/>
      <c r="C12875" s="2"/>
      <c r="D12875" s="3"/>
    </row>
    <row r="12876" spans="1:4" x14ac:dyDescent="0.25">
      <c r="A12876" s="3"/>
      <c r="B12876" s="3"/>
      <c r="C12876" s="2"/>
      <c r="D12876" s="3"/>
    </row>
    <row r="12877" spans="1:4" x14ac:dyDescent="0.25">
      <c r="A12877" s="3"/>
      <c r="B12877" s="3"/>
      <c r="C12877" s="2"/>
      <c r="D12877" s="3"/>
    </row>
    <row r="12878" spans="1:4" x14ac:dyDescent="0.25">
      <c r="A12878" s="3"/>
      <c r="B12878" s="3"/>
      <c r="C12878" s="2"/>
      <c r="D12878" s="3"/>
    </row>
    <row r="12879" spans="1:4" x14ac:dyDescent="0.25">
      <c r="A12879" s="3"/>
      <c r="B12879" s="3"/>
      <c r="C12879" s="2"/>
      <c r="D12879" s="3"/>
    </row>
    <row r="12880" spans="1:4" x14ac:dyDescent="0.25">
      <c r="A12880" s="3"/>
      <c r="B12880" s="3"/>
      <c r="C12880" s="2"/>
      <c r="D12880" s="3"/>
    </row>
    <row r="12881" spans="1:4" x14ac:dyDescent="0.25">
      <c r="A12881" s="3"/>
      <c r="B12881" s="3"/>
      <c r="C12881" s="2"/>
      <c r="D12881" s="3"/>
    </row>
    <row r="12882" spans="1:4" x14ac:dyDescent="0.25">
      <c r="A12882" s="3"/>
      <c r="B12882" s="3"/>
      <c r="C12882" s="2"/>
      <c r="D12882" s="3"/>
    </row>
    <row r="12883" spans="1:4" x14ac:dyDescent="0.25">
      <c r="A12883" s="3"/>
      <c r="B12883" s="3"/>
      <c r="C12883" s="2"/>
      <c r="D12883" s="3"/>
    </row>
    <row r="12884" spans="1:4" x14ac:dyDescent="0.25">
      <c r="A12884" s="3"/>
      <c r="B12884" s="3"/>
      <c r="C12884" s="2"/>
      <c r="D12884" s="3"/>
    </row>
    <row r="12885" spans="1:4" x14ac:dyDescent="0.25">
      <c r="A12885" s="3"/>
      <c r="B12885" s="3"/>
      <c r="C12885" s="2"/>
      <c r="D12885" s="3"/>
    </row>
    <row r="12886" spans="1:4" x14ac:dyDescent="0.25">
      <c r="A12886" s="3"/>
      <c r="B12886" s="3"/>
      <c r="C12886" s="2"/>
      <c r="D12886" s="3"/>
    </row>
    <row r="12887" spans="1:4" x14ac:dyDescent="0.25">
      <c r="A12887" s="3"/>
      <c r="B12887" s="3"/>
      <c r="C12887" s="2"/>
      <c r="D12887" s="3"/>
    </row>
    <row r="12888" spans="1:4" x14ac:dyDescent="0.25">
      <c r="A12888" s="3"/>
      <c r="B12888" s="3"/>
      <c r="C12888" s="2"/>
      <c r="D12888" s="3"/>
    </row>
    <row r="12889" spans="1:4" x14ac:dyDescent="0.25">
      <c r="A12889" s="3"/>
      <c r="B12889" s="3"/>
      <c r="C12889" s="2"/>
      <c r="D12889" s="3"/>
    </row>
    <row r="12890" spans="1:4" x14ac:dyDescent="0.25">
      <c r="A12890" s="3"/>
      <c r="B12890" s="3"/>
      <c r="C12890" s="2"/>
      <c r="D12890" s="3"/>
    </row>
    <row r="12891" spans="1:4" x14ac:dyDescent="0.25">
      <c r="A12891" s="3"/>
      <c r="B12891" s="3"/>
      <c r="C12891" s="2"/>
      <c r="D12891" s="3"/>
    </row>
    <row r="12892" spans="1:4" x14ac:dyDescent="0.25">
      <c r="A12892" s="3"/>
      <c r="B12892" s="3"/>
      <c r="C12892" s="2"/>
      <c r="D12892" s="3"/>
    </row>
    <row r="12893" spans="1:4" x14ac:dyDescent="0.25">
      <c r="A12893" s="3"/>
      <c r="B12893" s="3"/>
      <c r="C12893" s="2"/>
      <c r="D12893" s="3"/>
    </row>
    <row r="12894" spans="1:4" x14ac:dyDescent="0.25">
      <c r="A12894" s="3"/>
      <c r="B12894" s="3"/>
      <c r="C12894" s="2"/>
      <c r="D12894" s="3"/>
    </row>
    <row r="12895" spans="1:4" x14ac:dyDescent="0.25">
      <c r="A12895" s="3"/>
      <c r="B12895" s="3"/>
      <c r="C12895" s="2"/>
      <c r="D12895" s="3"/>
    </row>
    <row r="12896" spans="1:4" x14ac:dyDescent="0.25">
      <c r="A12896" s="3"/>
      <c r="B12896" s="3"/>
      <c r="C12896" s="2"/>
      <c r="D12896" s="3"/>
    </row>
    <row r="12897" spans="1:4" x14ac:dyDescent="0.25">
      <c r="A12897" s="3"/>
      <c r="B12897" s="3"/>
      <c r="C12897" s="2"/>
      <c r="D12897" s="3"/>
    </row>
    <row r="12898" spans="1:4" x14ac:dyDescent="0.25">
      <c r="A12898" s="3"/>
      <c r="B12898" s="3"/>
      <c r="C12898" s="2"/>
      <c r="D12898" s="3"/>
    </row>
    <row r="12899" spans="1:4" x14ac:dyDescent="0.25">
      <c r="A12899" s="3"/>
      <c r="B12899" s="3"/>
      <c r="C12899" s="2"/>
      <c r="D12899" s="3"/>
    </row>
    <row r="12900" spans="1:4" x14ac:dyDescent="0.25">
      <c r="A12900" s="3"/>
      <c r="B12900" s="3"/>
      <c r="C12900" s="2"/>
      <c r="D12900" s="3"/>
    </row>
    <row r="12901" spans="1:4" x14ac:dyDescent="0.25">
      <c r="A12901" s="3"/>
      <c r="B12901" s="3"/>
      <c r="C12901" s="2"/>
      <c r="D12901" s="3"/>
    </row>
    <row r="12902" spans="1:4" x14ac:dyDescent="0.25">
      <c r="A12902" s="3"/>
      <c r="B12902" s="3"/>
      <c r="C12902" s="2"/>
      <c r="D12902" s="3"/>
    </row>
    <row r="12903" spans="1:4" x14ac:dyDescent="0.25">
      <c r="A12903" s="3"/>
      <c r="B12903" s="3"/>
      <c r="C12903" s="2"/>
      <c r="D12903" s="3"/>
    </row>
    <row r="12904" spans="1:4" x14ac:dyDescent="0.25">
      <c r="A12904" s="3"/>
      <c r="B12904" s="3"/>
      <c r="C12904" s="2"/>
      <c r="D12904" s="3"/>
    </row>
    <row r="12905" spans="1:4" x14ac:dyDescent="0.25">
      <c r="A12905" s="3"/>
      <c r="B12905" s="3"/>
      <c r="C12905" s="2"/>
      <c r="D12905" s="3"/>
    </row>
    <row r="12906" spans="1:4" x14ac:dyDescent="0.25">
      <c r="A12906" s="3"/>
      <c r="B12906" s="3"/>
      <c r="C12906" s="2"/>
      <c r="D12906" s="3"/>
    </row>
    <row r="12907" spans="1:4" x14ac:dyDescent="0.25">
      <c r="A12907" s="3"/>
      <c r="B12907" s="3"/>
      <c r="C12907" s="2"/>
      <c r="D12907" s="3"/>
    </row>
    <row r="12908" spans="1:4" x14ac:dyDescent="0.25">
      <c r="A12908" s="3"/>
      <c r="B12908" s="3"/>
      <c r="C12908" s="2"/>
      <c r="D12908" s="3"/>
    </row>
    <row r="12909" spans="1:4" x14ac:dyDescent="0.25">
      <c r="A12909" s="3"/>
      <c r="B12909" s="3"/>
      <c r="C12909" s="2"/>
      <c r="D12909" s="3"/>
    </row>
    <row r="12910" spans="1:4" x14ac:dyDescent="0.25">
      <c r="A12910" s="3"/>
      <c r="B12910" s="3"/>
      <c r="C12910" s="2"/>
      <c r="D12910" s="3"/>
    </row>
    <row r="12911" spans="1:4" x14ac:dyDescent="0.25">
      <c r="A12911" s="3"/>
      <c r="B12911" s="3"/>
      <c r="C12911" s="2"/>
      <c r="D12911" s="3"/>
    </row>
    <row r="12912" spans="1:4" x14ac:dyDescent="0.25">
      <c r="A12912" s="3"/>
      <c r="B12912" s="3"/>
      <c r="C12912" s="2"/>
      <c r="D12912" s="3"/>
    </row>
    <row r="12913" spans="1:4" x14ac:dyDescent="0.25">
      <c r="A12913" s="3"/>
      <c r="B12913" s="3"/>
      <c r="C12913" s="2"/>
      <c r="D12913" s="3"/>
    </row>
    <row r="12914" spans="1:4" x14ac:dyDescent="0.25">
      <c r="A12914" s="3"/>
      <c r="B12914" s="3"/>
      <c r="C12914" s="2"/>
      <c r="D12914" s="3"/>
    </row>
    <row r="12915" spans="1:4" x14ac:dyDescent="0.25">
      <c r="A12915" s="3"/>
      <c r="B12915" s="3"/>
      <c r="C12915" s="2"/>
      <c r="D12915" s="3"/>
    </row>
    <row r="12916" spans="1:4" x14ac:dyDescent="0.25">
      <c r="A12916" s="3"/>
      <c r="B12916" s="3"/>
      <c r="C12916" s="2"/>
      <c r="D12916" s="3"/>
    </row>
    <row r="12917" spans="1:4" x14ac:dyDescent="0.25">
      <c r="A12917" s="3"/>
      <c r="B12917" s="3"/>
      <c r="C12917" s="2"/>
      <c r="D12917" s="3"/>
    </row>
    <row r="12918" spans="1:4" x14ac:dyDescent="0.25">
      <c r="A12918" s="3"/>
      <c r="B12918" s="3"/>
      <c r="C12918" s="2"/>
      <c r="D12918" s="3"/>
    </row>
    <row r="12919" spans="1:4" x14ac:dyDescent="0.25">
      <c r="A12919" s="3"/>
      <c r="B12919" s="3"/>
      <c r="C12919" s="2"/>
      <c r="D12919" s="3"/>
    </row>
    <row r="12920" spans="1:4" x14ac:dyDescent="0.25">
      <c r="A12920" s="3"/>
      <c r="B12920" s="3"/>
      <c r="C12920" s="2"/>
      <c r="D12920" s="3"/>
    </row>
    <row r="12921" spans="1:4" x14ac:dyDescent="0.25">
      <c r="A12921" s="3"/>
      <c r="B12921" s="3"/>
      <c r="C12921" s="2"/>
      <c r="D12921" s="3"/>
    </row>
    <row r="12922" spans="1:4" x14ac:dyDescent="0.25">
      <c r="A12922" s="3"/>
      <c r="B12922" s="3"/>
      <c r="C12922" s="2"/>
      <c r="D12922" s="3"/>
    </row>
    <row r="12923" spans="1:4" x14ac:dyDescent="0.25">
      <c r="A12923" s="3"/>
      <c r="B12923" s="3"/>
      <c r="C12923" s="2"/>
      <c r="D12923" s="3"/>
    </row>
    <row r="12924" spans="1:4" x14ac:dyDescent="0.25">
      <c r="A12924" s="3"/>
      <c r="B12924" s="3"/>
      <c r="C12924" s="2"/>
      <c r="D12924" s="3"/>
    </row>
    <row r="12925" spans="1:4" x14ac:dyDescent="0.25">
      <c r="A12925" s="3"/>
      <c r="B12925" s="3"/>
      <c r="C12925" s="2"/>
      <c r="D12925" s="3"/>
    </row>
    <row r="12926" spans="1:4" x14ac:dyDescent="0.25">
      <c r="A12926" s="3"/>
      <c r="B12926" s="3"/>
      <c r="C12926" s="2"/>
      <c r="D12926" s="3"/>
    </row>
    <row r="12927" spans="1:4" x14ac:dyDescent="0.25">
      <c r="A12927" s="3"/>
      <c r="B12927" s="3"/>
      <c r="C12927" s="2"/>
      <c r="D12927" s="3"/>
    </row>
    <row r="12928" spans="1:4" x14ac:dyDescent="0.25">
      <c r="A12928" s="3"/>
      <c r="B12928" s="3"/>
      <c r="C12928" s="2"/>
      <c r="D12928" s="3"/>
    </row>
    <row r="12929" spans="1:4" x14ac:dyDescent="0.25">
      <c r="A12929" s="3"/>
      <c r="B12929" s="3"/>
      <c r="C12929" s="2"/>
      <c r="D12929" s="3"/>
    </row>
    <row r="12930" spans="1:4" x14ac:dyDescent="0.25">
      <c r="A12930" s="3"/>
      <c r="B12930" s="3"/>
      <c r="C12930" s="2"/>
      <c r="D12930" s="3"/>
    </row>
    <row r="12931" spans="1:4" x14ac:dyDescent="0.25">
      <c r="A12931" s="3"/>
      <c r="B12931" s="3"/>
      <c r="C12931" s="2"/>
      <c r="D12931" s="3"/>
    </row>
    <row r="12932" spans="1:4" x14ac:dyDescent="0.25">
      <c r="A12932" s="3"/>
      <c r="B12932" s="3"/>
      <c r="C12932" s="2"/>
      <c r="D12932" s="3"/>
    </row>
    <row r="12933" spans="1:4" x14ac:dyDescent="0.25">
      <c r="A12933" s="3"/>
      <c r="B12933" s="3"/>
      <c r="C12933" s="2"/>
      <c r="D12933" s="3"/>
    </row>
    <row r="12934" spans="1:4" x14ac:dyDescent="0.25">
      <c r="A12934" s="3"/>
      <c r="B12934" s="3"/>
      <c r="C12934" s="2"/>
      <c r="D12934" s="3"/>
    </row>
    <row r="12935" spans="1:4" x14ac:dyDescent="0.25">
      <c r="A12935" s="3"/>
      <c r="B12935" s="3"/>
      <c r="C12935" s="2"/>
      <c r="D12935" s="3"/>
    </row>
    <row r="12936" spans="1:4" x14ac:dyDescent="0.25">
      <c r="A12936" s="3"/>
      <c r="B12936" s="3"/>
      <c r="C12936" s="2"/>
      <c r="D12936" s="3"/>
    </row>
    <row r="12937" spans="1:4" x14ac:dyDescent="0.25">
      <c r="A12937" s="3"/>
      <c r="B12937" s="3"/>
      <c r="C12937" s="2"/>
      <c r="D12937" s="3"/>
    </row>
    <row r="12938" spans="1:4" x14ac:dyDescent="0.25">
      <c r="A12938" s="3"/>
      <c r="B12938" s="3"/>
      <c r="C12938" s="2"/>
      <c r="D12938" s="3"/>
    </row>
    <row r="12939" spans="1:4" x14ac:dyDescent="0.25">
      <c r="A12939" s="3"/>
      <c r="B12939" s="3"/>
      <c r="C12939" s="2"/>
      <c r="D12939" s="3"/>
    </row>
    <row r="12940" spans="1:4" x14ac:dyDescent="0.25">
      <c r="A12940" s="3"/>
      <c r="B12940" s="3"/>
      <c r="C12940" s="2"/>
      <c r="D12940" s="3"/>
    </row>
    <row r="12941" spans="1:4" x14ac:dyDescent="0.25">
      <c r="A12941" s="3"/>
      <c r="B12941" s="3"/>
      <c r="C12941" s="2"/>
      <c r="D12941" s="3"/>
    </row>
    <row r="12942" spans="1:4" x14ac:dyDescent="0.25">
      <c r="A12942" s="3"/>
      <c r="B12942" s="3"/>
      <c r="C12942" s="2"/>
      <c r="D12942" s="3"/>
    </row>
    <row r="12943" spans="1:4" x14ac:dyDescent="0.25">
      <c r="A12943" s="3"/>
      <c r="B12943" s="3"/>
      <c r="C12943" s="2"/>
      <c r="D12943" s="3"/>
    </row>
    <row r="12944" spans="1:4" x14ac:dyDescent="0.25">
      <c r="A12944" s="3"/>
      <c r="B12944" s="3"/>
      <c r="C12944" s="2"/>
      <c r="D12944" s="3"/>
    </row>
    <row r="12945" spans="1:4" x14ac:dyDescent="0.25">
      <c r="A12945" s="3"/>
      <c r="B12945" s="3"/>
      <c r="C12945" s="2"/>
      <c r="D12945" s="3"/>
    </row>
    <row r="12946" spans="1:4" x14ac:dyDescent="0.25">
      <c r="A12946" s="3"/>
      <c r="B12946" s="3"/>
      <c r="C12946" s="2"/>
      <c r="D12946" s="3"/>
    </row>
    <row r="12947" spans="1:4" x14ac:dyDescent="0.25">
      <c r="A12947" s="3"/>
      <c r="B12947" s="3"/>
      <c r="C12947" s="2"/>
      <c r="D12947" s="3"/>
    </row>
    <row r="12948" spans="1:4" x14ac:dyDescent="0.25">
      <c r="A12948" s="3"/>
      <c r="B12948" s="3"/>
      <c r="C12948" s="2"/>
      <c r="D12948" s="3"/>
    </row>
    <row r="12949" spans="1:4" x14ac:dyDescent="0.25">
      <c r="A12949" s="3"/>
      <c r="B12949" s="3"/>
      <c r="C12949" s="2"/>
      <c r="D12949" s="3"/>
    </row>
    <row r="12950" spans="1:4" x14ac:dyDescent="0.25">
      <c r="A12950" s="3"/>
      <c r="B12950" s="3"/>
      <c r="C12950" s="2"/>
      <c r="D12950" s="3"/>
    </row>
    <row r="12951" spans="1:4" x14ac:dyDescent="0.25">
      <c r="A12951" s="3"/>
      <c r="B12951" s="3"/>
      <c r="C12951" s="2"/>
      <c r="D12951" s="3"/>
    </row>
    <row r="12952" spans="1:4" x14ac:dyDescent="0.25">
      <c r="A12952" s="3"/>
      <c r="B12952" s="3"/>
      <c r="C12952" s="2"/>
      <c r="D12952" s="3"/>
    </row>
    <row r="12953" spans="1:4" x14ac:dyDescent="0.25">
      <c r="A12953" s="3"/>
      <c r="B12953" s="3"/>
      <c r="C12953" s="2"/>
      <c r="D12953" s="3"/>
    </row>
    <row r="12954" spans="1:4" x14ac:dyDescent="0.25">
      <c r="A12954" s="3"/>
      <c r="B12954" s="3"/>
      <c r="C12954" s="2"/>
      <c r="D12954" s="3"/>
    </row>
    <row r="12955" spans="1:4" x14ac:dyDescent="0.25">
      <c r="A12955" s="3"/>
      <c r="B12955" s="3"/>
      <c r="C12955" s="2"/>
      <c r="D12955" s="3"/>
    </row>
    <row r="12956" spans="1:4" x14ac:dyDescent="0.25">
      <c r="A12956" s="3"/>
      <c r="B12956" s="3"/>
      <c r="C12956" s="2"/>
      <c r="D12956" s="3"/>
    </row>
    <row r="12957" spans="1:4" x14ac:dyDescent="0.25">
      <c r="A12957" s="3"/>
      <c r="B12957" s="3"/>
      <c r="C12957" s="2"/>
      <c r="D12957" s="3"/>
    </row>
    <row r="12958" spans="1:4" x14ac:dyDescent="0.25">
      <c r="A12958" s="3"/>
      <c r="B12958" s="3"/>
      <c r="C12958" s="2"/>
      <c r="D12958" s="3"/>
    </row>
    <row r="12959" spans="1:4" x14ac:dyDescent="0.25">
      <c r="A12959" s="3"/>
      <c r="B12959" s="3"/>
      <c r="C12959" s="2"/>
      <c r="D12959" s="3"/>
    </row>
    <row r="12960" spans="1:4" x14ac:dyDescent="0.25">
      <c r="A12960" s="3"/>
      <c r="B12960" s="3"/>
      <c r="C12960" s="2"/>
      <c r="D12960" s="3"/>
    </row>
    <row r="12961" spans="1:4" x14ac:dyDescent="0.25">
      <c r="A12961" s="3"/>
      <c r="B12961" s="3"/>
      <c r="C12961" s="2"/>
      <c r="D12961" s="3"/>
    </row>
    <row r="12962" spans="1:4" x14ac:dyDescent="0.25">
      <c r="A12962" s="3"/>
      <c r="B12962" s="3"/>
      <c r="C12962" s="2"/>
      <c r="D12962" s="3"/>
    </row>
    <row r="12963" spans="1:4" x14ac:dyDescent="0.25">
      <c r="A12963" s="3"/>
      <c r="B12963" s="3"/>
      <c r="C12963" s="2"/>
      <c r="D12963" s="3"/>
    </row>
    <row r="12964" spans="1:4" x14ac:dyDescent="0.25">
      <c r="A12964" s="3"/>
      <c r="B12964" s="3"/>
      <c r="C12964" s="2"/>
      <c r="D12964" s="3"/>
    </row>
    <row r="12965" spans="1:4" x14ac:dyDescent="0.25">
      <c r="A12965" s="3"/>
      <c r="B12965" s="3"/>
      <c r="C12965" s="2"/>
      <c r="D12965" s="3"/>
    </row>
    <row r="12966" spans="1:4" x14ac:dyDescent="0.25">
      <c r="A12966" s="3"/>
      <c r="B12966" s="3"/>
      <c r="C12966" s="2"/>
      <c r="D12966" s="3"/>
    </row>
    <row r="12967" spans="1:4" x14ac:dyDescent="0.25">
      <c r="A12967" s="3"/>
      <c r="B12967" s="3"/>
      <c r="C12967" s="2"/>
      <c r="D12967" s="3"/>
    </row>
    <row r="12968" spans="1:4" x14ac:dyDescent="0.25">
      <c r="A12968" s="3"/>
      <c r="B12968" s="3"/>
      <c r="C12968" s="2"/>
      <c r="D12968" s="3"/>
    </row>
    <row r="12969" spans="1:4" x14ac:dyDescent="0.25">
      <c r="A12969" s="3"/>
      <c r="B12969" s="3"/>
      <c r="C12969" s="2"/>
      <c r="D12969" s="3"/>
    </row>
    <row r="12970" spans="1:4" x14ac:dyDescent="0.25">
      <c r="A12970" s="3"/>
      <c r="B12970" s="3"/>
      <c r="C12970" s="2"/>
      <c r="D12970" s="3"/>
    </row>
    <row r="12971" spans="1:4" x14ac:dyDescent="0.25">
      <c r="A12971" s="3"/>
      <c r="B12971" s="3"/>
      <c r="C12971" s="2"/>
      <c r="D12971" s="3"/>
    </row>
    <row r="12972" spans="1:4" x14ac:dyDescent="0.25">
      <c r="A12972" s="3"/>
      <c r="B12972" s="3"/>
      <c r="C12972" s="2"/>
      <c r="D12972" s="3"/>
    </row>
    <row r="12973" spans="1:4" x14ac:dyDescent="0.25">
      <c r="A12973" s="3"/>
      <c r="B12973" s="3"/>
      <c r="C12973" s="2"/>
      <c r="D12973" s="3"/>
    </row>
    <row r="12974" spans="1:4" x14ac:dyDescent="0.25">
      <c r="A12974" s="3"/>
      <c r="B12974" s="3"/>
      <c r="C12974" s="2"/>
      <c r="D12974" s="3"/>
    </row>
    <row r="12975" spans="1:4" x14ac:dyDescent="0.25">
      <c r="A12975" s="3"/>
      <c r="B12975" s="3"/>
      <c r="C12975" s="2"/>
      <c r="D12975" s="3"/>
    </row>
    <row r="12976" spans="1:4" x14ac:dyDescent="0.25">
      <c r="A12976" s="3"/>
      <c r="B12976" s="3"/>
      <c r="C12976" s="2"/>
      <c r="D12976" s="3"/>
    </row>
    <row r="12977" spans="1:4" x14ac:dyDescent="0.25">
      <c r="A12977" s="3"/>
      <c r="B12977" s="3"/>
      <c r="C12977" s="2"/>
      <c r="D12977" s="3"/>
    </row>
    <row r="12978" spans="1:4" x14ac:dyDescent="0.25">
      <c r="A12978" s="3"/>
      <c r="B12978" s="3"/>
      <c r="C12978" s="2"/>
      <c r="D12978" s="3"/>
    </row>
    <row r="12979" spans="1:4" x14ac:dyDescent="0.25">
      <c r="A12979" s="3"/>
      <c r="B12979" s="3"/>
      <c r="C12979" s="2"/>
      <c r="D12979" s="3"/>
    </row>
    <row r="12980" spans="1:4" x14ac:dyDescent="0.25">
      <c r="A12980" s="3"/>
      <c r="B12980" s="3"/>
      <c r="C12980" s="2"/>
      <c r="D12980" s="3"/>
    </row>
    <row r="12981" spans="1:4" x14ac:dyDescent="0.25">
      <c r="A12981" s="3"/>
      <c r="B12981" s="3"/>
      <c r="C12981" s="2"/>
      <c r="D12981" s="3"/>
    </row>
    <row r="12982" spans="1:4" x14ac:dyDescent="0.25">
      <c r="A12982" s="3"/>
      <c r="B12982" s="3"/>
      <c r="C12982" s="2"/>
      <c r="D12982" s="3"/>
    </row>
    <row r="12983" spans="1:4" x14ac:dyDescent="0.25">
      <c r="A12983" s="3"/>
      <c r="B12983" s="3"/>
      <c r="C12983" s="2"/>
      <c r="D12983" s="3"/>
    </row>
    <row r="12984" spans="1:4" x14ac:dyDescent="0.25">
      <c r="A12984" s="3"/>
      <c r="B12984" s="3"/>
      <c r="C12984" s="2"/>
      <c r="D12984" s="3"/>
    </row>
    <row r="12985" spans="1:4" x14ac:dyDescent="0.25">
      <c r="A12985" s="3"/>
      <c r="B12985" s="3"/>
      <c r="C12985" s="2"/>
      <c r="D12985" s="3"/>
    </row>
    <row r="12986" spans="1:4" x14ac:dyDescent="0.25">
      <c r="A12986" s="3"/>
      <c r="B12986" s="3"/>
      <c r="C12986" s="2"/>
      <c r="D12986" s="3"/>
    </row>
    <row r="12987" spans="1:4" x14ac:dyDescent="0.25">
      <c r="A12987" s="3"/>
      <c r="B12987" s="3"/>
      <c r="C12987" s="2"/>
      <c r="D12987" s="3"/>
    </row>
    <row r="12988" spans="1:4" x14ac:dyDescent="0.25">
      <c r="A12988" s="3"/>
      <c r="B12988" s="3"/>
      <c r="C12988" s="2"/>
      <c r="D12988" s="3"/>
    </row>
    <row r="12989" spans="1:4" x14ac:dyDescent="0.25">
      <c r="A12989" s="3"/>
      <c r="B12989" s="3"/>
      <c r="C12989" s="2"/>
      <c r="D12989" s="3"/>
    </row>
    <row r="12990" spans="1:4" x14ac:dyDescent="0.25">
      <c r="A12990" s="3"/>
      <c r="B12990" s="3"/>
      <c r="C12990" s="2"/>
      <c r="D12990" s="3"/>
    </row>
    <row r="12991" spans="1:4" x14ac:dyDescent="0.25">
      <c r="A12991" s="3"/>
      <c r="B12991" s="3"/>
      <c r="C12991" s="2"/>
      <c r="D12991" s="3"/>
    </row>
    <row r="12992" spans="1:4" x14ac:dyDescent="0.25">
      <c r="A12992" s="3"/>
      <c r="B12992" s="3"/>
      <c r="C12992" s="2"/>
      <c r="D12992" s="3"/>
    </row>
    <row r="12993" spans="1:4" x14ac:dyDescent="0.25">
      <c r="A12993" s="3"/>
      <c r="B12993" s="3"/>
      <c r="C12993" s="2"/>
      <c r="D12993" s="3"/>
    </row>
    <row r="12994" spans="1:4" x14ac:dyDescent="0.25">
      <c r="A12994" s="3"/>
      <c r="B12994" s="3"/>
      <c r="C12994" s="2"/>
      <c r="D12994" s="3"/>
    </row>
    <row r="12995" spans="1:4" x14ac:dyDescent="0.25">
      <c r="A12995" s="3"/>
      <c r="B12995" s="3"/>
      <c r="C12995" s="2"/>
      <c r="D12995" s="3"/>
    </row>
    <row r="12996" spans="1:4" x14ac:dyDescent="0.25">
      <c r="A12996" s="3"/>
      <c r="B12996" s="3"/>
      <c r="C12996" s="2"/>
      <c r="D12996" s="3"/>
    </row>
    <row r="12997" spans="1:4" x14ac:dyDescent="0.25">
      <c r="A12997" s="3"/>
      <c r="B12997" s="3"/>
      <c r="C12997" s="2"/>
      <c r="D12997" s="3"/>
    </row>
    <row r="12998" spans="1:4" x14ac:dyDescent="0.25">
      <c r="A12998" s="3"/>
      <c r="B12998" s="3"/>
      <c r="C12998" s="2"/>
      <c r="D12998" s="3"/>
    </row>
    <row r="12999" spans="1:4" x14ac:dyDescent="0.25">
      <c r="A12999" s="3"/>
      <c r="B12999" s="3"/>
      <c r="C12999" s="2"/>
      <c r="D12999" s="3"/>
    </row>
    <row r="13000" spans="1:4" x14ac:dyDescent="0.25">
      <c r="A13000" s="3"/>
      <c r="B13000" s="3"/>
      <c r="C13000" s="2"/>
      <c r="D13000" s="3"/>
    </row>
    <row r="13001" spans="1:4" x14ac:dyDescent="0.25">
      <c r="A13001" s="3"/>
      <c r="B13001" s="3"/>
      <c r="C13001" s="2"/>
      <c r="D13001" s="3"/>
    </row>
    <row r="13002" spans="1:4" x14ac:dyDescent="0.25">
      <c r="A13002" s="3"/>
      <c r="B13002" s="3"/>
      <c r="C13002" s="2"/>
      <c r="D13002" s="3"/>
    </row>
    <row r="13003" spans="1:4" x14ac:dyDescent="0.25">
      <c r="A13003" s="3"/>
      <c r="B13003" s="3"/>
      <c r="C13003" s="2"/>
      <c r="D13003" s="3"/>
    </row>
    <row r="13004" spans="1:4" x14ac:dyDescent="0.25">
      <c r="A13004" s="3"/>
      <c r="B13004" s="3"/>
      <c r="C13004" s="2"/>
      <c r="D13004" s="3"/>
    </row>
    <row r="13005" spans="1:4" x14ac:dyDescent="0.25">
      <c r="A13005" s="3"/>
      <c r="B13005" s="3"/>
      <c r="C13005" s="2"/>
      <c r="D13005" s="3"/>
    </row>
    <row r="13006" spans="1:4" x14ac:dyDescent="0.25">
      <c r="A13006" s="3"/>
      <c r="B13006" s="3"/>
      <c r="C13006" s="2"/>
      <c r="D13006" s="3"/>
    </row>
    <row r="13007" spans="1:4" x14ac:dyDescent="0.25">
      <c r="A13007" s="3"/>
      <c r="B13007" s="3"/>
      <c r="C13007" s="2"/>
      <c r="D13007" s="3"/>
    </row>
    <row r="13008" spans="1:4" x14ac:dyDescent="0.25">
      <c r="A13008" s="3"/>
      <c r="B13008" s="3"/>
      <c r="C13008" s="2"/>
      <c r="D13008" s="3"/>
    </row>
    <row r="13009" spans="1:4" x14ac:dyDescent="0.25">
      <c r="A13009" s="3"/>
      <c r="B13009" s="3"/>
      <c r="C13009" s="2"/>
      <c r="D13009" s="3"/>
    </row>
    <row r="13010" spans="1:4" x14ac:dyDescent="0.25">
      <c r="A13010" s="3"/>
      <c r="B13010" s="3"/>
      <c r="C13010" s="2"/>
      <c r="D13010" s="3"/>
    </row>
    <row r="13011" spans="1:4" x14ac:dyDescent="0.25">
      <c r="A13011" s="3"/>
      <c r="B13011" s="3"/>
      <c r="C13011" s="2"/>
      <c r="D13011" s="3"/>
    </row>
    <row r="13012" spans="1:4" x14ac:dyDescent="0.25">
      <c r="A13012" s="3"/>
      <c r="B13012" s="3"/>
      <c r="C13012" s="2"/>
      <c r="D13012" s="3"/>
    </row>
    <row r="13013" spans="1:4" x14ac:dyDescent="0.25">
      <c r="A13013" s="3"/>
      <c r="B13013" s="3"/>
      <c r="C13013" s="2"/>
      <c r="D13013" s="3"/>
    </row>
    <row r="13014" spans="1:4" x14ac:dyDescent="0.25">
      <c r="A13014" s="3"/>
      <c r="B13014" s="3"/>
      <c r="C13014" s="2"/>
      <c r="D13014" s="3"/>
    </row>
    <row r="13015" spans="1:4" x14ac:dyDescent="0.25">
      <c r="A13015" s="3"/>
      <c r="B13015" s="3"/>
      <c r="C13015" s="2"/>
      <c r="D13015" s="3"/>
    </row>
    <row r="13016" spans="1:4" x14ac:dyDescent="0.25">
      <c r="A13016" s="3"/>
      <c r="B13016" s="3"/>
      <c r="C13016" s="2"/>
      <c r="D13016" s="3"/>
    </row>
    <row r="13017" spans="1:4" x14ac:dyDescent="0.25">
      <c r="A13017" s="3"/>
      <c r="B13017" s="3"/>
      <c r="C13017" s="2"/>
      <c r="D13017" s="3"/>
    </row>
    <row r="13018" spans="1:4" x14ac:dyDescent="0.25">
      <c r="A13018" s="3"/>
      <c r="B13018" s="3"/>
      <c r="C13018" s="2"/>
      <c r="D13018" s="3"/>
    </row>
    <row r="13019" spans="1:4" x14ac:dyDescent="0.25">
      <c r="A13019" s="3"/>
      <c r="B13019" s="3"/>
      <c r="C13019" s="2"/>
      <c r="D13019" s="3"/>
    </row>
    <row r="13020" spans="1:4" x14ac:dyDescent="0.25">
      <c r="A13020" s="3"/>
      <c r="B13020" s="3"/>
      <c r="C13020" s="2"/>
      <c r="D13020" s="3"/>
    </row>
    <row r="13021" spans="1:4" x14ac:dyDescent="0.25">
      <c r="A13021" s="3"/>
      <c r="B13021" s="3"/>
      <c r="C13021" s="2"/>
      <c r="D13021" s="3"/>
    </row>
    <row r="13022" spans="1:4" x14ac:dyDescent="0.25">
      <c r="A13022" s="3"/>
      <c r="B13022" s="3"/>
      <c r="C13022" s="2"/>
      <c r="D13022" s="3"/>
    </row>
    <row r="13023" spans="1:4" x14ac:dyDescent="0.25">
      <c r="A13023" s="3"/>
      <c r="B13023" s="3"/>
      <c r="C13023" s="2"/>
      <c r="D13023" s="3"/>
    </row>
    <row r="13024" spans="1:4" x14ac:dyDescent="0.25">
      <c r="A13024" s="3"/>
      <c r="B13024" s="3"/>
      <c r="C13024" s="2"/>
      <c r="D13024" s="3"/>
    </row>
    <row r="13025" spans="1:4" x14ac:dyDescent="0.25">
      <c r="A13025" s="3"/>
      <c r="B13025" s="3"/>
      <c r="C13025" s="2"/>
      <c r="D13025" s="3"/>
    </row>
    <row r="13026" spans="1:4" x14ac:dyDescent="0.25">
      <c r="A13026" s="3"/>
      <c r="B13026" s="3"/>
      <c r="C13026" s="2"/>
      <c r="D13026" s="3"/>
    </row>
    <row r="13027" spans="1:4" x14ac:dyDescent="0.25">
      <c r="A13027" s="3"/>
      <c r="B13027" s="3"/>
      <c r="C13027" s="2"/>
      <c r="D13027" s="3"/>
    </row>
    <row r="13028" spans="1:4" x14ac:dyDescent="0.25">
      <c r="A13028" s="3"/>
      <c r="B13028" s="3"/>
      <c r="C13028" s="2"/>
      <c r="D13028" s="3"/>
    </row>
    <row r="13029" spans="1:4" x14ac:dyDescent="0.25">
      <c r="A13029" s="3"/>
      <c r="B13029" s="3"/>
      <c r="C13029" s="2"/>
      <c r="D13029" s="3"/>
    </row>
    <row r="13030" spans="1:4" x14ac:dyDescent="0.25">
      <c r="A13030" s="3"/>
      <c r="B13030" s="3"/>
      <c r="C13030" s="2"/>
      <c r="D13030" s="3"/>
    </row>
    <row r="13031" spans="1:4" x14ac:dyDescent="0.25">
      <c r="A13031" s="3"/>
      <c r="B13031" s="3"/>
      <c r="C13031" s="2"/>
      <c r="D13031" s="3"/>
    </row>
    <row r="13032" spans="1:4" x14ac:dyDescent="0.25">
      <c r="A13032" s="3"/>
      <c r="B13032" s="3"/>
      <c r="C13032" s="2"/>
      <c r="D13032" s="3"/>
    </row>
    <row r="13033" spans="1:4" x14ac:dyDescent="0.25">
      <c r="A13033" s="3"/>
      <c r="B13033" s="3"/>
      <c r="C13033" s="2"/>
      <c r="D13033" s="3"/>
    </row>
    <row r="13034" spans="1:4" x14ac:dyDescent="0.25">
      <c r="A13034" s="3"/>
      <c r="B13034" s="3"/>
      <c r="C13034" s="2"/>
      <c r="D13034" s="3"/>
    </row>
    <row r="13035" spans="1:4" x14ac:dyDescent="0.25">
      <c r="A13035" s="3"/>
      <c r="B13035" s="3"/>
      <c r="C13035" s="2"/>
      <c r="D13035" s="3"/>
    </row>
    <row r="13036" spans="1:4" x14ac:dyDescent="0.25">
      <c r="A13036" s="3"/>
      <c r="B13036" s="3"/>
      <c r="C13036" s="2"/>
      <c r="D13036" s="3"/>
    </row>
    <row r="13037" spans="1:4" x14ac:dyDescent="0.25">
      <c r="A13037" s="3"/>
      <c r="B13037" s="3"/>
      <c r="C13037" s="2"/>
      <c r="D13037" s="3"/>
    </row>
    <row r="13038" spans="1:4" x14ac:dyDescent="0.25">
      <c r="A13038" s="3"/>
      <c r="B13038" s="3"/>
      <c r="C13038" s="2"/>
      <c r="D13038" s="3"/>
    </row>
    <row r="13039" spans="1:4" x14ac:dyDescent="0.25">
      <c r="A13039" s="3"/>
      <c r="B13039" s="3"/>
      <c r="C13039" s="2"/>
      <c r="D13039" s="3"/>
    </row>
    <row r="13040" spans="1:4" x14ac:dyDescent="0.25">
      <c r="A13040" s="3"/>
      <c r="B13040" s="3"/>
      <c r="C13040" s="2"/>
      <c r="D13040" s="3"/>
    </row>
    <row r="13041" spans="1:4" x14ac:dyDescent="0.25">
      <c r="A13041" s="3"/>
      <c r="B13041" s="3"/>
      <c r="C13041" s="2"/>
      <c r="D13041" s="3"/>
    </row>
    <row r="13042" spans="1:4" x14ac:dyDescent="0.25">
      <c r="A13042" s="3"/>
      <c r="B13042" s="3"/>
      <c r="C13042" s="2"/>
      <c r="D13042" s="3"/>
    </row>
    <row r="13043" spans="1:4" x14ac:dyDescent="0.25">
      <c r="A13043" s="3"/>
      <c r="B13043" s="3"/>
      <c r="C13043" s="2"/>
      <c r="D13043" s="3"/>
    </row>
    <row r="13044" spans="1:4" x14ac:dyDescent="0.25">
      <c r="A13044" s="3"/>
      <c r="B13044" s="3"/>
      <c r="C13044" s="2"/>
      <c r="D13044" s="3"/>
    </row>
    <row r="13045" spans="1:4" x14ac:dyDescent="0.25">
      <c r="A13045" s="3"/>
      <c r="B13045" s="3"/>
      <c r="C13045" s="2"/>
      <c r="D13045" s="3"/>
    </row>
    <row r="13046" spans="1:4" x14ac:dyDescent="0.25">
      <c r="A13046" s="3"/>
      <c r="B13046" s="3"/>
      <c r="C13046" s="2"/>
      <c r="D13046" s="3"/>
    </row>
    <row r="13047" spans="1:4" x14ac:dyDescent="0.25">
      <c r="A13047" s="3"/>
      <c r="B13047" s="3"/>
      <c r="C13047" s="2"/>
      <c r="D13047" s="3"/>
    </row>
    <row r="13048" spans="1:4" x14ac:dyDescent="0.25">
      <c r="A13048" s="3"/>
      <c r="B13048" s="3"/>
      <c r="C13048" s="2"/>
      <c r="D13048" s="3"/>
    </row>
    <row r="13049" spans="1:4" x14ac:dyDescent="0.25">
      <c r="A13049" s="3"/>
      <c r="B13049" s="3"/>
      <c r="C13049" s="2"/>
      <c r="D13049" s="3"/>
    </row>
    <row r="13050" spans="1:4" x14ac:dyDescent="0.25">
      <c r="A13050" s="3"/>
      <c r="B13050" s="3"/>
      <c r="C13050" s="2"/>
      <c r="D13050" s="3"/>
    </row>
    <row r="13051" spans="1:4" x14ac:dyDescent="0.25">
      <c r="A13051" s="3"/>
      <c r="B13051" s="3"/>
      <c r="C13051" s="2"/>
      <c r="D13051" s="3"/>
    </row>
    <row r="13052" spans="1:4" x14ac:dyDescent="0.25">
      <c r="A13052" s="3"/>
      <c r="B13052" s="3"/>
      <c r="C13052" s="2"/>
      <c r="D13052" s="3"/>
    </row>
    <row r="13053" spans="1:4" x14ac:dyDescent="0.25">
      <c r="A13053" s="3"/>
      <c r="B13053" s="3"/>
      <c r="C13053" s="2"/>
      <c r="D13053" s="3"/>
    </row>
    <row r="13054" spans="1:4" x14ac:dyDescent="0.25">
      <c r="A13054" s="3"/>
      <c r="B13054" s="3"/>
      <c r="C13054" s="2"/>
      <c r="D13054" s="3"/>
    </row>
    <row r="13055" spans="1:4" x14ac:dyDescent="0.25">
      <c r="A13055" s="3"/>
      <c r="B13055" s="3"/>
      <c r="C13055" s="2"/>
      <c r="D13055" s="3"/>
    </row>
    <row r="13056" spans="1:4" x14ac:dyDescent="0.25">
      <c r="A13056" s="3"/>
      <c r="B13056" s="3"/>
      <c r="C13056" s="2"/>
      <c r="D13056" s="3"/>
    </row>
    <row r="13057" spans="1:4" x14ac:dyDescent="0.25">
      <c r="A13057" s="3"/>
      <c r="B13057" s="3"/>
      <c r="C13057" s="2"/>
      <c r="D13057" s="3"/>
    </row>
    <row r="13058" spans="1:4" x14ac:dyDescent="0.25">
      <c r="A13058" s="3"/>
      <c r="B13058" s="3"/>
      <c r="C13058" s="2"/>
      <c r="D13058" s="3"/>
    </row>
    <row r="13059" spans="1:4" x14ac:dyDescent="0.25">
      <c r="A13059" s="3"/>
      <c r="B13059" s="3"/>
      <c r="C13059" s="2"/>
      <c r="D13059" s="3"/>
    </row>
    <row r="13060" spans="1:4" x14ac:dyDescent="0.25">
      <c r="A13060" s="3"/>
      <c r="B13060" s="3"/>
      <c r="C13060" s="2"/>
      <c r="D13060" s="3"/>
    </row>
    <row r="13061" spans="1:4" x14ac:dyDescent="0.25">
      <c r="A13061" s="3"/>
      <c r="B13061" s="3"/>
      <c r="C13061" s="2"/>
      <c r="D13061" s="3"/>
    </row>
    <row r="13062" spans="1:4" x14ac:dyDescent="0.25">
      <c r="A13062" s="3"/>
      <c r="B13062" s="3"/>
      <c r="C13062" s="2"/>
      <c r="D13062" s="3"/>
    </row>
    <row r="13063" spans="1:4" x14ac:dyDescent="0.25">
      <c r="A13063" s="3"/>
      <c r="B13063" s="3"/>
      <c r="C13063" s="2"/>
      <c r="D13063" s="3"/>
    </row>
    <row r="13064" spans="1:4" x14ac:dyDescent="0.25">
      <c r="A13064" s="3"/>
      <c r="B13064" s="3"/>
      <c r="C13064" s="2"/>
      <c r="D13064" s="3"/>
    </row>
    <row r="13065" spans="1:4" x14ac:dyDescent="0.25">
      <c r="A13065" s="3"/>
      <c r="B13065" s="3"/>
      <c r="C13065" s="2"/>
      <c r="D13065" s="3"/>
    </row>
    <row r="13066" spans="1:4" x14ac:dyDescent="0.25">
      <c r="A13066" s="3"/>
      <c r="B13066" s="3"/>
      <c r="C13066" s="2"/>
      <c r="D13066" s="3"/>
    </row>
    <row r="13067" spans="1:4" x14ac:dyDescent="0.25">
      <c r="A13067" s="3"/>
      <c r="B13067" s="3"/>
      <c r="C13067" s="2"/>
      <c r="D13067" s="3"/>
    </row>
    <row r="13068" spans="1:4" x14ac:dyDescent="0.25">
      <c r="A13068" s="3"/>
      <c r="B13068" s="3"/>
      <c r="C13068" s="2"/>
      <c r="D13068" s="3"/>
    </row>
    <row r="13069" spans="1:4" x14ac:dyDescent="0.25">
      <c r="A13069" s="3"/>
      <c r="B13069" s="3"/>
      <c r="C13069" s="2"/>
      <c r="D13069" s="3"/>
    </row>
    <row r="13070" spans="1:4" x14ac:dyDescent="0.25">
      <c r="A13070" s="3"/>
      <c r="B13070" s="3"/>
      <c r="C13070" s="2"/>
      <c r="D13070" s="3"/>
    </row>
    <row r="13071" spans="1:4" x14ac:dyDescent="0.25">
      <c r="A13071" s="3"/>
      <c r="B13071" s="3"/>
      <c r="C13071" s="2"/>
      <c r="D13071" s="3"/>
    </row>
    <row r="13072" spans="1:4" x14ac:dyDescent="0.25">
      <c r="A13072" s="3"/>
      <c r="B13072" s="3"/>
      <c r="C13072" s="2"/>
      <c r="D13072" s="3"/>
    </row>
    <row r="13073" spans="1:4" x14ac:dyDescent="0.25">
      <c r="A13073" s="3"/>
      <c r="B13073" s="3"/>
      <c r="C13073" s="2"/>
      <c r="D13073" s="3"/>
    </row>
    <row r="13074" spans="1:4" x14ac:dyDescent="0.25">
      <c r="A13074" s="3"/>
      <c r="B13074" s="3"/>
      <c r="C13074" s="2"/>
      <c r="D13074" s="3"/>
    </row>
    <row r="13075" spans="1:4" x14ac:dyDescent="0.25">
      <c r="A13075" s="3"/>
      <c r="B13075" s="3"/>
      <c r="C13075" s="2"/>
      <c r="D13075" s="3"/>
    </row>
    <row r="13076" spans="1:4" x14ac:dyDescent="0.25">
      <c r="A13076" s="3"/>
      <c r="B13076" s="3"/>
      <c r="C13076" s="2"/>
      <c r="D13076" s="3"/>
    </row>
    <row r="13077" spans="1:4" x14ac:dyDescent="0.25">
      <c r="A13077" s="3"/>
      <c r="B13077" s="3"/>
      <c r="C13077" s="2"/>
      <c r="D13077" s="3"/>
    </row>
    <row r="13078" spans="1:4" x14ac:dyDescent="0.25">
      <c r="A13078" s="3"/>
      <c r="B13078" s="3"/>
      <c r="C13078" s="2"/>
      <c r="D13078" s="3"/>
    </row>
    <row r="13079" spans="1:4" x14ac:dyDescent="0.25">
      <c r="A13079" s="3"/>
      <c r="B13079" s="3"/>
      <c r="C13079" s="2"/>
      <c r="D13079" s="3"/>
    </row>
    <row r="13080" spans="1:4" x14ac:dyDescent="0.25">
      <c r="A13080" s="3"/>
      <c r="B13080" s="3"/>
      <c r="C13080" s="2"/>
      <c r="D13080" s="3"/>
    </row>
    <row r="13081" spans="1:4" x14ac:dyDescent="0.25">
      <c r="A13081" s="3"/>
      <c r="B13081" s="3"/>
      <c r="C13081" s="2"/>
      <c r="D13081" s="3"/>
    </row>
    <row r="13082" spans="1:4" x14ac:dyDescent="0.25">
      <c r="A13082" s="3"/>
      <c r="B13082" s="3"/>
      <c r="C13082" s="2"/>
      <c r="D13082" s="3"/>
    </row>
    <row r="13083" spans="1:4" x14ac:dyDescent="0.25">
      <c r="A13083" s="3"/>
      <c r="B13083" s="3"/>
      <c r="C13083" s="2"/>
      <c r="D13083" s="3"/>
    </row>
    <row r="13084" spans="1:4" x14ac:dyDescent="0.25">
      <c r="A13084" s="3"/>
      <c r="B13084" s="3"/>
      <c r="C13084" s="2"/>
      <c r="D13084" s="3"/>
    </row>
    <row r="13085" spans="1:4" x14ac:dyDescent="0.25">
      <c r="A13085" s="3"/>
      <c r="B13085" s="3"/>
      <c r="C13085" s="2"/>
      <c r="D13085" s="3"/>
    </row>
    <row r="13086" spans="1:4" x14ac:dyDescent="0.25">
      <c r="A13086" s="3"/>
      <c r="B13086" s="3"/>
      <c r="C13086" s="2"/>
      <c r="D13086" s="3"/>
    </row>
    <row r="13087" spans="1:4" x14ac:dyDescent="0.25">
      <c r="A13087" s="3"/>
      <c r="B13087" s="3"/>
      <c r="C13087" s="2"/>
      <c r="D13087" s="3"/>
    </row>
    <row r="13088" spans="1:4" x14ac:dyDescent="0.25">
      <c r="A13088" s="3"/>
      <c r="B13088" s="3"/>
      <c r="C13088" s="2"/>
      <c r="D13088" s="3"/>
    </row>
    <row r="13089" spans="1:4" x14ac:dyDescent="0.25">
      <c r="A13089" s="3"/>
      <c r="B13089" s="3"/>
      <c r="C13089" s="2"/>
      <c r="D13089" s="3"/>
    </row>
    <row r="13090" spans="1:4" x14ac:dyDescent="0.25">
      <c r="A13090" s="3"/>
      <c r="B13090" s="3"/>
      <c r="C13090" s="2"/>
      <c r="D13090" s="3"/>
    </row>
    <row r="13091" spans="1:4" x14ac:dyDescent="0.25">
      <c r="A13091" s="3"/>
      <c r="B13091" s="3"/>
      <c r="C13091" s="2"/>
      <c r="D13091" s="3"/>
    </row>
    <row r="13092" spans="1:4" x14ac:dyDescent="0.25">
      <c r="A13092" s="3"/>
      <c r="B13092" s="3"/>
      <c r="C13092" s="2"/>
      <c r="D13092" s="3"/>
    </row>
    <row r="13093" spans="1:4" x14ac:dyDescent="0.25">
      <c r="A13093" s="3"/>
      <c r="B13093" s="3"/>
      <c r="C13093" s="2"/>
      <c r="D13093" s="3"/>
    </row>
    <row r="13094" spans="1:4" x14ac:dyDescent="0.25">
      <c r="A13094" s="3"/>
      <c r="B13094" s="3"/>
      <c r="C13094" s="2"/>
      <c r="D13094" s="3"/>
    </row>
    <row r="13095" spans="1:4" x14ac:dyDescent="0.25">
      <c r="A13095" s="3"/>
      <c r="B13095" s="3"/>
      <c r="C13095" s="2"/>
      <c r="D13095" s="3"/>
    </row>
    <row r="13096" spans="1:4" x14ac:dyDescent="0.25">
      <c r="A13096" s="3"/>
      <c r="B13096" s="3"/>
      <c r="C13096" s="2"/>
      <c r="D13096" s="3"/>
    </row>
    <row r="13097" spans="1:4" x14ac:dyDescent="0.25">
      <c r="A13097" s="3"/>
      <c r="B13097" s="3"/>
      <c r="C13097" s="2"/>
      <c r="D13097" s="3"/>
    </row>
    <row r="13098" spans="1:4" x14ac:dyDescent="0.25">
      <c r="A13098" s="3"/>
      <c r="B13098" s="3"/>
      <c r="C13098" s="2"/>
      <c r="D13098" s="3"/>
    </row>
    <row r="13099" spans="1:4" x14ac:dyDescent="0.25">
      <c r="A13099" s="3"/>
      <c r="B13099" s="3"/>
      <c r="C13099" s="2"/>
      <c r="D13099" s="3"/>
    </row>
    <row r="13100" spans="1:4" x14ac:dyDescent="0.25">
      <c r="A13100" s="3"/>
      <c r="B13100" s="3"/>
      <c r="C13100" s="2"/>
      <c r="D13100" s="3"/>
    </row>
    <row r="13101" spans="1:4" x14ac:dyDescent="0.25">
      <c r="A13101" s="3"/>
      <c r="B13101" s="3"/>
      <c r="C13101" s="2"/>
      <c r="D13101" s="3"/>
    </row>
    <row r="13102" spans="1:4" x14ac:dyDescent="0.25">
      <c r="A13102" s="3"/>
      <c r="B13102" s="3"/>
      <c r="C13102" s="2"/>
      <c r="D13102" s="3"/>
    </row>
    <row r="13103" spans="1:4" x14ac:dyDescent="0.25">
      <c r="A13103" s="3"/>
      <c r="B13103" s="3"/>
      <c r="C13103" s="2"/>
      <c r="D13103" s="3"/>
    </row>
    <row r="13104" spans="1:4" x14ac:dyDescent="0.25">
      <c r="A13104" s="3"/>
      <c r="B13104" s="3"/>
      <c r="C13104" s="2"/>
      <c r="D13104" s="3"/>
    </row>
    <row r="13105" spans="1:4" x14ac:dyDescent="0.25">
      <c r="A13105" s="3"/>
      <c r="B13105" s="3"/>
      <c r="C13105" s="2"/>
      <c r="D13105" s="3"/>
    </row>
    <row r="13106" spans="1:4" x14ac:dyDescent="0.25">
      <c r="A13106" s="3"/>
      <c r="B13106" s="3"/>
      <c r="C13106" s="2"/>
      <c r="D13106" s="3"/>
    </row>
    <row r="13107" spans="1:4" x14ac:dyDescent="0.25">
      <c r="A13107" s="3"/>
      <c r="B13107" s="3"/>
      <c r="C13107" s="2"/>
      <c r="D13107" s="3"/>
    </row>
    <row r="13108" spans="1:4" x14ac:dyDescent="0.25">
      <c r="A13108" s="3"/>
      <c r="B13108" s="3"/>
      <c r="C13108" s="2"/>
      <c r="D13108" s="3"/>
    </row>
    <row r="13109" spans="1:4" x14ac:dyDescent="0.25">
      <c r="A13109" s="3"/>
      <c r="B13109" s="3"/>
      <c r="C13109" s="2"/>
      <c r="D13109" s="3"/>
    </row>
    <row r="13110" spans="1:4" x14ac:dyDescent="0.25">
      <c r="A13110" s="3"/>
      <c r="B13110" s="3"/>
      <c r="C13110" s="2"/>
      <c r="D13110" s="3"/>
    </row>
    <row r="13111" spans="1:4" x14ac:dyDescent="0.25">
      <c r="A13111" s="3"/>
      <c r="B13111" s="3"/>
      <c r="C13111" s="2"/>
      <c r="D13111" s="3"/>
    </row>
    <row r="13112" spans="1:4" x14ac:dyDescent="0.25">
      <c r="A13112" s="3"/>
      <c r="B13112" s="3"/>
      <c r="C13112" s="2"/>
      <c r="D13112" s="3"/>
    </row>
    <row r="13113" spans="1:4" x14ac:dyDescent="0.25">
      <c r="A13113" s="3"/>
      <c r="B13113" s="3"/>
      <c r="C13113" s="2"/>
      <c r="D13113" s="3"/>
    </row>
    <row r="13114" spans="1:4" x14ac:dyDescent="0.25">
      <c r="A13114" s="3"/>
      <c r="B13114" s="3"/>
      <c r="C13114" s="2"/>
      <c r="D13114" s="3"/>
    </row>
    <row r="13115" spans="1:4" x14ac:dyDescent="0.25">
      <c r="A13115" s="3"/>
      <c r="B13115" s="3"/>
      <c r="C13115" s="2"/>
      <c r="D13115" s="3"/>
    </row>
    <row r="13116" spans="1:4" x14ac:dyDescent="0.25">
      <c r="A13116" s="3"/>
      <c r="B13116" s="3"/>
      <c r="C13116" s="2"/>
      <c r="D13116" s="3"/>
    </row>
    <row r="13117" spans="1:4" x14ac:dyDescent="0.25">
      <c r="A13117" s="3"/>
      <c r="B13117" s="3"/>
      <c r="C13117" s="2"/>
      <c r="D13117" s="3"/>
    </row>
    <row r="13118" spans="1:4" x14ac:dyDescent="0.25">
      <c r="A13118" s="3"/>
      <c r="B13118" s="3"/>
      <c r="C13118" s="2"/>
      <c r="D13118" s="3"/>
    </row>
    <row r="13119" spans="1:4" x14ac:dyDescent="0.25">
      <c r="A13119" s="3"/>
      <c r="B13119" s="3"/>
      <c r="C13119" s="2"/>
      <c r="D13119" s="3"/>
    </row>
    <row r="13120" spans="1:4" x14ac:dyDescent="0.25">
      <c r="A13120" s="3"/>
      <c r="B13120" s="3"/>
      <c r="C13120" s="2"/>
      <c r="D13120" s="3"/>
    </row>
    <row r="13121" spans="1:4" x14ac:dyDescent="0.25">
      <c r="A13121" s="3"/>
      <c r="B13121" s="3"/>
      <c r="C13121" s="2"/>
      <c r="D13121" s="3"/>
    </row>
    <row r="13122" spans="1:4" x14ac:dyDescent="0.25">
      <c r="A13122" s="3"/>
      <c r="B13122" s="3"/>
      <c r="C13122" s="2"/>
      <c r="D13122" s="3"/>
    </row>
    <row r="13123" spans="1:4" x14ac:dyDescent="0.25">
      <c r="A13123" s="3"/>
      <c r="B13123" s="3"/>
      <c r="C13123" s="2"/>
      <c r="D13123" s="3"/>
    </row>
    <row r="13124" spans="1:4" x14ac:dyDescent="0.25">
      <c r="A13124" s="3"/>
      <c r="B13124" s="3"/>
      <c r="C13124" s="2"/>
      <c r="D13124" s="3"/>
    </row>
    <row r="13125" spans="1:4" x14ac:dyDescent="0.25">
      <c r="A13125" s="3"/>
      <c r="B13125" s="3"/>
      <c r="C13125" s="2"/>
      <c r="D13125" s="3"/>
    </row>
    <row r="13126" spans="1:4" x14ac:dyDescent="0.25">
      <c r="A13126" s="3"/>
      <c r="B13126" s="3"/>
      <c r="C13126" s="2"/>
      <c r="D13126" s="3"/>
    </row>
    <row r="13127" spans="1:4" x14ac:dyDescent="0.25">
      <c r="A13127" s="3"/>
      <c r="B13127" s="3"/>
      <c r="C13127" s="2"/>
      <c r="D13127" s="3"/>
    </row>
    <row r="13128" spans="1:4" x14ac:dyDescent="0.25">
      <c r="A13128" s="3"/>
      <c r="B13128" s="3"/>
      <c r="C13128" s="2"/>
      <c r="D13128" s="3"/>
    </row>
    <row r="13129" spans="1:4" x14ac:dyDescent="0.25">
      <c r="A13129" s="3"/>
      <c r="B13129" s="3"/>
      <c r="C13129" s="2"/>
      <c r="D13129" s="3"/>
    </row>
    <row r="13130" spans="1:4" x14ac:dyDescent="0.25">
      <c r="A13130" s="3"/>
      <c r="B13130" s="3"/>
      <c r="C13130" s="2"/>
      <c r="D13130" s="3"/>
    </row>
    <row r="13131" spans="1:4" x14ac:dyDescent="0.25">
      <c r="A13131" s="3"/>
      <c r="B13131" s="3"/>
      <c r="C13131" s="2"/>
      <c r="D13131" s="3"/>
    </row>
    <row r="13132" spans="1:4" x14ac:dyDescent="0.25">
      <c r="A13132" s="3"/>
      <c r="B13132" s="3"/>
      <c r="C13132" s="2"/>
      <c r="D13132" s="3"/>
    </row>
    <row r="13133" spans="1:4" x14ac:dyDescent="0.25">
      <c r="A13133" s="3"/>
      <c r="B13133" s="3"/>
      <c r="C13133" s="2"/>
      <c r="D13133" s="3"/>
    </row>
    <row r="13134" spans="1:4" x14ac:dyDescent="0.25">
      <c r="A13134" s="3"/>
      <c r="B13134" s="3"/>
      <c r="C13134" s="2"/>
      <c r="D13134" s="3"/>
    </row>
    <row r="13135" spans="1:4" x14ac:dyDescent="0.25">
      <c r="A13135" s="3"/>
      <c r="B13135" s="3"/>
      <c r="C13135" s="2"/>
      <c r="D13135" s="3"/>
    </row>
    <row r="13136" spans="1:4" x14ac:dyDescent="0.25">
      <c r="A13136" s="3"/>
      <c r="B13136" s="3"/>
      <c r="C13136" s="2"/>
      <c r="D13136" s="3"/>
    </row>
    <row r="13137" spans="1:4" x14ac:dyDescent="0.25">
      <c r="A13137" s="3"/>
      <c r="B13137" s="3"/>
      <c r="C13137" s="2"/>
      <c r="D13137" s="3"/>
    </row>
    <row r="13138" spans="1:4" x14ac:dyDescent="0.25">
      <c r="A13138" s="3"/>
      <c r="B13138" s="3"/>
      <c r="C13138" s="2"/>
      <c r="D13138" s="3"/>
    </row>
    <row r="13139" spans="1:4" x14ac:dyDescent="0.25">
      <c r="A13139" s="3"/>
      <c r="B13139" s="3"/>
      <c r="C13139" s="2"/>
      <c r="D13139" s="3"/>
    </row>
    <row r="13140" spans="1:4" x14ac:dyDescent="0.25">
      <c r="A13140" s="3"/>
      <c r="B13140" s="3"/>
      <c r="C13140" s="2"/>
      <c r="D13140" s="3"/>
    </row>
    <row r="13141" spans="1:4" x14ac:dyDescent="0.25">
      <c r="A13141" s="3"/>
      <c r="B13141" s="3"/>
      <c r="C13141" s="2"/>
      <c r="D13141" s="3"/>
    </row>
    <row r="13142" spans="1:4" x14ac:dyDescent="0.25">
      <c r="A13142" s="3"/>
      <c r="B13142" s="3"/>
      <c r="C13142" s="2"/>
      <c r="D13142" s="3"/>
    </row>
    <row r="13143" spans="1:4" x14ac:dyDescent="0.25">
      <c r="A13143" s="3"/>
      <c r="B13143" s="3"/>
      <c r="C13143" s="2"/>
      <c r="D13143" s="3"/>
    </row>
    <row r="13144" spans="1:4" x14ac:dyDescent="0.25">
      <c r="A13144" s="3"/>
      <c r="B13144" s="3"/>
      <c r="C13144" s="2"/>
      <c r="D13144" s="3"/>
    </row>
    <row r="13145" spans="1:4" x14ac:dyDescent="0.25">
      <c r="A13145" s="3"/>
      <c r="B13145" s="3"/>
      <c r="C13145" s="2"/>
      <c r="D13145" s="3"/>
    </row>
    <row r="13146" spans="1:4" x14ac:dyDescent="0.25">
      <c r="A13146" s="3"/>
      <c r="B13146" s="3"/>
      <c r="C13146" s="2"/>
      <c r="D13146" s="3"/>
    </row>
    <row r="13147" spans="1:4" x14ac:dyDescent="0.25">
      <c r="A13147" s="3"/>
      <c r="B13147" s="3"/>
      <c r="C13147" s="2"/>
      <c r="D13147" s="3"/>
    </row>
    <row r="13148" spans="1:4" x14ac:dyDescent="0.25">
      <c r="A13148" s="3"/>
      <c r="B13148" s="3"/>
      <c r="C13148" s="2"/>
      <c r="D13148" s="3"/>
    </row>
    <row r="13149" spans="1:4" x14ac:dyDescent="0.25">
      <c r="A13149" s="3"/>
      <c r="B13149" s="3"/>
      <c r="C13149" s="2"/>
      <c r="D13149" s="3"/>
    </row>
    <row r="13150" spans="1:4" x14ac:dyDescent="0.25">
      <c r="A13150" s="3"/>
      <c r="B13150" s="3"/>
      <c r="C13150" s="2"/>
      <c r="D13150" s="3"/>
    </row>
    <row r="13151" spans="1:4" x14ac:dyDescent="0.25">
      <c r="A13151" s="3"/>
      <c r="B13151" s="3"/>
      <c r="C13151" s="2"/>
      <c r="D13151" s="3"/>
    </row>
    <row r="13152" spans="1:4" x14ac:dyDescent="0.25">
      <c r="A13152" s="3"/>
      <c r="B13152" s="3"/>
      <c r="C13152" s="2"/>
      <c r="D13152" s="3"/>
    </row>
    <row r="13153" spans="1:4" x14ac:dyDescent="0.25">
      <c r="A13153" s="3"/>
      <c r="B13153" s="3"/>
      <c r="C13153" s="2"/>
      <c r="D13153" s="3"/>
    </row>
    <row r="13154" spans="1:4" x14ac:dyDescent="0.25">
      <c r="A13154" s="3"/>
      <c r="B13154" s="3"/>
      <c r="C13154" s="2"/>
      <c r="D13154" s="3"/>
    </row>
    <row r="13155" spans="1:4" x14ac:dyDescent="0.25">
      <c r="A13155" s="3"/>
      <c r="B13155" s="3"/>
      <c r="C13155" s="2"/>
      <c r="D13155" s="3"/>
    </row>
    <row r="13156" spans="1:4" x14ac:dyDescent="0.25">
      <c r="A13156" s="3"/>
      <c r="B13156" s="3"/>
      <c r="C13156" s="2"/>
      <c r="D13156" s="3"/>
    </row>
    <row r="13157" spans="1:4" x14ac:dyDescent="0.25">
      <c r="A13157" s="3"/>
      <c r="B13157" s="3"/>
      <c r="C13157" s="2"/>
      <c r="D13157" s="3"/>
    </row>
    <row r="13158" spans="1:4" x14ac:dyDescent="0.25">
      <c r="A13158" s="3"/>
      <c r="B13158" s="3"/>
      <c r="C13158" s="2"/>
      <c r="D13158" s="3"/>
    </row>
    <row r="13159" spans="1:4" x14ac:dyDescent="0.25">
      <c r="A13159" s="3"/>
      <c r="B13159" s="3"/>
      <c r="C13159" s="2"/>
      <c r="D13159" s="3"/>
    </row>
    <row r="13160" spans="1:4" x14ac:dyDescent="0.25">
      <c r="A13160" s="3"/>
      <c r="B13160" s="3"/>
      <c r="C13160" s="2"/>
      <c r="D13160" s="3"/>
    </row>
    <row r="13161" spans="1:4" x14ac:dyDescent="0.25">
      <c r="A13161" s="3"/>
      <c r="B13161" s="3"/>
      <c r="C13161" s="2"/>
      <c r="D13161" s="3"/>
    </row>
    <row r="13162" spans="1:4" x14ac:dyDescent="0.25">
      <c r="A13162" s="3"/>
      <c r="B13162" s="3"/>
      <c r="C13162" s="2"/>
      <c r="D13162" s="3"/>
    </row>
    <row r="13163" spans="1:4" x14ac:dyDescent="0.25">
      <c r="A13163" s="3"/>
      <c r="B13163" s="3"/>
      <c r="C13163" s="2"/>
      <c r="D13163" s="3"/>
    </row>
    <row r="13164" spans="1:4" x14ac:dyDescent="0.25">
      <c r="A13164" s="3"/>
      <c r="B13164" s="3"/>
      <c r="C13164" s="2"/>
      <c r="D13164" s="3"/>
    </row>
    <row r="13165" spans="1:4" x14ac:dyDescent="0.25">
      <c r="A13165" s="3"/>
      <c r="B13165" s="3"/>
      <c r="C13165" s="2"/>
      <c r="D13165" s="3"/>
    </row>
    <row r="13166" spans="1:4" x14ac:dyDescent="0.25">
      <c r="A13166" s="3"/>
      <c r="B13166" s="3"/>
      <c r="C13166" s="2"/>
      <c r="D13166" s="3"/>
    </row>
    <row r="13167" spans="1:4" x14ac:dyDescent="0.25">
      <c r="A13167" s="3"/>
      <c r="B13167" s="3"/>
      <c r="C13167" s="2"/>
      <c r="D13167" s="3"/>
    </row>
    <row r="13168" spans="1:4" x14ac:dyDescent="0.25">
      <c r="A13168" s="3"/>
      <c r="B13168" s="3"/>
      <c r="C13168" s="2"/>
      <c r="D13168" s="3"/>
    </row>
    <row r="13169" spans="1:4" x14ac:dyDescent="0.25">
      <c r="A13169" s="3"/>
      <c r="B13169" s="3"/>
      <c r="C13169" s="2"/>
      <c r="D13169" s="3"/>
    </row>
    <row r="13170" spans="1:4" x14ac:dyDescent="0.25">
      <c r="A13170" s="3"/>
      <c r="B13170" s="3"/>
      <c r="C13170" s="2"/>
      <c r="D13170" s="3"/>
    </row>
    <row r="13171" spans="1:4" x14ac:dyDescent="0.25">
      <c r="A13171" s="3"/>
      <c r="B13171" s="3"/>
      <c r="C13171" s="2"/>
      <c r="D13171" s="3"/>
    </row>
    <row r="13172" spans="1:4" x14ac:dyDescent="0.25">
      <c r="A13172" s="3"/>
      <c r="B13172" s="3"/>
      <c r="C13172" s="2"/>
      <c r="D13172" s="3"/>
    </row>
    <row r="13173" spans="1:4" x14ac:dyDescent="0.25">
      <c r="A13173" s="3"/>
      <c r="B13173" s="3"/>
      <c r="C13173" s="2"/>
      <c r="D13173" s="3"/>
    </row>
    <row r="13174" spans="1:4" x14ac:dyDescent="0.25">
      <c r="A13174" s="3"/>
      <c r="B13174" s="3"/>
      <c r="C13174" s="2"/>
      <c r="D13174" s="3"/>
    </row>
    <row r="13175" spans="1:4" x14ac:dyDescent="0.25">
      <c r="A13175" s="3"/>
      <c r="B13175" s="3"/>
      <c r="C13175" s="2"/>
      <c r="D13175" s="3"/>
    </row>
    <row r="13176" spans="1:4" x14ac:dyDescent="0.25">
      <c r="A13176" s="3"/>
      <c r="B13176" s="3"/>
      <c r="C13176" s="2"/>
      <c r="D13176" s="3"/>
    </row>
    <row r="13177" spans="1:4" x14ac:dyDescent="0.25">
      <c r="A13177" s="3"/>
      <c r="B13177" s="3"/>
      <c r="C13177" s="2"/>
      <c r="D13177" s="3"/>
    </row>
    <row r="13178" spans="1:4" x14ac:dyDescent="0.25">
      <c r="A13178" s="3"/>
      <c r="B13178" s="3"/>
      <c r="C13178" s="2"/>
      <c r="D13178" s="3"/>
    </row>
    <row r="13179" spans="1:4" x14ac:dyDescent="0.25">
      <c r="A13179" s="3"/>
      <c r="B13179" s="3"/>
      <c r="C13179" s="2"/>
      <c r="D13179" s="3"/>
    </row>
    <row r="13180" spans="1:4" x14ac:dyDescent="0.25">
      <c r="A13180" s="3"/>
      <c r="B13180" s="3"/>
      <c r="C13180" s="2"/>
      <c r="D13180" s="3"/>
    </row>
    <row r="13181" spans="1:4" x14ac:dyDescent="0.25">
      <c r="A13181" s="3"/>
      <c r="B13181" s="3"/>
      <c r="C13181" s="2"/>
      <c r="D13181" s="3"/>
    </row>
    <row r="13182" spans="1:4" x14ac:dyDescent="0.25">
      <c r="A13182" s="3"/>
      <c r="B13182" s="3"/>
      <c r="C13182" s="2"/>
      <c r="D13182" s="3"/>
    </row>
    <row r="13183" spans="1:4" x14ac:dyDescent="0.25">
      <c r="A13183" s="3"/>
      <c r="B13183" s="3"/>
      <c r="C13183" s="2"/>
      <c r="D13183" s="3"/>
    </row>
    <row r="13184" spans="1:4" x14ac:dyDescent="0.25">
      <c r="A13184" s="3"/>
      <c r="B13184" s="3"/>
      <c r="C13184" s="2"/>
      <c r="D13184" s="3"/>
    </row>
    <row r="13185" spans="1:4" x14ac:dyDescent="0.25">
      <c r="A13185" s="3"/>
      <c r="B13185" s="3"/>
      <c r="C13185" s="2"/>
      <c r="D13185" s="3"/>
    </row>
    <row r="13186" spans="1:4" x14ac:dyDescent="0.25">
      <c r="A13186" s="3"/>
      <c r="B13186" s="3"/>
      <c r="C13186" s="2"/>
      <c r="D13186" s="3"/>
    </row>
    <row r="13187" spans="1:4" x14ac:dyDescent="0.25">
      <c r="A13187" s="3"/>
      <c r="B13187" s="3"/>
      <c r="C13187" s="2"/>
      <c r="D13187" s="3"/>
    </row>
    <row r="13188" spans="1:4" x14ac:dyDescent="0.25">
      <c r="A13188" s="3"/>
      <c r="B13188" s="3"/>
      <c r="C13188" s="2"/>
      <c r="D13188" s="3"/>
    </row>
    <row r="13189" spans="1:4" x14ac:dyDescent="0.25">
      <c r="A13189" s="3"/>
      <c r="B13189" s="3"/>
      <c r="C13189" s="2"/>
      <c r="D13189" s="3"/>
    </row>
    <row r="13190" spans="1:4" x14ac:dyDescent="0.25">
      <c r="A13190" s="3"/>
      <c r="B13190" s="3"/>
      <c r="C13190" s="2"/>
      <c r="D13190" s="3"/>
    </row>
    <row r="13191" spans="1:4" x14ac:dyDescent="0.25">
      <c r="A13191" s="3"/>
      <c r="B13191" s="3"/>
      <c r="C13191" s="2"/>
      <c r="D13191" s="3"/>
    </row>
    <row r="13192" spans="1:4" x14ac:dyDescent="0.25">
      <c r="A13192" s="3"/>
      <c r="B13192" s="3"/>
      <c r="C13192" s="2"/>
      <c r="D13192" s="3"/>
    </row>
    <row r="13193" spans="1:4" x14ac:dyDescent="0.25">
      <c r="A13193" s="3"/>
      <c r="B13193" s="3"/>
      <c r="C13193" s="2"/>
      <c r="D13193" s="3"/>
    </row>
    <row r="13194" spans="1:4" x14ac:dyDescent="0.25">
      <c r="A13194" s="3"/>
      <c r="B13194" s="3"/>
      <c r="C13194" s="2"/>
      <c r="D13194" s="3"/>
    </row>
    <row r="13195" spans="1:4" x14ac:dyDescent="0.25">
      <c r="A13195" s="3"/>
      <c r="B13195" s="3"/>
      <c r="C13195" s="2"/>
      <c r="D13195" s="3"/>
    </row>
    <row r="13196" spans="1:4" x14ac:dyDescent="0.25">
      <c r="A13196" s="3"/>
      <c r="B13196" s="3"/>
      <c r="C13196" s="2"/>
      <c r="D13196" s="3"/>
    </row>
    <row r="13197" spans="1:4" x14ac:dyDescent="0.25">
      <c r="A13197" s="3"/>
      <c r="B13197" s="3"/>
      <c r="C13197" s="2"/>
      <c r="D13197" s="3"/>
    </row>
    <row r="13198" spans="1:4" x14ac:dyDescent="0.25">
      <c r="A13198" s="3"/>
      <c r="B13198" s="3"/>
      <c r="C13198" s="2"/>
      <c r="D13198" s="3"/>
    </row>
    <row r="13199" spans="1:4" x14ac:dyDescent="0.25">
      <c r="A13199" s="3"/>
      <c r="B13199" s="3"/>
      <c r="C13199" s="2"/>
      <c r="D13199" s="3"/>
    </row>
    <row r="13200" spans="1:4" x14ac:dyDescent="0.25">
      <c r="A13200" s="3"/>
      <c r="B13200" s="3"/>
      <c r="C13200" s="2"/>
      <c r="D13200" s="3"/>
    </row>
    <row r="13201" spans="1:4" x14ac:dyDescent="0.25">
      <c r="A13201" s="3"/>
      <c r="B13201" s="3"/>
      <c r="C13201" s="2"/>
      <c r="D13201" s="3"/>
    </row>
    <row r="13202" spans="1:4" x14ac:dyDescent="0.25">
      <c r="A13202" s="3"/>
      <c r="B13202" s="3"/>
      <c r="C13202" s="2"/>
      <c r="D13202" s="3"/>
    </row>
    <row r="13203" spans="1:4" x14ac:dyDescent="0.25">
      <c r="A13203" s="3"/>
      <c r="B13203" s="3"/>
      <c r="C13203" s="2"/>
      <c r="D13203" s="3"/>
    </row>
    <row r="13204" spans="1:4" x14ac:dyDescent="0.25">
      <c r="A13204" s="3"/>
      <c r="B13204" s="3"/>
      <c r="C13204" s="2"/>
      <c r="D13204" s="3"/>
    </row>
    <row r="13205" spans="1:4" x14ac:dyDescent="0.25">
      <c r="A13205" s="3"/>
      <c r="B13205" s="3"/>
      <c r="C13205" s="2"/>
      <c r="D13205" s="3"/>
    </row>
    <row r="13206" spans="1:4" x14ac:dyDescent="0.25">
      <c r="A13206" s="3"/>
      <c r="B13206" s="3"/>
      <c r="C13206" s="2"/>
      <c r="D13206" s="3"/>
    </row>
    <row r="13207" spans="1:4" x14ac:dyDescent="0.25">
      <c r="A13207" s="3"/>
      <c r="B13207" s="3"/>
      <c r="C13207" s="2"/>
      <c r="D13207" s="3"/>
    </row>
    <row r="13208" spans="1:4" x14ac:dyDescent="0.25">
      <c r="A13208" s="3"/>
      <c r="B13208" s="3"/>
      <c r="C13208" s="2"/>
      <c r="D13208" s="3"/>
    </row>
    <row r="13209" spans="1:4" x14ac:dyDescent="0.25">
      <c r="A13209" s="3"/>
      <c r="B13209" s="3"/>
      <c r="C13209" s="2"/>
      <c r="D13209" s="3"/>
    </row>
    <row r="13210" spans="1:4" x14ac:dyDescent="0.25">
      <c r="A13210" s="3"/>
      <c r="B13210" s="3"/>
      <c r="C13210" s="2"/>
      <c r="D13210" s="3"/>
    </row>
    <row r="13211" spans="1:4" x14ac:dyDescent="0.25">
      <c r="A13211" s="3"/>
      <c r="B13211" s="3"/>
      <c r="C13211" s="2"/>
      <c r="D13211" s="3"/>
    </row>
    <row r="13212" spans="1:4" x14ac:dyDescent="0.25">
      <c r="A13212" s="3"/>
      <c r="B13212" s="3"/>
      <c r="C13212" s="2"/>
      <c r="D13212" s="3"/>
    </row>
    <row r="13213" spans="1:4" x14ac:dyDescent="0.25">
      <c r="A13213" s="3"/>
      <c r="B13213" s="3"/>
      <c r="C13213" s="2"/>
      <c r="D13213" s="3"/>
    </row>
    <row r="13214" spans="1:4" x14ac:dyDescent="0.25">
      <c r="A13214" s="3"/>
      <c r="B13214" s="3"/>
      <c r="C13214" s="2"/>
      <c r="D13214" s="3"/>
    </row>
    <row r="13215" spans="1:4" x14ac:dyDescent="0.25">
      <c r="A13215" s="3"/>
      <c r="B13215" s="3"/>
      <c r="C13215" s="2"/>
      <c r="D13215" s="3"/>
    </row>
    <row r="13216" spans="1:4" x14ac:dyDescent="0.25">
      <c r="A13216" s="3"/>
      <c r="B13216" s="3"/>
      <c r="C13216" s="2"/>
      <c r="D13216" s="3"/>
    </row>
    <row r="13217" spans="1:4" x14ac:dyDescent="0.25">
      <c r="A13217" s="3"/>
      <c r="B13217" s="3"/>
      <c r="C13217" s="2"/>
      <c r="D13217" s="3"/>
    </row>
    <row r="13218" spans="1:4" x14ac:dyDescent="0.25">
      <c r="A13218" s="3"/>
      <c r="B13218" s="3"/>
      <c r="C13218" s="2"/>
      <c r="D13218" s="3"/>
    </row>
    <row r="13219" spans="1:4" x14ac:dyDescent="0.25">
      <c r="A13219" s="3"/>
      <c r="B13219" s="3"/>
      <c r="C13219" s="2"/>
      <c r="D13219" s="3"/>
    </row>
    <row r="13220" spans="1:4" x14ac:dyDescent="0.25">
      <c r="A13220" s="3"/>
      <c r="B13220" s="3"/>
      <c r="C13220" s="2"/>
      <c r="D13220" s="3"/>
    </row>
    <row r="13221" spans="1:4" x14ac:dyDescent="0.25">
      <c r="A13221" s="3"/>
      <c r="B13221" s="3"/>
      <c r="C13221" s="2"/>
      <c r="D13221" s="3"/>
    </row>
    <row r="13222" spans="1:4" x14ac:dyDescent="0.25">
      <c r="A13222" s="3"/>
      <c r="B13222" s="3"/>
      <c r="C13222" s="2"/>
      <c r="D13222" s="3"/>
    </row>
    <row r="13223" spans="1:4" x14ac:dyDescent="0.25">
      <c r="A13223" s="3"/>
      <c r="B13223" s="3"/>
      <c r="C13223" s="2"/>
      <c r="D13223" s="3"/>
    </row>
    <row r="13224" spans="1:4" x14ac:dyDescent="0.25">
      <c r="A13224" s="3"/>
      <c r="B13224" s="3"/>
      <c r="C13224" s="2"/>
      <c r="D13224" s="3"/>
    </row>
    <row r="13225" spans="1:4" x14ac:dyDescent="0.25">
      <c r="A13225" s="3"/>
      <c r="B13225" s="3"/>
      <c r="C13225" s="2"/>
      <c r="D13225" s="3"/>
    </row>
    <row r="13226" spans="1:4" x14ac:dyDescent="0.25">
      <c r="A13226" s="3"/>
      <c r="B13226" s="3"/>
      <c r="C13226" s="2"/>
      <c r="D13226" s="3"/>
    </row>
    <row r="13227" spans="1:4" x14ac:dyDescent="0.25">
      <c r="A13227" s="3"/>
      <c r="B13227" s="3"/>
      <c r="C13227" s="2"/>
      <c r="D13227" s="3"/>
    </row>
    <row r="13228" spans="1:4" x14ac:dyDescent="0.25">
      <c r="A13228" s="3"/>
      <c r="B13228" s="3"/>
      <c r="C13228" s="2"/>
      <c r="D13228" s="3"/>
    </row>
    <row r="13229" spans="1:4" x14ac:dyDescent="0.25">
      <c r="A13229" s="3"/>
      <c r="B13229" s="3"/>
      <c r="C13229" s="2"/>
      <c r="D13229" s="3"/>
    </row>
    <row r="13230" spans="1:4" x14ac:dyDescent="0.25">
      <c r="A13230" s="3"/>
      <c r="B13230" s="3"/>
      <c r="C13230" s="2"/>
      <c r="D13230" s="3"/>
    </row>
    <row r="13231" spans="1:4" x14ac:dyDescent="0.25">
      <c r="A13231" s="3"/>
      <c r="B13231" s="3"/>
      <c r="C13231" s="2"/>
      <c r="D13231" s="3"/>
    </row>
    <row r="13232" spans="1:4" x14ac:dyDescent="0.25">
      <c r="A13232" s="3"/>
      <c r="B13232" s="3"/>
      <c r="C13232" s="2"/>
      <c r="D13232" s="3"/>
    </row>
    <row r="13233" spans="1:4" x14ac:dyDescent="0.25">
      <c r="A13233" s="3"/>
      <c r="B13233" s="3"/>
      <c r="C13233" s="2"/>
      <c r="D13233" s="3"/>
    </row>
    <row r="13234" spans="1:4" x14ac:dyDescent="0.25">
      <c r="A13234" s="3"/>
      <c r="B13234" s="3"/>
      <c r="C13234" s="2"/>
      <c r="D13234" s="3"/>
    </row>
    <row r="13235" spans="1:4" x14ac:dyDescent="0.25">
      <c r="A13235" s="3"/>
      <c r="B13235" s="3"/>
      <c r="C13235" s="2"/>
      <c r="D13235" s="3"/>
    </row>
    <row r="13236" spans="1:4" x14ac:dyDescent="0.25">
      <c r="A13236" s="3"/>
      <c r="B13236" s="3"/>
      <c r="C13236" s="2"/>
      <c r="D13236" s="3"/>
    </row>
    <row r="13237" spans="1:4" x14ac:dyDescent="0.25">
      <c r="A13237" s="3"/>
      <c r="B13237" s="3"/>
      <c r="C13237" s="2"/>
      <c r="D13237" s="3"/>
    </row>
    <row r="13238" spans="1:4" x14ac:dyDescent="0.25">
      <c r="A13238" s="3"/>
      <c r="B13238" s="3"/>
      <c r="C13238" s="2"/>
      <c r="D13238" s="3"/>
    </row>
    <row r="13239" spans="1:4" x14ac:dyDescent="0.25">
      <c r="A13239" s="3"/>
      <c r="B13239" s="3"/>
      <c r="C13239" s="2"/>
      <c r="D13239" s="3"/>
    </row>
    <row r="13240" spans="1:4" x14ac:dyDescent="0.25">
      <c r="A13240" s="3"/>
      <c r="B13240" s="3"/>
      <c r="C13240" s="2"/>
      <c r="D13240" s="3"/>
    </row>
    <row r="13241" spans="1:4" x14ac:dyDescent="0.25">
      <c r="A13241" s="3"/>
      <c r="B13241" s="3"/>
      <c r="C13241" s="2"/>
      <c r="D13241" s="3"/>
    </row>
    <row r="13242" spans="1:4" x14ac:dyDescent="0.25">
      <c r="A13242" s="3"/>
      <c r="B13242" s="3"/>
      <c r="C13242" s="2"/>
      <c r="D13242" s="3"/>
    </row>
    <row r="13243" spans="1:4" x14ac:dyDescent="0.25">
      <c r="A13243" s="3"/>
      <c r="B13243" s="3"/>
      <c r="C13243" s="2"/>
      <c r="D13243" s="3"/>
    </row>
    <row r="13244" spans="1:4" x14ac:dyDescent="0.25">
      <c r="A13244" s="3"/>
      <c r="B13244" s="3"/>
      <c r="C13244" s="2"/>
      <c r="D13244" s="3"/>
    </row>
    <row r="13245" spans="1:4" x14ac:dyDescent="0.25">
      <c r="A13245" s="3"/>
      <c r="B13245" s="3"/>
      <c r="C13245" s="2"/>
      <c r="D13245" s="3"/>
    </row>
    <row r="13246" spans="1:4" x14ac:dyDescent="0.25">
      <c r="A13246" s="3"/>
      <c r="B13246" s="3"/>
      <c r="C13246" s="2"/>
      <c r="D13246" s="3"/>
    </row>
    <row r="13247" spans="1:4" x14ac:dyDescent="0.25">
      <c r="A13247" s="3"/>
      <c r="B13247" s="3"/>
      <c r="C13247" s="2"/>
      <c r="D13247" s="3"/>
    </row>
    <row r="13248" spans="1:4" x14ac:dyDescent="0.25">
      <c r="A13248" s="3"/>
      <c r="B13248" s="3"/>
      <c r="C13248" s="2"/>
      <c r="D13248" s="3"/>
    </row>
    <row r="13249" spans="1:4" x14ac:dyDescent="0.25">
      <c r="A13249" s="3"/>
      <c r="B13249" s="3"/>
      <c r="C13249" s="2"/>
      <c r="D13249" s="3"/>
    </row>
    <row r="13250" spans="1:4" x14ac:dyDescent="0.25">
      <c r="A13250" s="3"/>
      <c r="B13250" s="3"/>
      <c r="C13250" s="2"/>
      <c r="D13250" s="3"/>
    </row>
    <row r="13251" spans="1:4" x14ac:dyDescent="0.25">
      <c r="A13251" s="3"/>
      <c r="B13251" s="3"/>
      <c r="C13251" s="2"/>
      <c r="D13251" s="3"/>
    </row>
    <row r="13252" spans="1:4" x14ac:dyDescent="0.25">
      <c r="A13252" s="3"/>
      <c r="B13252" s="3"/>
      <c r="C13252" s="2"/>
      <c r="D13252" s="3"/>
    </row>
    <row r="13253" spans="1:4" x14ac:dyDescent="0.25">
      <c r="A13253" s="3"/>
      <c r="B13253" s="3"/>
      <c r="C13253" s="2"/>
      <c r="D13253" s="3"/>
    </row>
    <row r="13254" spans="1:4" x14ac:dyDescent="0.25">
      <c r="A13254" s="3"/>
      <c r="B13254" s="3"/>
      <c r="C13254" s="2"/>
      <c r="D13254" s="3"/>
    </row>
    <row r="13255" spans="1:4" x14ac:dyDescent="0.25">
      <c r="A13255" s="3"/>
      <c r="B13255" s="3"/>
      <c r="C13255" s="2"/>
      <c r="D13255" s="3"/>
    </row>
    <row r="13256" spans="1:4" x14ac:dyDescent="0.25">
      <c r="A13256" s="3"/>
      <c r="B13256" s="3"/>
      <c r="C13256" s="2"/>
      <c r="D13256" s="3"/>
    </row>
    <row r="13257" spans="1:4" x14ac:dyDescent="0.25">
      <c r="A13257" s="3"/>
      <c r="B13257" s="3"/>
      <c r="C13257" s="2"/>
      <c r="D13257" s="3"/>
    </row>
    <row r="13258" spans="1:4" x14ac:dyDescent="0.25">
      <c r="A13258" s="3"/>
      <c r="B13258" s="3"/>
      <c r="C13258" s="2"/>
      <c r="D13258" s="3"/>
    </row>
    <row r="13259" spans="1:4" x14ac:dyDescent="0.25">
      <c r="A13259" s="3"/>
      <c r="B13259" s="3"/>
      <c r="C13259" s="2"/>
      <c r="D13259" s="3"/>
    </row>
    <row r="13260" spans="1:4" x14ac:dyDescent="0.25">
      <c r="A13260" s="3"/>
      <c r="B13260" s="3"/>
      <c r="C13260" s="2"/>
      <c r="D13260" s="3"/>
    </row>
    <row r="13261" spans="1:4" x14ac:dyDescent="0.25">
      <c r="A13261" s="3"/>
      <c r="B13261" s="3"/>
      <c r="C13261" s="2"/>
      <c r="D13261" s="3"/>
    </row>
    <row r="13262" spans="1:4" x14ac:dyDescent="0.25">
      <c r="A13262" s="3"/>
      <c r="B13262" s="3"/>
      <c r="C13262" s="2"/>
      <c r="D13262" s="3"/>
    </row>
    <row r="13263" spans="1:4" x14ac:dyDescent="0.25">
      <c r="A13263" s="3"/>
      <c r="B13263" s="3"/>
      <c r="C13263" s="2"/>
      <c r="D13263" s="3"/>
    </row>
    <row r="13264" spans="1:4" x14ac:dyDescent="0.25">
      <c r="A13264" s="3"/>
      <c r="B13264" s="3"/>
      <c r="C13264" s="2"/>
      <c r="D13264" s="3"/>
    </row>
    <row r="13265" spans="1:4" x14ac:dyDescent="0.25">
      <c r="A13265" s="3"/>
      <c r="B13265" s="3"/>
      <c r="C13265" s="2"/>
      <c r="D13265" s="3"/>
    </row>
    <row r="13266" spans="1:4" x14ac:dyDescent="0.25">
      <c r="A13266" s="3"/>
      <c r="B13266" s="3"/>
      <c r="C13266" s="2"/>
      <c r="D13266" s="3"/>
    </row>
    <row r="13267" spans="1:4" x14ac:dyDescent="0.25">
      <c r="A13267" s="3"/>
      <c r="B13267" s="3"/>
      <c r="C13267" s="2"/>
      <c r="D13267" s="3"/>
    </row>
    <row r="13268" spans="1:4" x14ac:dyDescent="0.25">
      <c r="A13268" s="3"/>
      <c r="B13268" s="3"/>
      <c r="C13268" s="2"/>
      <c r="D13268" s="3"/>
    </row>
    <row r="13269" spans="1:4" x14ac:dyDescent="0.25">
      <c r="A13269" s="3"/>
      <c r="B13269" s="3"/>
      <c r="C13269" s="2"/>
      <c r="D13269" s="3"/>
    </row>
    <row r="13270" spans="1:4" x14ac:dyDescent="0.25">
      <c r="A13270" s="3"/>
      <c r="B13270" s="3"/>
      <c r="C13270" s="2"/>
      <c r="D13270" s="3"/>
    </row>
    <row r="13271" spans="1:4" x14ac:dyDescent="0.25">
      <c r="A13271" s="3"/>
      <c r="B13271" s="3"/>
      <c r="C13271" s="2"/>
      <c r="D13271" s="3"/>
    </row>
    <row r="13272" spans="1:4" x14ac:dyDescent="0.25">
      <c r="A13272" s="3"/>
      <c r="B13272" s="3"/>
      <c r="C13272" s="2"/>
      <c r="D13272" s="3"/>
    </row>
    <row r="13273" spans="1:4" x14ac:dyDescent="0.25">
      <c r="A13273" s="3"/>
      <c r="B13273" s="3"/>
      <c r="C13273" s="2"/>
      <c r="D13273" s="3"/>
    </row>
    <row r="13274" spans="1:4" x14ac:dyDescent="0.25">
      <c r="A13274" s="3"/>
      <c r="B13274" s="3"/>
      <c r="C13274" s="2"/>
      <c r="D13274" s="3"/>
    </row>
    <row r="13275" spans="1:4" x14ac:dyDescent="0.25">
      <c r="A13275" s="3"/>
      <c r="B13275" s="3"/>
      <c r="C13275" s="2"/>
      <c r="D13275" s="3"/>
    </row>
    <row r="13276" spans="1:4" x14ac:dyDescent="0.25">
      <c r="A13276" s="3"/>
      <c r="B13276" s="3"/>
      <c r="C13276" s="2"/>
      <c r="D13276" s="3"/>
    </row>
    <row r="13277" spans="1:4" x14ac:dyDescent="0.25">
      <c r="A13277" s="3"/>
      <c r="B13277" s="3"/>
      <c r="C13277" s="2"/>
      <c r="D13277" s="3"/>
    </row>
    <row r="13278" spans="1:4" x14ac:dyDescent="0.25">
      <c r="A13278" s="3"/>
      <c r="B13278" s="3"/>
      <c r="C13278" s="2"/>
      <c r="D13278" s="3"/>
    </row>
    <row r="13279" spans="1:4" x14ac:dyDescent="0.25">
      <c r="A13279" s="3"/>
      <c r="B13279" s="3"/>
      <c r="C13279" s="2"/>
      <c r="D13279" s="3"/>
    </row>
    <row r="13280" spans="1:4" x14ac:dyDescent="0.25">
      <c r="A13280" s="3"/>
      <c r="B13280" s="3"/>
      <c r="C13280" s="2"/>
      <c r="D13280" s="3"/>
    </row>
    <row r="13281" spans="1:4" x14ac:dyDescent="0.25">
      <c r="A13281" s="3"/>
      <c r="B13281" s="3"/>
      <c r="C13281" s="2"/>
      <c r="D13281" s="3"/>
    </row>
    <row r="13282" spans="1:4" x14ac:dyDescent="0.25">
      <c r="A13282" s="3"/>
      <c r="B13282" s="3"/>
      <c r="C13282" s="2"/>
      <c r="D13282" s="3"/>
    </row>
    <row r="13283" spans="1:4" x14ac:dyDescent="0.25">
      <c r="A13283" s="3"/>
      <c r="B13283" s="3"/>
      <c r="C13283" s="2"/>
      <c r="D13283" s="3"/>
    </row>
    <row r="13284" spans="1:4" x14ac:dyDescent="0.25">
      <c r="A13284" s="3"/>
      <c r="B13284" s="3"/>
      <c r="C13284" s="2"/>
      <c r="D13284" s="3"/>
    </row>
    <row r="13285" spans="1:4" x14ac:dyDescent="0.25">
      <c r="A13285" s="3"/>
      <c r="B13285" s="3"/>
      <c r="C13285" s="2"/>
      <c r="D13285" s="3"/>
    </row>
    <row r="13286" spans="1:4" x14ac:dyDescent="0.25">
      <c r="A13286" s="3"/>
      <c r="B13286" s="3"/>
      <c r="C13286" s="2"/>
      <c r="D13286" s="3"/>
    </row>
    <row r="13287" spans="1:4" x14ac:dyDescent="0.25">
      <c r="A13287" s="3"/>
      <c r="B13287" s="3"/>
      <c r="C13287" s="2"/>
      <c r="D13287" s="3"/>
    </row>
    <row r="13288" spans="1:4" x14ac:dyDescent="0.25">
      <c r="A13288" s="3"/>
      <c r="B13288" s="3"/>
      <c r="C13288" s="2"/>
      <c r="D13288" s="3"/>
    </row>
    <row r="13289" spans="1:4" x14ac:dyDescent="0.25">
      <c r="A13289" s="3"/>
      <c r="B13289" s="3"/>
      <c r="C13289" s="2"/>
      <c r="D13289" s="3"/>
    </row>
    <row r="13290" spans="1:4" x14ac:dyDescent="0.25">
      <c r="A13290" s="3"/>
      <c r="B13290" s="3"/>
      <c r="C13290" s="2"/>
      <c r="D13290" s="3"/>
    </row>
    <row r="13291" spans="1:4" x14ac:dyDescent="0.25">
      <c r="A13291" s="3"/>
      <c r="B13291" s="3"/>
      <c r="C13291" s="2"/>
      <c r="D13291" s="3"/>
    </row>
    <row r="13292" spans="1:4" x14ac:dyDescent="0.25">
      <c r="A13292" s="3"/>
      <c r="B13292" s="3"/>
      <c r="C13292" s="2"/>
      <c r="D13292" s="3"/>
    </row>
    <row r="13293" spans="1:4" x14ac:dyDescent="0.25">
      <c r="A13293" s="3"/>
      <c r="B13293" s="3"/>
      <c r="C13293" s="2"/>
      <c r="D13293" s="3"/>
    </row>
    <row r="13294" spans="1:4" x14ac:dyDescent="0.25">
      <c r="A13294" s="3"/>
      <c r="B13294" s="3"/>
      <c r="C13294" s="2"/>
      <c r="D13294" s="3"/>
    </row>
    <row r="13295" spans="1:4" x14ac:dyDescent="0.25">
      <c r="A13295" s="3"/>
      <c r="B13295" s="3"/>
      <c r="C13295" s="2"/>
      <c r="D13295" s="3"/>
    </row>
    <row r="13296" spans="1:4" x14ac:dyDescent="0.25">
      <c r="A13296" s="3"/>
      <c r="B13296" s="3"/>
      <c r="C13296" s="2"/>
      <c r="D13296" s="3"/>
    </row>
    <row r="13297" spans="1:4" x14ac:dyDescent="0.25">
      <c r="A13297" s="3"/>
      <c r="B13297" s="3"/>
      <c r="C13297" s="2"/>
      <c r="D13297" s="3"/>
    </row>
    <row r="13298" spans="1:4" x14ac:dyDescent="0.25">
      <c r="A13298" s="3"/>
      <c r="B13298" s="3"/>
      <c r="C13298" s="2"/>
      <c r="D13298" s="3"/>
    </row>
    <row r="13299" spans="1:4" x14ac:dyDescent="0.25">
      <c r="A13299" s="3"/>
      <c r="B13299" s="3"/>
      <c r="C13299" s="2"/>
      <c r="D13299" s="3"/>
    </row>
    <row r="13300" spans="1:4" x14ac:dyDescent="0.25">
      <c r="A13300" s="3"/>
      <c r="B13300" s="3"/>
      <c r="C13300" s="2"/>
      <c r="D13300" s="3"/>
    </row>
    <row r="13301" spans="1:4" x14ac:dyDescent="0.25">
      <c r="A13301" s="3"/>
      <c r="B13301" s="3"/>
      <c r="C13301" s="2"/>
      <c r="D13301" s="3"/>
    </row>
    <row r="13302" spans="1:4" x14ac:dyDescent="0.25">
      <c r="A13302" s="3"/>
      <c r="B13302" s="3"/>
      <c r="C13302" s="2"/>
      <c r="D13302" s="3"/>
    </row>
    <row r="13303" spans="1:4" x14ac:dyDescent="0.25">
      <c r="A13303" s="3"/>
      <c r="B13303" s="3"/>
      <c r="C13303" s="2"/>
      <c r="D13303" s="3"/>
    </row>
    <row r="13304" spans="1:4" x14ac:dyDescent="0.25">
      <c r="A13304" s="3"/>
      <c r="B13304" s="3"/>
      <c r="C13304" s="2"/>
      <c r="D13304" s="3"/>
    </row>
    <row r="13305" spans="1:4" x14ac:dyDescent="0.25">
      <c r="A13305" s="3"/>
      <c r="B13305" s="3"/>
      <c r="C13305" s="2"/>
      <c r="D13305" s="3"/>
    </row>
    <row r="13306" spans="1:4" x14ac:dyDescent="0.25">
      <c r="A13306" s="3"/>
      <c r="B13306" s="3"/>
      <c r="C13306" s="2"/>
      <c r="D13306" s="3"/>
    </row>
    <row r="13307" spans="1:4" x14ac:dyDescent="0.25">
      <c r="A13307" s="3"/>
      <c r="B13307" s="3"/>
      <c r="C13307" s="2"/>
      <c r="D13307" s="3"/>
    </row>
    <row r="13308" spans="1:4" x14ac:dyDescent="0.25">
      <c r="A13308" s="3"/>
      <c r="B13308" s="3"/>
      <c r="C13308" s="2"/>
      <c r="D13308" s="3"/>
    </row>
    <row r="13309" spans="1:4" x14ac:dyDescent="0.25">
      <c r="A13309" s="3"/>
      <c r="B13309" s="3"/>
      <c r="C13309" s="2"/>
      <c r="D13309" s="3"/>
    </row>
    <row r="13310" spans="1:4" x14ac:dyDescent="0.25">
      <c r="A13310" s="3"/>
      <c r="B13310" s="3"/>
      <c r="C13310" s="2"/>
      <c r="D13310" s="3"/>
    </row>
    <row r="13311" spans="1:4" x14ac:dyDescent="0.25">
      <c r="A13311" s="3"/>
      <c r="B13311" s="3"/>
      <c r="C13311" s="2"/>
      <c r="D13311" s="3"/>
    </row>
    <row r="13312" spans="1:4" x14ac:dyDescent="0.25">
      <c r="A13312" s="3"/>
      <c r="B13312" s="3"/>
      <c r="C13312" s="2"/>
      <c r="D13312" s="3"/>
    </row>
    <row r="13313" spans="1:4" x14ac:dyDescent="0.25">
      <c r="A13313" s="3"/>
      <c r="B13313" s="3"/>
      <c r="C13313" s="2"/>
      <c r="D13313" s="3"/>
    </row>
    <row r="13314" spans="1:4" x14ac:dyDescent="0.25">
      <c r="A13314" s="3"/>
      <c r="B13314" s="3"/>
      <c r="C13314" s="2"/>
      <c r="D13314" s="3"/>
    </row>
    <row r="13315" spans="1:4" x14ac:dyDescent="0.25">
      <c r="A13315" s="3"/>
      <c r="B13315" s="3"/>
      <c r="C13315" s="2"/>
      <c r="D13315" s="3"/>
    </row>
    <row r="13316" spans="1:4" x14ac:dyDescent="0.25">
      <c r="A13316" s="3"/>
      <c r="B13316" s="3"/>
      <c r="C13316" s="2"/>
      <c r="D13316" s="3"/>
    </row>
    <row r="13317" spans="1:4" x14ac:dyDescent="0.25">
      <c r="A13317" s="3"/>
      <c r="B13317" s="3"/>
      <c r="C13317" s="2"/>
      <c r="D13317" s="3"/>
    </row>
    <row r="13318" spans="1:4" x14ac:dyDescent="0.25">
      <c r="A13318" s="3"/>
      <c r="B13318" s="3"/>
      <c r="C13318" s="2"/>
      <c r="D13318" s="3"/>
    </row>
    <row r="13319" spans="1:4" x14ac:dyDescent="0.25">
      <c r="A13319" s="3"/>
      <c r="B13319" s="3"/>
      <c r="C13319" s="2"/>
      <c r="D13319" s="3"/>
    </row>
    <row r="13320" spans="1:4" x14ac:dyDescent="0.25">
      <c r="A13320" s="3"/>
      <c r="B13320" s="3"/>
      <c r="C13320" s="2"/>
      <c r="D13320" s="3"/>
    </row>
    <row r="13321" spans="1:4" x14ac:dyDescent="0.25">
      <c r="A13321" s="3"/>
      <c r="B13321" s="3"/>
      <c r="C13321" s="2"/>
      <c r="D13321" s="3"/>
    </row>
    <row r="13322" spans="1:4" x14ac:dyDescent="0.25">
      <c r="A13322" s="3"/>
      <c r="B13322" s="3"/>
      <c r="C13322" s="2"/>
      <c r="D13322" s="3"/>
    </row>
    <row r="13323" spans="1:4" x14ac:dyDescent="0.25">
      <c r="A13323" s="3"/>
      <c r="B13323" s="3"/>
      <c r="C13323" s="2"/>
      <c r="D13323" s="3"/>
    </row>
    <row r="13324" spans="1:4" x14ac:dyDescent="0.25">
      <c r="A13324" s="3"/>
      <c r="B13324" s="3"/>
      <c r="C13324" s="2"/>
      <c r="D13324" s="3"/>
    </row>
    <row r="13325" spans="1:4" x14ac:dyDescent="0.25">
      <c r="A13325" s="3"/>
      <c r="B13325" s="3"/>
      <c r="C13325" s="2"/>
      <c r="D13325" s="3"/>
    </row>
    <row r="13326" spans="1:4" x14ac:dyDescent="0.25">
      <c r="A13326" s="3"/>
      <c r="B13326" s="3"/>
      <c r="C13326" s="2"/>
      <c r="D13326" s="3"/>
    </row>
    <row r="13327" spans="1:4" x14ac:dyDescent="0.25">
      <c r="A13327" s="3"/>
      <c r="B13327" s="3"/>
      <c r="C13327" s="2"/>
      <c r="D13327" s="3"/>
    </row>
    <row r="13328" spans="1:4" x14ac:dyDescent="0.25">
      <c r="A13328" s="3"/>
      <c r="B13328" s="3"/>
      <c r="C13328" s="2"/>
      <c r="D13328" s="3"/>
    </row>
    <row r="13329" spans="1:4" x14ac:dyDescent="0.25">
      <c r="A13329" s="3"/>
      <c r="B13329" s="3"/>
      <c r="C13329" s="2"/>
      <c r="D13329" s="3"/>
    </row>
    <row r="13330" spans="1:4" x14ac:dyDescent="0.25">
      <c r="A13330" s="3"/>
      <c r="B13330" s="3"/>
      <c r="C13330" s="2"/>
      <c r="D13330" s="3"/>
    </row>
    <row r="13331" spans="1:4" x14ac:dyDescent="0.25">
      <c r="A13331" s="3"/>
      <c r="B13331" s="3"/>
      <c r="C13331" s="2"/>
      <c r="D13331" s="3"/>
    </row>
    <row r="13332" spans="1:4" x14ac:dyDescent="0.25">
      <c r="A13332" s="3"/>
      <c r="B13332" s="3"/>
      <c r="C13332" s="2"/>
      <c r="D13332" s="3"/>
    </row>
    <row r="13333" spans="1:4" x14ac:dyDescent="0.25">
      <c r="A13333" s="3"/>
      <c r="B13333" s="3"/>
      <c r="C13333" s="2"/>
      <c r="D13333" s="3"/>
    </row>
    <row r="13334" spans="1:4" x14ac:dyDescent="0.25">
      <c r="A13334" s="3"/>
      <c r="B13334" s="3"/>
      <c r="C13334" s="2"/>
      <c r="D13334" s="3"/>
    </row>
    <row r="13335" spans="1:4" x14ac:dyDescent="0.25">
      <c r="A13335" s="3"/>
      <c r="B13335" s="3"/>
      <c r="C13335" s="2"/>
      <c r="D13335" s="3"/>
    </row>
    <row r="13336" spans="1:4" x14ac:dyDescent="0.25">
      <c r="A13336" s="3"/>
      <c r="B13336" s="3"/>
      <c r="C13336" s="2"/>
      <c r="D13336" s="3"/>
    </row>
    <row r="13337" spans="1:4" x14ac:dyDescent="0.25">
      <c r="A13337" s="3"/>
      <c r="B13337" s="3"/>
      <c r="C13337" s="2"/>
      <c r="D13337" s="3"/>
    </row>
    <row r="13338" spans="1:4" x14ac:dyDescent="0.25">
      <c r="A13338" s="3"/>
      <c r="B13338" s="3"/>
      <c r="C13338" s="2"/>
      <c r="D13338" s="3"/>
    </row>
    <row r="13339" spans="1:4" x14ac:dyDescent="0.25">
      <c r="A13339" s="3"/>
      <c r="B13339" s="3"/>
      <c r="C13339" s="2"/>
      <c r="D13339" s="3"/>
    </row>
    <row r="13340" spans="1:4" x14ac:dyDescent="0.25">
      <c r="A13340" s="3"/>
      <c r="B13340" s="3"/>
      <c r="C13340" s="2"/>
      <c r="D13340" s="3"/>
    </row>
    <row r="13341" spans="1:4" x14ac:dyDescent="0.25">
      <c r="A13341" s="3"/>
      <c r="B13341" s="3"/>
      <c r="C13341" s="2"/>
      <c r="D13341" s="3"/>
    </row>
    <row r="13342" spans="1:4" x14ac:dyDescent="0.25">
      <c r="A13342" s="3"/>
      <c r="B13342" s="3"/>
      <c r="C13342" s="2"/>
      <c r="D13342" s="3"/>
    </row>
    <row r="13343" spans="1:4" x14ac:dyDescent="0.25">
      <c r="A13343" s="3"/>
      <c r="B13343" s="3"/>
      <c r="C13343" s="2"/>
      <c r="D13343" s="3"/>
    </row>
    <row r="13344" spans="1:4" x14ac:dyDescent="0.25">
      <c r="A13344" s="3"/>
      <c r="B13344" s="3"/>
      <c r="C13344" s="2"/>
      <c r="D13344" s="3"/>
    </row>
    <row r="13345" spans="1:4" x14ac:dyDescent="0.25">
      <c r="A13345" s="3"/>
      <c r="B13345" s="3"/>
      <c r="C13345" s="2"/>
      <c r="D13345" s="3"/>
    </row>
    <row r="13346" spans="1:4" x14ac:dyDescent="0.25">
      <c r="A13346" s="3"/>
      <c r="B13346" s="3"/>
      <c r="C13346" s="2"/>
      <c r="D13346" s="3"/>
    </row>
    <row r="13347" spans="1:4" x14ac:dyDescent="0.25">
      <c r="A13347" s="3"/>
      <c r="B13347" s="3"/>
      <c r="C13347" s="2"/>
      <c r="D13347" s="3"/>
    </row>
    <row r="13348" spans="1:4" x14ac:dyDescent="0.25">
      <c r="A13348" s="3"/>
      <c r="B13348" s="3"/>
      <c r="C13348" s="2"/>
      <c r="D13348" s="3"/>
    </row>
    <row r="13349" spans="1:4" x14ac:dyDescent="0.25">
      <c r="A13349" s="3"/>
      <c r="B13349" s="3"/>
      <c r="C13349" s="2"/>
      <c r="D13349" s="3"/>
    </row>
    <row r="13350" spans="1:4" x14ac:dyDescent="0.25">
      <c r="A13350" s="3"/>
      <c r="B13350" s="3"/>
      <c r="C13350" s="2"/>
      <c r="D13350" s="3"/>
    </row>
    <row r="13351" spans="1:4" x14ac:dyDescent="0.25">
      <c r="A13351" s="3"/>
      <c r="B13351" s="3"/>
      <c r="C13351" s="2"/>
      <c r="D13351" s="3"/>
    </row>
    <row r="13352" spans="1:4" x14ac:dyDescent="0.25">
      <c r="A13352" s="3"/>
      <c r="B13352" s="3"/>
      <c r="C13352" s="2"/>
      <c r="D13352" s="3"/>
    </row>
    <row r="13353" spans="1:4" x14ac:dyDescent="0.25">
      <c r="A13353" s="3"/>
      <c r="B13353" s="3"/>
      <c r="C13353" s="2"/>
      <c r="D13353" s="3"/>
    </row>
    <row r="13354" spans="1:4" x14ac:dyDescent="0.25">
      <c r="A13354" s="3"/>
      <c r="B13354" s="3"/>
      <c r="C13354" s="2"/>
      <c r="D13354" s="3"/>
    </row>
    <row r="13355" spans="1:4" x14ac:dyDescent="0.25">
      <c r="A13355" s="3"/>
      <c r="B13355" s="3"/>
      <c r="C13355" s="2"/>
      <c r="D13355" s="3"/>
    </row>
    <row r="13356" spans="1:4" x14ac:dyDescent="0.25">
      <c r="A13356" s="3"/>
      <c r="B13356" s="3"/>
      <c r="C13356" s="2"/>
      <c r="D13356" s="3"/>
    </row>
    <row r="13357" spans="1:4" x14ac:dyDescent="0.25">
      <c r="A13357" s="3"/>
      <c r="B13357" s="3"/>
      <c r="C13357" s="2"/>
      <c r="D13357" s="3"/>
    </row>
    <row r="13358" spans="1:4" x14ac:dyDescent="0.25">
      <c r="A13358" s="3"/>
      <c r="B13358" s="3"/>
      <c r="C13358" s="2"/>
      <c r="D13358" s="3"/>
    </row>
    <row r="13359" spans="1:4" x14ac:dyDescent="0.25">
      <c r="A13359" s="3"/>
      <c r="B13359" s="3"/>
      <c r="C13359" s="2"/>
      <c r="D13359" s="3"/>
    </row>
    <row r="13360" spans="1:4" x14ac:dyDescent="0.25">
      <c r="A13360" s="3"/>
      <c r="B13360" s="3"/>
      <c r="C13360" s="2"/>
      <c r="D13360" s="3"/>
    </row>
    <row r="13361" spans="1:4" x14ac:dyDescent="0.25">
      <c r="A13361" s="3"/>
      <c r="B13361" s="3"/>
      <c r="C13361" s="2"/>
      <c r="D13361" s="3"/>
    </row>
    <row r="13362" spans="1:4" x14ac:dyDescent="0.25">
      <c r="A13362" s="3"/>
      <c r="B13362" s="3"/>
      <c r="C13362" s="2"/>
      <c r="D13362" s="3"/>
    </row>
    <row r="13363" spans="1:4" x14ac:dyDescent="0.25">
      <c r="A13363" s="3"/>
      <c r="B13363" s="3"/>
      <c r="C13363" s="2"/>
      <c r="D13363" s="3"/>
    </row>
    <row r="13364" spans="1:4" x14ac:dyDescent="0.25">
      <c r="A13364" s="3"/>
      <c r="B13364" s="3"/>
      <c r="C13364" s="2"/>
      <c r="D13364" s="3"/>
    </row>
    <row r="13365" spans="1:4" x14ac:dyDescent="0.25">
      <c r="A13365" s="3"/>
      <c r="B13365" s="3"/>
      <c r="C13365" s="2"/>
      <c r="D13365" s="3"/>
    </row>
    <row r="13366" spans="1:4" x14ac:dyDescent="0.25">
      <c r="A13366" s="3"/>
      <c r="B13366" s="3"/>
      <c r="C13366" s="2"/>
      <c r="D13366" s="3"/>
    </row>
    <row r="13367" spans="1:4" x14ac:dyDescent="0.25">
      <c r="A13367" s="3"/>
      <c r="B13367" s="3"/>
      <c r="C13367" s="2"/>
      <c r="D13367" s="3"/>
    </row>
    <row r="13368" spans="1:4" x14ac:dyDescent="0.25">
      <c r="A13368" s="3"/>
      <c r="B13368" s="3"/>
      <c r="C13368" s="2"/>
      <c r="D13368" s="3"/>
    </row>
    <row r="13369" spans="1:4" x14ac:dyDescent="0.25">
      <c r="A13369" s="3"/>
      <c r="B13369" s="3"/>
      <c r="C13369" s="2"/>
      <c r="D13369" s="3"/>
    </row>
    <row r="13370" spans="1:4" x14ac:dyDescent="0.25">
      <c r="A13370" s="3"/>
      <c r="B13370" s="3"/>
      <c r="C13370" s="2"/>
      <c r="D13370" s="3"/>
    </row>
    <row r="13371" spans="1:4" x14ac:dyDescent="0.25">
      <c r="A13371" s="3"/>
      <c r="B13371" s="3"/>
      <c r="C13371" s="2"/>
      <c r="D13371" s="3"/>
    </row>
    <row r="13372" spans="1:4" x14ac:dyDescent="0.25">
      <c r="A13372" s="3"/>
      <c r="B13372" s="3"/>
      <c r="C13372" s="2"/>
      <c r="D13372" s="3"/>
    </row>
    <row r="13373" spans="1:4" x14ac:dyDescent="0.25">
      <c r="A13373" s="3"/>
      <c r="B13373" s="3"/>
      <c r="C13373" s="2"/>
      <c r="D13373" s="3"/>
    </row>
    <row r="13374" spans="1:4" x14ac:dyDescent="0.25">
      <c r="A13374" s="3"/>
      <c r="B13374" s="3"/>
      <c r="C13374" s="2"/>
      <c r="D13374" s="3"/>
    </row>
    <row r="13375" spans="1:4" x14ac:dyDescent="0.25">
      <c r="A13375" s="3"/>
      <c r="B13375" s="3"/>
      <c r="C13375" s="2"/>
      <c r="D13375" s="3"/>
    </row>
    <row r="13376" spans="1:4" x14ac:dyDescent="0.25">
      <c r="A13376" s="3"/>
      <c r="B13376" s="3"/>
      <c r="C13376" s="2"/>
      <c r="D13376" s="3"/>
    </row>
    <row r="13377" spans="1:4" x14ac:dyDescent="0.25">
      <c r="A13377" s="3"/>
      <c r="B13377" s="3"/>
      <c r="C13377" s="2"/>
      <c r="D13377" s="3"/>
    </row>
    <row r="13378" spans="1:4" x14ac:dyDescent="0.25">
      <c r="A13378" s="3"/>
      <c r="B13378" s="3"/>
      <c r="C13378" s="2"/>
      <c r="D13378" s="3"/>
    </row>
    <row r="13379" spans="1:4" x14ac:dyDescent="0.25">
      <c r="A13379" s="3"/>
      <c r="B13379" s="3"/>
      <c r="C13379" s="2"/>
      <c r="D13379" s="3"/>
    </row>
    <row r="13380" spans="1:4" x14ac:dyDescent="0.25">
      <c r="A13380" s="3"/>
      <c r="B13380" s="3"/>
      <c r="C13380" s="2"/>
      <c r="D13380" s="3"/>
    </row>
    <row r="13381" spans="1:4" x14ac:dyDescent="0.25">
      <c r="A13381" s="3"/>
      <c r="B13381" s="3"/>
      <c r="C13381" s="2"/>
      <c r="D13381" s="3"/>
    </row>
    <row r="13382" spans="1:4" x14ac:dyDescent="0.25">
      <c r="A13382" s="3"/>
      <c r="B13382" s="3"/>
      <c r="C13382" s="2"/>
      <c r="D13382" s="3"/>
    </row>
    <row r="13383" spans="1:4" x14ac:dyDescent="0.25">
      <c r="A13383" s="3"/>
      <c r="B13383" s="3"/>
      <c r="C13383" s="2"/>
      <c r="D13383" s="3"/>
    </row>
    <row r="13384" spans="1:4" x14ac:dyDescent="0.25">
      <c r="A13384" s="3"/>
      <c r="B13384" s="3"/>
      <c r="C13384" s="2"/>
      <c r="D13384" s="3"/>
    </row>
    <row r="13385" spans="1:4" x14ac:dyDescent="0.25">
      <c r="A13385" s="3"/>
      <c r="B13385" s="3"/>
      <c r="C13385" s="2"/>
      <c r="D13385" s="3"/>
    </row>
    <row r="13386" spans="1:4" x14ac:dyDescent="0.25">
      <c r="A13386" s="3"/>
      <c r="B13386" s="3"/>
      <c r="C13386" s="2"/>
      <c r="D13386" s="3"/>
    </row>
    <row r="13387" spans="1:4" x14ac:dyDescent="0.25">
      <c r="A13387" s="3"/>
      <c r="B13387" s="3"/>
      <c r="C13387" s="2"/>
      <c r="D13387" s="3"/>
    </row>
    <row r="13388" spans="1:4" x14ac:dyDescent="0.25">
      <c r="A13388" s="3"/>
      <c r="B13388" s="3"/>
      <c r="C13388" s="2"/>
      <c r="D13388" s="3"/>
    </row>
    <row r="13389" spans="1:4" x14ac:dyDescent="0.25">
      <c r="A13389" s="3"/>
      <c r="B13389" s="3"/>
      <c r="C13389" s="2"/>
      <c r="D13389" s="3"/>
    </row>
    <row r="13390" spans="1:4" x14ac:dyDescent="0.25">
      <c r="A13390" s="3"/>
      <c r="B13390" s="3"/>
      <c r="C13390" s="2"/>
      <c r="D13390" s="3"/>
    </row>
    <row r="13391" spans="1:4" x14ac:dyDescent="0.25">
      <c r="A13391" s="3"/>
      <c r="B13391" s="3"/>
      <c r="C13391" s="2"/>
      <c r="D13391" s="3"/>
    </row>
    <row r="13392" spans="1:4" x14ac:dyDescent="0.25">
      <c r="A13392" s="3"/>
      <c r="B13392" s="3"/>
      <c r="C13392" s="2"/>
      <c r="D13392" s="3"/>
    </row>
    <row r="13393" spans="1:4" x14ac:dyDescent="0.25">
      <c r="A13393" s="3"/>
      <c r="B13393" s="3"/>
      <c r="C13393" s="2"/>
      <c r="D13393" s="3"/>
    </row>
    <row r="13394" spans="1:4" x14ac:dyDescent="0.25">
      <c r="A13394" s="3"/>
      <c r="B13394" s="3"/>
      <c r="C13394" s="2"/>
      <c r="D13394" s="3"/>
    </row>
    <row r="13395" spans="1:4" x14ac:dyDescent="0.25">
      <c r="A13395" s="3"/>
      <c r="B13395" s="3"/>
      <c r="C13395" s="2"/>
      <c r="D13395" s="3"/>
    </row>
    <row r="13396" spans="1:4" x14ac:dyDescent="0.25">
      <c r="A13396" s="3"/>
      <c r="B13396" s="3"/>
      <c r="C13396" s="2"/>
      <c r="D13396" s="3"/>
    </row>
    <row r="13397" spans="1:4" x14ac:dyDescent="0.25">
      <c r="A13397" s="3"/>
      <c r="B13397" s="3"/>
      <c r="C13397" s="2"/>
      <c r="D13397" s="3"/>
    </row>
    <row r="13398" spans="1:4" x14ac:dyDescent="0.25">
      <c r="A13398" s="3"/>
      <c r="B13398" s="3"/>
      <c r="C13398" s="2"/>
      <c r="D13398" s="3"/>
    </row>
    <row r="13399" spans="1:4" x14ac:dyDescent="0.25">
      <c r="A13399" s="3"/>
      <c r="B13399" s="3"/>
      <c r="C13399" s="2"/>
      <c r="D13399" s="3"/>
    </row>
    <row r="13400" spans="1:4" x14ac:dyDescent="0.25">
      <c r="A13400" s="3"/>
      <c r="B13400" s="3"/>
      <c r="C13400" s="2"/>
      <c r="D13400" s="3"/>
    </row>
    <row r="13401" spans="1:4" x14ac:dyDescent="0.25">
      <c r="A13401" s="3"/>
      <c r="B13401" s="3"/>
      <c r="C13401" s="2"/>
      <c r="D13401" s="3"/>
    </row>
    <row r="13402" spans="1:4" x14ac:dyDescent="0.25">
      <c r="A13402" s="3"/>
      <c r="B13402" s="3"/>
      <c r="C13402" s="2"/>
      <c r="D13402" s="3"/>
    </row>
    <row r="13403" spans="1:4" x14ac:dyDescent="0.25">
      <c r="A13403" s="3"/>
      <c r="B13403" s="3"/>
      <c r="C13403" s="2"/>
      <c r="D13403" s="3"/>
    </row>
    <row r="13404" spans="1:4" x14ac:dyDescent="0.25">
      <c r="A13404" s="3"/>
      <c r="B13404" s="3"/>
      <c r="C13404" s="2"/>
      <c r="D13404" s="3"/>
    </row>
    <row r="13405" spans="1:4" x14ac:dyDescent="0.25">
      <c r="A13405" s="3"/>
      <c r="B13405" s="3"/>
      <c r="C13405" s="2"/>
      <c r="D13405" s="3"/>
    </row>
    <row r="13406" spans="1:4" x14ac:dyDescent="0.25">
      <c r="A13406" s="3"/>
      <c r="B13406" s="3"/>
      <c r="C13406" s="2"/>
      <c r="D13406" s="3"/>
    </row>
    <row r="13407" spans="1:4" x14ac:dyDescent="0.25">
      <c r="A13407" s="3"/>
      <c r="B13407" s="3"/>
      <c r="C13407" s="2"/>
      <c r="D13407" s="3"/>
    </row>
    <row r="13408" spans="1:4" x14ac:dyDescent="0.25">
      <c r="A13408" s="3"/>
      <c r="B13408" s="3"/>
      <c r="C13408" s="2"/>
      <c r="D13408" s="3"/>
    </row>
    <row r="13409" spans="1:4" x14ac:dyDescent="0.25">
      <c r="A13409" s="3"/>
      <c r="B13409" s="3"/>
      <c r="C13409" s="2"/>
      <c r="D13409" s="3"/>
    </row>
    <row r="13410" spans="1:4" x14ac:dyDescent="0.25">
      <c r="A13410" s="3"/>
      <c r="B13410" s="3"/>
      <c r="C13410" s="2"/>
      <c r="D13410" s="3"/>
    </row>
    <row r="13411" spans="1:4" x14ac:dyDescent="0.25">
      <c r="A13411" s="3"/>
      <c r="B13411" s="3"/>
      <c r="C13411" s="2"/>
      <c r="D13411" s="3"/>
    </row>
    <row r="13412" spans="1:4" x14ac:dyDescent="0.25">
      <c r="A13412" s="3"/>
      <c r="B13412" s="3"/>
      <c r="C13412" s="2"/>
      <c r="D13412" s="3"/>
    </row>
    <row r="13413" spans="1:4" x14ac:dyDescent="0.25">
      <c r="A13413" s="3"/>
      <c r="B13413" s="3"/>
      <c r="C13413" s="2"/>
      <c r="D13413" s="3"/>
    </row>
    <row r="13414" spans="1:4" x14ac:dyDescent="0.25">
      <c r="A13414" s="3"/>
      <c r="B13414" s="3"/>
      <c r="C13414" s="2"/>
      <c r="D13414" s="3"/>
    </row>
    <row r="13415" spans="1:4" x14ac:dyDescent="0.25">
      <c r="A13415" s="3"/>
      <c r="B13415" s="3"/>
      <c r="C13415" s="2"/>
      <c r="D13415" s="3"/>
    </row>
    <row r="13416" spans="1:4" x14ac:dyDescent="0.25">
      <c r="A13416" s="3"/>
      <c r="B13416" s="3"/>
      <c r="C13416" s="2"/>
      <c r="D13416" s="3"/>
    </row>
    <row r="13417" spans="1:4" x14ac:dyDescent="0.25">
      <c r="A13417" s="3"/>
      <c r="B13417" s="3"/>
      <c r="C13417" s="2"/>
      <c r="D13417" s="3"/>
    </row>
    <row r="13418" spans="1:4" x14ac:dyDescent="0.25">
      <c r="A13418" s="3"/>
      <c r="B13418" s="3"/>
      <c r="C13418" s="2"/>
      <c r="D13418" s="3"/>
    </row>
    <row r="13419" spans="1:4" x14ac:dyDescent="0.25">
      <c r="A13419" s="3"/>
      <c r="B13419" s="3"/>
      <c r="C13419" s="2"/>
      <c r="D13419" s="3"/>
    </row>
    <row r="13420" spans="1:4" x14ac:dyDescent="0.25">
      <c r="A13420" s="3"/>
      <c r="B13420" s="3"/>
      <c r="C13420" s="2"/>
      <c r="D13420" s="3"/>
    </row>
    <row r="13421" spans="1:4" x14ac:dyDescent="0.25">
      <c r="A13421" s="3"/>
      <c r="B13421" s="3"/>
      <c r="C13421" s="2"/>
      <c r="D13421" s="3"/>
    </row>
    <row r="13422" spans="1:4" x14ac:dyDescent="0.25">
      <c r="A13422" s="3"/>
      <c r="B13422" s="3"/>
      <c r="C13422" s="2"/>
      <c r="D13422" s="3"/>
    </row>
    <row r="13423" spans="1:4" x14ac:dyDescent="0.25">
      <c r="A13423" s="3"/>
      <c r="B13423" s="3"/>
      <c r="C13423" s="2"/>
      <c r="D13423" s="3"/>
    </row>
    <row r="13424" spans="1:4" x14ac:dyDescent="0.25">
      <c r="A13424" s="3"/>
      <c r="B13424" s="3"/>
      <c r="C13424" s="2"/>
      <c r="D13424" s="3"/>
    </row>
    <row r="13425" spans="1:4" x14ac:dyDescent="0.25">
      <c r="A13425" s="3"/>
      <c r="B13425" s="3"/>
      <c r="C13425" s="2"/>
      <c r="D13425" s="3"/>
    </row>
    <row r="13426" spans="1:4" x14ac:dyDescent="0.25">
      <c r="A13426" s="3"/>
      <c r="B13426" s="3"/>
      <c r="C13426" s="2"/>
      <c r="D13426" s="3"/>
    </row>
    <row r="13427" spans="1:4" x14ac:dyDescent="0.25">
      <c r="A13427" s="3"/>
      <c r="B13427" s="3"/>
      <c r="C13427" s="2"/>
      <c r="D13427" s="3"/>
    </row>
    <row r="13428" spans="1:4" x14ac:dyDescent="0.25">
      <c r="A13428" s="3"/>
      <c r="B13428" s="3"/>
      <c r="C13428" s="2"/>
      <c r="D13428" s="3"/>
    </row>
    <row r="13429" spans="1:4" x14ac:dyDescent="0.25">
      <c r="A13429" s="3"/>
      <c r="B13429" s="3"/>
      <c r="C13429" s="2"/>
      <c r="D13429" s="3"/>
    </row>
    <row r="13430" spans="1:4" x14ac:dyDescent="0.25">
      <c r="A13430" s="3"/>
      <c r="B13430" s="3"/>
      <c r="C13430" s="2"/>
      <c r="D13430" s="3"/>
    </row>
    <row r="13431" spans="1:4" x14ac:dyDescent="0.25">
      <c r="A13431" s="3"/>
      <c r="B13431" s="3"/>
      <c r="C13431" s="2"/>
      <c r="D13431" s="3"/>
    </row>
    <row r="13432" spans="1:4" x14ac:dyDescent="0.25">
      <c r="A13432" s="3"/>
      <c r="B13432" s="3"/>
      <c r="C13432" s="2"/>
      <c r="D13432" s="3"/>
    </row>
    <row r="13433" spans="1:4" x14ac:dyDescent="0.25">
      <c r="A13433" s="3"/>
      <c r="B13433" s="3"/>
      <c r="C13433" s="2"/>
      <c r="D13433" s="3"/>
    </row>
    <row r="13434" spans="1:4" x14ac:dyDescent="0.25">
      <c r="A13434" s="3"/>
      <c r="B13434" s="3"/>
      <c r="C13434" s="2"/>
      <c r="D13434" s="3"/>
    </row>
    <row r="13435" spans="1:4" x14ac:dyDescent="0.25">
      <c r="A13435" s="3"/>
      <c r="B13435" s="3"/>
      <c r="C13435" s="2"/>
      <c r="D13435" s="3"/>
    </row>
    <row r="13436" spans="1:4" x14ac:dyDescent="0.25">
      <c r="A13436" s="3"/>
      <c r="B13436" s="3"/>
      <c r="C13436" s="2"/>
      <c r="D13436" s="3"/>
    </row>
    <row r="13437" spans="1:4" x14ac:dyDescent="0.25">
      <c r="A13437" s="3"/>
      <c r="B13437" s="3"/>
      <c r="C13437" s="2"/>
      <c r="D13437" s="3"/>
    </row>
    <row r="13438" spans="1:4" x14ac:dyDescent="0.25">
      <c r="A13438" s="3"/>
      <c r="B13438" s="3"/>
      <c r="C13438" s="2"/>
      <c r="D13438" s="3"/>
    </row>
    <row r="13439" spans="1:4" x14ac:dyDescent="0.25">
      <c r="A13439" s="3"/>
      <c r="B13439" s="3"/>
      <c r="C13439" s="2"/>
      <c r="D13439" s="3"/>
    </row>
    <row r="13440" spans="1:4" x14ac:dyDescent="0.25">
      <c r="A13440" s="3"/>
      <c r="B13440" s="3"/>
      <c r="C13440" s="2"/>
      <c r="D13440" s="3"/>
    </row>
    <row r="13441" spans="1:4" x14ac:dyDescent="0.25">
      <c r="A13441" s="3"/>
      <c r="B13441" s="3"/>
      <c r="C13441" s="2"/>
      <c r="D13441" s="3"/>
    </row>
    <row r="13442" spans="1:4" x14ac:dyDescent="0.25">
      <c r="A13442" s="3"/>
      <c r="B13442" s="3"/>
      <c r="C13442" s="2"/>
      <c r="D13442" s="3"/>
    </row>
    <row r="13443" spans="1:4" x14ac:dyDescent="0.25">
      <c r="A13443" s="3"/>
      <c r="B13443" s="3"/>
      <c r="C13443" s="2"/>
      <c r="D13443" s="3"/>
    </row>
    <row r="13444" spans="1:4" x14ac:dyDescent="0.25">
      <c r="A13444" s="3"/>
      <c r="B13444" s="3"/>
      <c r="C13444" s="2"/>
      <c r="D13444" s="3"/>
    </row>
    <row r="13445" spans="1:4" x14ac:dyDescent="0.25">
      <c r="A13445" s="3"/>
      <c r="B13445" s="3"/>
      <c r="C13445" s="2"/>
      <c r="D13445" s="3"/>
    </row>
    <row r="13446" spans="1:4" x14ac:dyDescent="0.25">
      <c r="A13446" s="3"/>
      <c r="B13446" s="3"/>
      <c r="C13446" s="2"/>
      <c r="D13446" s="3"/>
    </row>
    <row r="13447" spans="1:4" x14ac:dyDescent="0.25">
      <c r="A13447" s="3"/>
      <c r="B13447" s="3"/>
      <c r="C13447" s="2"/>
      <c r="D13447" s="3"/>
    </row>
    <row r="13448" spans="1:4" x14ac:dyDescent="0.25">
      <c r="A13448" s="3"/>
      <c r="B13448" s="3"/>
      <c r="C13448" s="2"/>
      <c r="D13448" s="3"/>
    </row>
    <row r="13449" spans="1:4" x14ac:dyDescent="0.25">
      <c r="A13449" s="3"/>
      <c r="B13449" s="3"/>
      <c r="C13449" s="2"/>
      <c r="D13449" s="3"/>
    </row>
    <row r="13450" spans="1:4" x14ac:dyDescent="0.25">
      <c r="A13450" s="3"/>
      <c r="B13450" s="3"/>
      <c r="C13450" s="2"/>
      <c r="D13450" s="3"/>
    </row>
    <row r="13451" spans="1:4" x14ac:dyDescent="0.25">
      <c r="A13451" s="3"/>
      <c r="B13451" s="3"/>
      <c r="C13451" s="2"/>
      <c r="D13451" s="3"/>
    </row>
    <row r="13452" spans="1:4" x14ac:dyDescent="0.25">
      <c r="A13452" s="3"/>
      <c r="B13452" s="3"/>
      <c r="C13452" s="2"/>
      <c r="D13452" s="3"/>
    </row>
    <row r="13453" spans="1:4" x14ac:dyDescent="0.25">
      <c r="A13453" s="3"/>
      <c r="B13453" s="3"/>
      <c r="C13453" s="2"/>
      <c r="D13453" s="3"/>
    </row>
    <row r="13454" spans="1:4" x14ac:dyDescent="0.25">
      <c r="A13454" s="3"/>
      <c r="B13454" s="3"/>
      <c r="C13454" s="2"/>
      <c r="D13454" s="3"/>
    </row>
    <row r="13455" spans="1:4" x14ac:dyDescent="0.25">
      <c r="A13455" s="3"/>
      <c r="B13455" s="3"/>
      <c r="C13455" s="2"/>
      <c r="D13455" s="3"/>
    </row>
    <row r="13456" spans="1:4" x14ac:dyDescent="0.25">
      <c r="A13456" s="3"/>
      <c r="B13456" s="3"/>
      <c r="C13456" s="2"/>
      <c r="D13456" s="3"/>
    </row>
    <row r="13457" spans="1:4" x14ac:dyDescent="0.25">
      <c r="A13457" s="3"/>
      <c r="B13457" s="3"/>
      <c r="C13457" s="2"/>
      <c r="D13457" s="3"/>
    </row>
    <row r="13458" spans="1:4" x14ac:dyDescent="0.25">
      <c r="A13458" s="3"/>
      <c r="B13458" s="3"/>
      <c r="C13458" s="2"/>
      <c r="D13458" s="3"/>
    </row>
    <row r="13459" spans="1:4" x14ac:dyDescent="0.25">
      <c r="A13459" s="3"/>
      <c r="B13459" s="3"/>
      <c r="C13459" s="2"/>
      <c r="D13459" s="3"/>
    </row>
    <row r="13460" spans="1:4" x14ac:dyDescent="0.25">
      <c r="A13460" s="3"/>
      <c r="B13460" s="3"/>
      <c r="C13460" s="2"/>
      <c r="D13460" s="3"/>
    </row>
    <row r="13461" spans="1:4" x14ac:dyDescent="0.25">
      <c r="A13461" s="3"/>
      <c r="B13461" s="3"/>
      <c r="C13461" s="2"/>
      <c r="D13461" s="3"/>
    </row>
    <row r="13462" spans="1:4" x14ac:dyDescent="0.25">
      <c r="A13462" s="3"/>
      <c r="B13462" s="3"/>
      <c r="C13462" s="2"/>
      <c r="D13462" s="3"/>
    </row>
    <row r="13463" spans="1:4" x14ac:dyDescent="0.25">
      <c r="A13463" s="3"/>
      <c r="B13463" s="3"/>
      <c r="C13463" s="2"/>
      <c r="D13463" s="3"/>
    </row>
    <row r="13464" spans="1:4" x14ac:dyDescent="0.25">
      <c r="A13464" s="3"/>
      <c r="B13464" s="3"/>
      <c r="C13464" s="2"/>
      <c r="D13464" s="3"/>
    </row>
    <row r="13465" spans="1:4" x14ac:dyDescent="0.25">
      <c r="A13465" s="3"/>
      <c r="B13465" s="3"/>
      <c r="C13465" s="2"/>
      <c r="D13465" s="3"/>
    </row>
    <row r="13466" spans="1:4" x14ac:dyDescent="0.25">
      <c r="A13466" s="3"/>
      <c r="B13466" s="3"/>
      <c r="C13466" s="2"/>
      <c r="D13466" s="3"/>
    </row>
    <row r="13467" spans="1:4" x14ac:dyDescent="0.25">
      <c r="A13467" s="3"/>
      <c r="B13467" s="3"/>
      <c r="C13467" s="2"/>
      <c r="D13467" s="3"/>
    </row>
    <row r="13468" spans="1:4" x14ac:dyDescent="0.25">
      <c r="A13468" s="3"/>
      <c r="B13468" s="3"/>
      <c r="C13468" s="2"/>
      <c r="D13468" s="3"/>
    </row>
    <row r="13469" spans="1:4" x14ac:dyDescent="0.25">
      <c r="A13469" s="3"/>
      <c r="B13469" s="3"/>
      <c r="C13469" s="2"/>
      <c r="D13469" s="3"/>
    </row>
    <row r="13470" spans="1:4" x14ac:dyDescent="0.25">
      <c r="A13470" s="3"/>
      <c r="B13470" s="3"/>
      <c r="C13470" s="2"/>
      <c r="D13470" s="3"/>
    </row>
    <row r="13471" spans="1:4" x14ac:dyDescent="0.25">
      <c r="A13471" s="3"/>
      <c r="B13471" s="3"/>
      <c r="C13471" s="2"/>
      <c r="D13471" s="3"/>
    </row>
    <row r="13472" spans="1:4" x14ac:dyDescent="0.25">
      <c r="A13472" s="3"/>
      <c r="B13472" s="3"/>
      <c r="C13472" s="2"/>
      <c r="D13472" s="3"/>
    </row>
    <row r="13473" spans="1:4" x14ac:dyDescent="0.25">
      <c r="A13473" s="3"/>
      <c r="B13473" s="3"/>
      <c r="C13473" s="2"/>
      <c r="D13473" s="3"/>
    </row>
    <row r="13474" spans="1:4" x14ac:dyDescent="0.25">
      <c r="A13474" s="3"/>
      <c r="B13474" s="3"/>
      <c r="C13474" s="2"/>
      <c r="D13474" s="3"/>
    </row>
    <row r="13475" spans="1:4" x14ac:dyDescent="0.25">
      <c r="A13475" s="3"/>
      <c r="B13475" s="3"/>
      <c r="C13475" s="2"/>
      <c r="D13475" s="3"/>
    </row>
    <row r="13476" spans="1:4" x14ac:dyDescent="0.25">
      <c r="A13476" s="3"/>
      <c r="B13476" s="3"/>
      <c r="C13476" s="2"/>
      <c r="D13476" s="3"/>
    </row>
    <row r="13477" spans="1:4" x14ac:dyDescent="0.25">
      <c r="A13477" s="3"/>
      <c r="B13477" s="3"/>
      <c r="C13477" s="2"/>
      <c r="D13477" s="3"/>
    </row>
    <row r="13478" spans="1:4" x14ac:dyDescent="0.25">
      <c r="A13478" s="3"/>
      <c r="B13478" s="3"/>
      <c r="C13478" s="2"/>
      <c r="D13478" s="3"/>
    </row>
    <row r="13479" spans="1:4" x14ac:dyDescent="0.25">
      <c r="A13479" s="3"/>
      <c r="B13479" s="3"/>
      <c r="C13479" s="2"/>
      <c r="D13479" s="3"/>
    </row>
    <row r="13480" spans="1:4" x14ac:dyDescent="0.25">
      <c r="A13480" s="3"/>
      <c r="B13480" s="3"/>
      <c r="C13480" s="2"/>
      <c r="D13480" s="3"/>
    </row>
    <row r="13481" spans="1:4" x14ac:dyDescent="0.25">
      <c r="A13481" s="3"/>
      <c r="B13481" s="3"/>
      <c r="C13481" s="2"/>
      <c r="D13481" s="3"/>
    </row>
    <row r="13482" spans="1:4" x14ac:dyDescent="0.25">
      <c r="A13482" s="3"/>
      <c r="B13482" s="3"/>
      <c r="C13482" s="2"/>
      <c r="D13482" s="3"/>
    </row>
    <row r="13483" spans="1:4" x14ac:dyDescent="0.25">
      <c r="A13483" s="3"/>
      <c r="B13483" s="3"/>
      <c r="C13483" s="2"/>
      <c r="D13483" s="3"/>
    </row>
    <row r="13484" spans="1:4" x14ac:dyDescent="0.25">
      <c r="A13484" s="3"/>
      <c r="B13484" s="3"/>
      <c r="C13484" s="2"/>
      <c r="D13484" s="3"/>
    </row>
    <row r="13485" spans="1:4" x14ac:dyDescent="0.25">
      <c r="A13485" s="3"/>
      <c r="B13485" s="3"/>
      <c r="C13485" s="2"/>
      <c r="D13485" s="3"/>
    </row>
    <row r="13486" spans="1:4" x14ac:dyDescent="0.25">
      <c r="A13486" s="3"/>
      <c r="B13486" s="3"/>
      <c r="C13486" s="2"/>
      <c r="D13486" s="3"/>
    </row>
    <row r="13487" spans="1:4" x14ac:dyDescent="0.25">
      <c r="A13487" s="3"/>
      <c r="B13487" s="3"/>
      <c r="C13487" s="2"/>
      <c r="D13487" s="3"/>
    </row>
    <row r="13488" spans="1:4" x14ac:dyDescent="0.25">
      <c r="A13488" s="3"/>
      <c r="B13488" s="3"/>
      <c r="C13488" s="2"/>
      <c r="D13488" s="3"/>
    </row>
    <row r="13489" spans="1:4" x14ac:dyDescent="0.25">
      <c r="A13489" s="3"/>
      <c r="B13489" s="3"/>
      <c r="C13489" s="2"/>
      <c r="D13489" s="3"/>
    </row>
    <row r="13490" spans="1:4" x14ac:dyDescent="0.25">
      <c r="A13490" s="3"/>
      <c r="B13490" s="3"/>
      <c r="C13490" s="2"/>
      <c r="D13490" s="3"/>
    </row>
    <row r="13491" spans="1:4" x14ac:dyDescent="0.25">
      <c r="A13491" s="3"/>
      <c r="B13491" s="3"/>
      <c r="C13491" s="2"/>
      <c r="D13491" s="3"/>
    </row>
    <row r="13492" spans="1:4" x14ac:dyDescent="0.25">
      <c r="A13492" s="3"/>
      <c r="B13492" s="3"/>
      <c r="C13492" s="2"/>
      <c r="D13492" s="3"/>
    </row>
    <row r="13493" spans="1:4" x14ac:dyDescent="0.25">
      <c r="A13493" s="3"/>
      <c r="B13493" s="3"/>
      <c r="C13493" s="2"/>
      <c r="D13493" s="3"/>
    </row>
    <row r="13494" spans="1:4" x14ac:dyDescent="0.25">
      <c r="A13494" s="3"/>
      <c r="B13494" s="3"/>
      <c r="C13494" s="2"/>
      <c r="D13494" s="3"/>
    </row>
    <row r="13495" spans="1:4" x14ac:dyDescent="0.25">
      <c r="A13495" s="3"/>
      <c r="B13495" s="3"/>
      <c r="C13495" s="2"/>
      <c r="D13495" s="3"/>
    </row>
    <row r="13496" spans="1:4" x14ac:dyDescent="0.25">
      <c r="A13496" s="3"/>
      <c r="B13496" s="3"/>
      <c r="C13496" s="2"/>
      <c r="D13496" s="3"/>
    </row>
    <row r="13497" spans="1:4" x14ac:dyDescent="0.25">
      <c r="A13497" s="3"/>
      <c r="B13497" s="3"/>
      <c r="C13497" s="2"/>
      <c r="D13497" s="3"/>
    </row>
    <row r="13498" spans="1:4" x14ac:dyDescent="0.25">
      <c r="A13498" s="3"/>
      <c r="B13498" s="3"/>
      <c r="C13498" s="2"/>
      <c r="D13498" s="3"/>
    </row>
    <row r="13499" spans="1:4" x14ac:dyDescent="0.25">
      <c r="A13499" s="3"/>
      <c r="B13499" s="3"/>
      <c r="C13499" s="2"/>
      <c r="D13499" s="3"/>
    </row>
    <row r="13500" spans="1:4" x14ac:dyDescent="0.25">
      <c r="A13500" s="3"/>
      <c r="B13500" s="3"/>
      <c r="C13500" s="2"/>
      <c r="D13500" s="3"/>
    </row>
    <row r="13501" spans="1:4" x14ac:dyDescent="0.25">
      <c r="A13501" s="3"/>
      <c r="B13501" s="3"/>
      <c r="C13501" s="2"/>
      <c r="D13501" s="3"/>
    </row>
    <row r="13502" spans="1:4" x14ac:dyDescent="0.25">
      <c r="A13502" s="3"/>
      <c r="B13502" s="3"/>
      <c r="C13502" s="2"/>
      <c r="D13502" s="3"/>
    </row>
    <row r="13503" spans="1:4" x14ac:dyDescent="0.25">
      <c r="A13503" s="3"/>
      <c r="B13503" s="3"/>
      <c r="C13503" s="2"/>
      <c r="D13503" s="3"/>
    </row>
    <row r="13504" spans="1:4" x14ac:dyDescent="0.25">
      <c r="A13504" s="3"/>
      <c r="B13504" s="3"/>
      <c r="C13504" s="2"/>
      <c r="D13504" s="3"/>
    </row>
    <row r="13505" spans="1:4" x14ac:dyDescent="0.25">
      <c r="A13505" s="3"/>
      <c r="B13505" s="3"/>
      <c r="C13505" s="2"/>
      <c r="D13505" s="3"/>
    </row>
    <row r="13506" spans="1:4" x14ac:dyDescent="0.25">
      <c r="A13506" s="3"/>
      <c r="B13506" s="3"/>
      <c r="C13506" s="2"/>
      <c r="D13506" s="3"/>
    </row>
    <row r="13507" spans="1:4" x14ac:dyDescent="0.25">
      <c r="A13507" s="3"/>
      <c r="B13507" s="3"/>
      <c r="C13507" s="2"/>
      <c r="D13507" s="3"/>
    </row>
    <row r="13508" spans="1:4" x14ac:dyDescent="0.25">
      <c r="A13508" s="3"/>
      <c r="B13508" s="3"/>
      <c r="C13508" s="2"/>
      <c r="D13508" s="3"/>
    </row>
    <row r="13509" spans="1:4" x14ac:dyDescent="0.25">
      <c r="A13509" s="3"/>
      <c r="B13509" s="3"/>
      <c r="C13509" s="2"/>
      <c r="D13509" s="3"/>
    </row>
    <row r="13510" spans="1:4" x14ac:dyDescent="0.25">
      <c r="A13510" s="3"/>
      <c r="B13510" s="3"/>
      <c r="C13510" s="2"/>
      <c r="D13510" s="3"/>
    </row>
    <row r="13511" spans="1:4" x14ac:dyDescent="0.25">
      <c r="A13511" s="3"/>
      <c r="B13511" s="3"/>
      <c r="C13511" s="2"/>
      <c r="D13511" s="3"/>
    </row>
    <row r="13512" spans="1:4" x14ac:dyDescent="0.25">
      <c r="A13512" s="3"/>
      <c r="B13512" s="3"/>
      <c r="C13512" s="2"/>
      <c r="D13512" s="3"/>
    </row>
    <row r="13513" spans="1:4" x14ac:dyDescent="0.25">
      <c r="A13513" s="3"/>
      <c r="B13513" s="3"/>
      <c r="C13513" s="2"/>
      <c r="D13513" s="3"/>
    </row>
    <row r="13514" spans="1:4" x14ac:dyDescent="0.25">
      <c r="A13514" s="3"/>
      <c r="B13514" s="3"/>
      <c r="C13514" s="2"/>
      <c r="D13514" s="3"/>
    </row>
    <row r="13515" spans="1:4" x14ac:dyDescent="0.25">
      <c r="A13515" s="3"/>
      <c r="B13515" s="3"/>
      <c r="C13515" s="2"/>
      <c r="D13515" s="3"/>
    </row>
    <row r="13516" spans="1:4" x14ac:dyDescent="0.25">
      <c r="A13516" s="3"/>
      <c r="B13516" s="3"/>
      <c r="C13516" s="2"/>
      <c r="D13516" s="3"/>
    </row>
    <row r="13517" spans="1:4" x14ac:dyDescent="0.25">
      <c r="A13517" s="3"/>
      <c r="B13517" s="3"/>
      <c r="C13517" s="2"/>
      <c r="D13517" s="3"/>
    </row>
    <row r="13518" spans="1:4" x14ac:dyDescent="0.25">
      <c r="A13518" s="3"/>
      <c r="B13518" s="3"/>
      <c r="C13518" s="2"/>
      <c r="D13518" s="3"/>
    </row>
    <row r="13519" spans="1:4" x14ac:dyDescent="0.25">
      <c r="A13519" s="3"/>
      <c r="B13519" s="3"/>
      <c r="C13519" s="2"/>
      <c r="D13519" s="3"/>
    </row>
    <row r="13520" spans="1:4" x14ac:dyDescent="0.25">
      <c r="A13520" s="3"/>
      <c r="B13520" s="3"/>
      <c r="C13520" s="2"/>
      <c r="D13520" s="3"/>
    </row>
    <row r="13521" spans="1:4" x14ac:dyDescent="0.25">
      <c r="A13521" s="3"/>
      <c r="B13521" s="3"/>
      <c r="C13521" s="2"/>
      <c r="D13521" s="3"/>
    </row>
    <row r="13522" spans="1:4" x14ac:dyDescent="0.25">
      <c r="A13522" s="3"/>
      <c r="B13522" s="3"/>
      <c r="C13522" s="2"/>
      <c r="D13522" s="3"/>
    </row>
    <row r="13523" spans="1:4" x14ac:dyDescent="0.25">
      <c r="A13523" s="3"/>
      <c r="B13523" s="3"/>
      <c r="C13523" s="2"/>
      <c r="D13523" s="3"/>
    </row>
    <row r="13524" spans="1:4" x14ac:dyDescent="0.25">
      <c r="A13524" s="3"/>
      <c r="B13524" s="3"/>
      <c r="C13524" s="2"/>
      <c r="D13524" s="3"/>
    </row>
    <row r="13525" spans="1:4" x14ac:dyDescent="0.25">
      <c r="A13525" s="3"/>
      <c r="B13525" s="3"/>
      <c r="C13525" s="2"/>
      <c r="D13525" s="3"/>
    </row>
    <row r="13526" spans="1:4" x14ac:dyDescent="0.25">
      <c r="A13526" s="3"/>
      <c r="B13526" s="3"/>
      <c r="C13526" s="2"/>
      <c r="D13526" s="3"/>
    </row>
    <row r="13527" spans="1:4" x14ac:dyDescent="0.25">
      <c r="A13527" s="3"/>
      <c r="B13527" s="3"/>
      <c r="C13527" s="2"/>
      <c r="D13527" s="3"/>
    </row>
    <row r="13528" spans="1:4" x14ac:dyDescent="0.25">
      <c r="A13528" s="3"/>
      <c r="B13528" s="3"/>
      <c r="C13528" s="2"/>
      <c r="D13528" s="3"/>
    </row>
    <row r="13529" spans="1:4" x14ac:dyDescent="0.25">
      <c r="A13529" s="3"/>
      <c r="B13529" s="3"/>
      <c r="C13529" s="2"/>
      <c r="D13529" s="3"/>
    </row>
    <row r="13530" spans="1:4" x14ac:dyDescent="0.25">
      <c r="A13530" s="3"/>
      <c r="B13530" s="3"/>
      <c r="C13530" s="2"/>
      <c r="D13530" s="3"/>
    </row>
    <row r="13531" spans="1:4" x14ac:dyDescent="0.25">
      <c r="A13531" s="3"/>
      <c r="B13531" s="3"/>
      <c r="C13531" s="2"/>
      <c r="D13531" s="3"/>
    </row>
    <row r="13532" spans="1:4" x14ac:dyDescent="0.25">
      <c r="A13532" s="3"/>
      <c r="B13532" s="3"/>
      <c r="C13532" s="2"/>
      <c r="D13532" s="3"/>
    </row>
    <row r="13533" spans="1:4" x14ac:dyDescent="0.25">
      <c r="A13533" s="3"/>
      <c r="B13533" s="3"/>
      <c r="C13533" s="2"/>
      <c r="D13533" s="3"/>
    </row>
    <row r="13534" spans="1:4" x14ac:dyDescent="0.25">
      <c r="A13534" s="3"/>
      <c r="B13534" s="3"/>
      <c r="C13534" s="2"/>
      <c r="D13534" s="3"/>
    </row>
    <row r="13535" spans="1:4" x14ac:dyDescent="0.25">
      <c r="A13535" s="3"/>
      <c r="B13535" s="3"/>
      <c r="C13535" s="2"/>
      <c r="D13535" s="3"/>
    </row>
    <row r="13536" spans="1:4" x14ac:dyDescent="0.25">
      <c r="A13536" s="3"/>
      <c r="B13536" s="3"/>
      <c r="C13536" s="2"/>
      <c r="D13536" s="3"/>
    </row>
    <row r="13537" spans="1:4" x14ac:dyDescent="0.25">
      <c r="A13537" s="3"/>
      <c r="B13537" s="3"/>
      <c r="C13537" s="2"/>
      <c r="D13537" s="3"/>
    </row>
    <row r="13538" spans="1:4" x14ac:dyDescent="0.25">
      <c r="A13538" s="3"/>
      <c r="B13538" s="3"/>
      <c r="C13538" s="2"/>
      <c r="D13538" s="3"/>
    </row>
    <row r="13539" spans="1:4" x14ac:dyDescent="0.25">
      <c r="A13539" s="3"/>
      <c r="B13539" s="3"/>
      <c r="C13539" s="2"/>
      <c r="D13539" s="3"/>
    </row>
    <row r="13540" spans="1:4" x14ac:dyDescent="0.25">
      <c r="A13540" s="3"/>
      <c r="B13540" s="3"/>
      <c r="C13540" s="2"/>
      <c r="D13540" s="3"/>
    </row>
    <row r="13541" spans="1:4" x14ac:dyDescent="0.25">
      <c r="A13541" s="3"/>
      <c r="B13541" s="3"/>
      <c r="C13541" s="2"/>
      <c r="D13541" s="3"/>
    </row>
    <row r="13542" spans="1:4" x14ac:dyDescent="0.25">
      <c r="A13542" s="3"/>
      <c r="B13542" s="3"/>
      <c r="C13542" s="2"/>
      <c r="D13542" s="3"/>
    </row>
    <row r="13543" spans="1:4" x14ac:dyDescent="0.25">
      <c r="A13543" s="3"/>
      <c r="B13543" s="3"/>
      <c r="C13543" s="2"/>
      <c r="D13543" s="3"/>
    </row>
    <row r="13544" spans="1:4" x14ac:dyDescent="0.25">
      <c r="A13544" s="3"/>
      <c r="B13544" s="3"/>
      <c r="C13544" s="2"/>
      <c r="D13544" s="3"/>
    </row>
    <row r="13545" spans="1:4" x14ac:dyDescent="0.25">
      <c r="A13545" s="3"/>
      <c r="B13545" s="3"/>
      <c r="C13545" s="2"/>
      <c r="D13545" s="3"/>
    </row>
    <row r="13546" spans="1:4" x14ac:dyDescent="0.25">
      <c r="A13546" s="3"/>
      <c r="B13546" s="3"/>
      <c r="C13546" s="2"/>
      <c r="D13546" s="3"/>
    </row>
    <row r="13547" spans="1:4" x14ac:dyDescent="0.25">
      <c r="A13547" s="3"/>
      <c r="B13547" s="3"/>
      <c r="C13547" s="2"/>
      <c r="D13547" s="3"/>
    </row>
    <row r="13548" spans="1:4" x14ac:dyDescent="0.25">
      <c r="A13548" s="3"/>
      <c r="B13548" s="3"/>
      <c r="C13548" s="2"/>
      <c r="D13548" s="3"/>
    </row>
    <row r="13549" spans="1:4" x14ac:dyDescent="0.25">
      <c r="A13549" s="3"/>
      <c r="B13549" s="3"/>
      <c r="C13549" s="2"/>
      <c r="D13549" s="3"/>
    </row>
    <row r="13550" spans="1:4" x14ac:dyDescent="0.25">
      <c r="A13550" s="3"/>
      <c r="B13550" s="3"/>
      <c r="C13550" s="2"/>
      <c r="D13550" s="3"/>
    </row>
    <row r="13551" spans="1:4" x14ac:dyDescent="0.25">
      <c r="A13551" s="3"/>
      <c r="B13551" s="3"/>
      <c r="C13551" s="2"/>
      <c r="D13551" s="3"/>
    </row>
    <row r="13552" spans="1:4" x14ac:dyDescent="0.25">
      <c r="A13552" s="3"/>
      <c r="B13552" s="3"/>
      <c r="C13552" s="2"/>
      <c r="D13552" s="3"/>
    </row>
    <row r="13553" spans="1:4" x14ac:dyDescent="0.25">
      <c r="A13553" s="3"/>
      <c r="B13553" s="3"/>
      <c r="C13553" s="2"/>
      <c r="D13553" s="3"/>
    </row>
    <row r="13554" spans="1:4" x14ac:dyDescent="0.25">
      <c r="A13554" s="3"/>
      <c r="B13554" s="3"/>
      <c r="C13554" s="2"/>
      <c r="D13554" s="3"/>
    </row>
    <row r="13555" spans="1:4" x14ac:dyDescent="0.25">
      <c r="A13555" s="3"/>
      <c r="B13555" s="3"/>
      <c r="C13555" s="2"/>
      <c r="D13555" s="3"/>
    </row>
    <row r="13556" spans="1:4" x14ac:dyDescent="0.25">
      <c r="A13556" s="3"/>
      <c r="B13556" s="3"/>
      <c r="C13556" s="2"/>
      <c r="D13556" s="3"/>
    </row>
    <row r="13557" spans="1:4" x14ac:dyDescent="0.25">
      <c r="A13557" s="3"/>
      <c r="B13557" s="3"/>
      <c r="C13557" s="2"/>
      <c r="D13557" s="3"/>
    </row>
    <row r="13558" spans="1:4" x14ac:dyDescent="0.25">
      <c r="A13558" s="3"/>
      <c r="B13558" s="3"/>
      <c r="C13558" s="2"/>
      <c r="D13558" s="3"/>
    </row>
    <row r="13559" spans="1:4" x14ac:dyDescent="0.25">
      <c r="A13559" s="3"/>
      <c r="B13559" s="3"/>
      <c r="C13559" s="2"/>
      <c r="D13559" s="3"/>
    </row>
    <row r="13560" spans="1:4" x14ac:dyDescent="0.25">
      <c r="A13560" s="3"/>
      <c r="B13560" s="3"/>
      <c r="C13560" s="2"/>
      <c r="D13560" s="3"/>
    </row>
    <row r="13561" spans="1:4" x14ac:dyDescent="0.25">
      <c r="A13561" s="3"/>
      <c r="B13561" s="3"/>
      <c r="C13561" s="2"/>
      <c r="D13561" s="3"/>
    </row>
    <row r="13562" spans="1:4" x14ac:dyDescent="0.25">
      <c r="A13562" s="3"/>
      <c r="B13562" s="3"/>
      <c r="C13562" s="2"/>
      <c r="D13562" s="3"/>
    </row>
    <row r="13563" spans="1:4" x14ac:dyDescent="0.25">
      <c r="A13563" s="3"/>
      <c r="B13563" s="3"/>
      <c r="C13563" s="2"/>
      <c r="D13563" s="3"/>
    </row>
    <row r="13564" spans="1:4" x14ac:dyDescent="0.25">
      <c r="A13564" s="3"/>
      <c r="B13564" s="3"/>
      <c r="C13564" s="2"/>
      <c r="D13564" s="3"/>
    </row>
    <row r="13565" spans="1:4" x14ac:dyDescent="0.25">
      <c r="A13565" s="3"/>
      <c r="B13565" s="3"/>
      <c r="C13565" s="2"/>
      <c r="D13565" s="3"/>
    </row>
    <row r="13566" spans="1:4" x14ac:dyDescent="0.25">
      <c r="A13566" s="3"/>
      <c r="B13566" s="3"/>
      <c r="C13566" s="2"/>
      <c r="D13566" s="3"/>
    </row>
    <row r="13567" spans="1:4" x14ac:dyDescent="0.25">
      <c r="A13567" s="3"/>
      <c r="B13567" s="3"/>
      <c r="C13567" s="2"/>
      <c r="D13567" s="3"/>
    </row>
    <row r="13568" spans="1:4" x14ac:dyDescent="0.25">
      <c r="A13568" s="3"/>
      <c r="B13568" s="3"/>
      <c r="C13568" s="2"/>
      <c r="D13568" s="3"/>
    </row>
    <row r="13569" spans="1:4" x14ac:dyDescent="0.25">
      <c r="A13569" s="3"/>
      <c r="B13569" s="3"/>
      <c r="C13569" s="2"/>
      <c r="D13569" s="3"/>
    </row>
    <row r="13570" spans="1:4" x14ac:dyDescent="0.25">
      <c r="A13570" s="3"/>
      <c r="B13570" s="3"/>
      <c r="C13570" s="2"/>
      <c r="D13570" s="3"/>
    </row>
    <row r="13571" spans="1:4" x14ac:dyDescent="0.25">
      <c r="A13571" s="3"/>
      <c r="B13571" s="3"/>
      <c r="C13571" s="2"/>
      <c r="D13571" s="3"/>
    </row>
    <row r="13572" spans="1:4" x14ac:dyDescent="0.25">
      <c r="A13572" s="3"/>
      <c r="B13572" s="3"/>
      <c r="C13572" s="2"/>
      <c r="D13572" s="3"/>
    </row>
    <row r="13573" spans="1:4" x14ac:dyDescent="0.25">
      <c r="A13573" s="3"/>
      <c r="B13573" s="3"/>
      <c r="C13573" s="2"/>
      <c r="D13573" s="3"/>
    </row>
    <row r="13574" spans="1:4" x14ac:dyDescent="0.25">
      <c r="A13574" s="3"/>
      <c r="B13574" s="3"/>
      <c r="C13574" s="2"/>
      <c r="D13574" s="3"/>
    </row>
    <row r="13575" spans="1:4" x14ac:dyDescent="0.25">
      <c r="A13575" s="3"/>
      <c r="B13575" s="3"/>
      <c r="C13575" s="2"/>
      <c r="D13575" s="3"/>
    </row>
    <row r="13576" spans="1:4" x14ac:dyDescent="0.25">
      <c r="A13576" s="3"/>
      <c r="B13576" s="3"/>
      <c r="C13576" s="2"/>
      <c r="D13576" s="3"/>
    </row>
    <row r="13577" spans="1:4" x14ac:dyDescent="0.25">
      <c r="A13577" s="3"/>
      <c r="B13577" s="3"/>
      <c r="C13577" s="2"/>
      <c r="D13577" s="3"/>
    </row>
    <row r="13578" spans="1:4" x14ac:dyDescent="0.25">
      <c r="A13578" s="3"/>
      <c r="B13578" s="3"/>
      <c r="C13578" s="2"/>
      <c r="D13578" s="3"/>
    </row>
    <row r="13579" spans="1:4" x14ac:dyDescent="0.25">
      <c r="A13579" s="3"/>
      <c r="B13579" s="3"/>
      <c r="C13579" s="2"/>
      <c r="D13579" s="3"/>
    </row>
    <row r="13580" spans="1:4" x14ac:dyDescent="0.25">
      <c r="A13580" s="3"/>
      <c r="B13580" s="3"/>
      <c r="C13580" s="2"/>
      <c r="D13580" s="3"/>
    </row>
    <row r="13581" spans="1:4" x14ac:dyDescent="0.25">
      <c r="A13581" s="3"/>
      <c r="B13581" s="3"/>
      <c r="C13581" s="2"/>
      <c r="D13581" s="3"/>
    </row>
    <row r="13582" spans="1:4" x14ac:dyDescent="0.25">
      <c r="A13582" s="3"/>
      <c r="B13582" s="3"/>
      <c r="C13582" s="2"/>
      <c r="D13582" s="3"/>
    </row>
    <row r="13583" spans="1:4" x14ac:dyDescent="0.25">
      <c r="A13583" s="3"/>
      <c r="B13583" s="3"/>
      <c r="C13583" s="2"/>
      <c r="D13583" s="3"/>
    </row>
    <row r="13584" spans="1:4" x14ac:dyDescent="0.25">
      <c r="A13584" s="3"/>
      <c r="B13584" s="3"/>
      <c r="C13584" s="2"/>
      <c r="D13584" s="3"/>
    </row>
    <row r="13585" spans="1:4" x14ac:dyDescent="0.25">
      <c r="A13585" s="3"/>
      <c r="B13585" s="3"/>
      <c r="C13585" s="2"/>
      <c r="D13585" s="3"/>
    </row>
    <row r="13586" spans="1:4" x14ac:dyDescent="0.25">
      <c r="A13586" s="3"/>
      <c r="B13586" s="3"/>
      <c r="C13586" s="2"/>
      <c r="D13586" s="3"/>
    </row>
    <row r="13587" spans="1:4" x14ac:dyDescent="0.25">
      <c r="A13587" s="3"/>
      <c r="B13587" s="3"/>
      <c r="C13587" s="2"/>
      <c r="D13587" s="3"/>
    </row>
    <row r="13588" spans="1:4" x14ac:dyDescent="0.25">
      <c r="A13588" s="3"/>
      <c r="B13588" s="3"/>
      <c r="C13588" s="2"/>
      <c r="D13588" s="3"/>
    </row>
    <row r="13589" spans="1:4" x14ac:dyDescent="0.25">
      <c r="A13589" s="3"/>
      <c r="B13589" s="3"/>
      <c r="C13589" s="2"/>
      <c r="D13589" s="3"/>
    </row>
    <row r="13590" spans="1:4" x14ac:dyDescent="0.25">
      <c r="A13590" s="3"/>
      <c r="B13590" s="3"/>
      <c r="C13590" s="2"/>
      <c r="D13590" s="3"/>
    </row>
    <row r="13591" spans="1:4" x14ac:dyDescent="0.25">
      <c r="A13591" s="3"/>
      <c r="B13591" s="3"/>
      <c r="C13591" s="2"/>
      <c r="D13591" s="3"/>
    </row>
    <row r="13592" spans="1:4" x14ac:dyDescent="0.25">
      <c r="A13592" s="3"/>
      <c r="B13592" s="3"/>
      <c r="C13592" s="2"/>
      <c r="D13592" s="3"/>
    </row>
    <row r="13593" spans="1:4" x14ac:dyDescent="0.25">
      <c r="A13593" s="3"/>
      <c r="B13593" s="3"/>
      <c r="C13593" s="2"/>
      <c r="D13593" s="3"/>
    </row>
    <row r="13594" spans="1:4" x14ac:dyDescent="0.25">
      <c r="A13594" s="3"/>
      <c r="B13594" s="3"/>
      <c r="C13594" s="2"/>
      <c r="D13594" s="3"/>
    </row>
    <row r="13595" spans="1:4" x14ac:dyDescent="0.25">
      <c r="A13595" s="3"/>
      <c r="B13595" s="3"/>
      <c r="C13595" s="2"/>
      <c r="D13595" s="3"/>
    </row>
    <row r="13596" spans="1:4" x14ac:dyDescent="0.25">
      <c r="A13596" s="3"/>
      <c r="B13596" s="3"/>
      <c r="C13596" s="2"/>
      <c r="D13596" s="3"/>
    </row>
    <row r="13597" spans="1:4" x14ac:dyDescent="0.25">
      <c r="A13597" s="3"/>
      <c r="B13597" s="3"/>
      <c r="C13597" s="2"/>
      <c r="D13597" s="3"/>
    </row>
    <row r="13598" spans="1:4" x14ac:dyDescent="0.25">
      <c r="A13598" s="3"/>
      <c r="B13598" s="3"/>
      <c r="C13598" s="2"/>
      <c r="D13598" s="3"/>
    </row>
    <row r="13599" spans="1:4" x14ac:dyDescent="0.25">
      <c r="A13599" s="3"/>
      <c r="B13599" s="3"/>
      <c r="C13599" s="2"/>
      <c r="D13599" s="3"/>
    </row>
    <row r="13600" spans="1:4" x14ac:dyDescent="0.25">
      <c r="A13600" s="3"/>
      <c r="B13600" s="3"/>
      <c r="C13600" s="2"/>
      <c r="D13600" s="3"/>
    </row>
    <row r="13601" spans="1:4" x14ac:dyDescent="0.25">
      <c r="A13601" s="3"/>
      <c r="B13601" s="3"/>
      <c r="C13601" s="2"/>
      <c r="D13601" s="3"/>
    </row>
    <row r="13602" spans="1:4" x14ac:dyDescent="0.25">
      <c r="A13602" s="3"/>
      <c r="B13602" s="3"/>
      <c r="C13602" s="2"/>
      <c r="D13602" s="3"/>
    </row>
    <row r="13603" spans="1:4" x14ac:dyDescent="0.25">
      <c r="A13603" s="3"/>
      <c r="B13603" s="3"/>
      <c r="C13603" s="2"/>
      <c r="D13603" s="3"/>
    </row>
    <row r="13604" spans="1:4" x14ac:dyDescent="0.25">
      <c r="A13604" s="3"/>
      <c r="B13604" s="3"/>
      <c r="C13604" s="2"/>
      <c r="D13604" s="3"/>
    </row>
    <row r="13605" spans="1:4" x14ac:dyDescent="0.25">
      <c r="A13605" s="3"/>
      <c r="B13605" s="3"/>
      <c r="C13605" s="2"/>
      <c r="D13605" s="3"/>
    </row>
    <row r="13606" spans="1:4" x14ac:dyDescent="0.25">
      <c r="A13606" s="3"/>
      <c r="B13606" s="3"/>
      <c r="C13606" s="2"/>
      <c r="D13606" s="3"/>
    </row>
    <row r="13607" spans="1:4" x14ac:dyDescent="0.25">
      <c r="A13607" s="3"/>
      <c r="B13607" s="3"/>
      <c r="C13607" s="2"/>
      <c r="D13607" s="3"/>
    </row>
    <row r="13608" spans="1:4" x14ac:dyDescent="0.25">
      <c r="A13608" s="3"/>
      <c r="B13608" s="3"/>
      <c r="C13608" s="2"/>
      <c r="D13608" s="3"/>
    </row>
    <row r="13609" spans="1:4" x14ac:dyDescent="0.25">
      <c r="A13609" s="3"/>
      <c r="B13609" s="3"/>
      <c r="C13609" s="2"/>
      <c r="D13609" s="3"/>
    </row>
    <row r="13610" spans="1:4" x14ac:dyDescent="0.25">
      <c r="A13610" s="3"/>
      <c r="B13610" s="3"/>
      <c r="C13610" s="2"/>
      <c r="D13610" s="3"/>
    </row>
    <row r="13611" spans="1:4" x14ac:dyDescent="0.25">
      <c r="A13611" s="3"/>
      <c r="B13611" s="3"/>
      <c r="C13611" s="2"/>
      <c r="D13611" s="3"/>
    </row>
    <row r="13612" spans="1:4" x14ac:dyDescent="0.25">
      <c r="A13612" s="3"/>
      <c r="B13612" s="3"/>
      <c r="C13612" s="2"/>
      <c r="D13612" s="3"/>
    </row>
    <row r="13613" spans="1:4" x14ac:dyDescent="0.25">
      <c r="A13613" s="3"/>
      <c r="B13613" s="3"/>
      <c r="C13613" s="2"/>
      <c r="D13613" s="3"/>
    </row>
    <row r="13614" spans="1:4" x14ac:dyDescent="0.25">
      <c r="A13614" s="3"/>
      <c r="B13614" s="3"/>
      <c r="C13614" s="2"/>
      <c r="D13614" s="3"/>
    </row>
    <row r="13615" spans="1:4" x14ac:dyDescent="0.25">
      <c r="A13615" s="3"/>
      <c r="B13615" s="3"/>
      <c r="C13615" s="2"/>
      <c r="D13615" s="3"/>
    </row>
    <row r="13616" spans="1:4" x14ac:dyDescent="0.25">
      <c r="A13616" s="3"/>
      <c r="B13616" s="3"/>
      <c r="C13616" s="2"/>
      <c r="D13616" s="3"/>
    </row>
    <row r="13617" spans="1:4" x14ac:dyDescent="0.25">
      <c r="A13617" s="3"/>
      <c r="B13617" s="3"/>
      <c r="C13617" s="2"/>
      <c r="D13617" s="3"/>
    </row>
    <row r="13618" spans="1:4" x14ac:dyDescent="0.25">
      <c r="A13618" s="3"/>
      <c r="B13618" s="3"/>
      <c r="C13618" s="2"/>
      <c r="D13618" s="3"/>
    </row>
    <row r="13619" spans="1:4" x14ac:dyDescent="0.25">
      <c r="A13619" s="3"/>
      <c r="B13619" s="3"/>
      <c r="C13619" s="2"/>
      <c r="D13619" s="3"/>
    </row>
    <row r="13620" spans="1:4" x14ac:dyDescent="0.25">
      <c r="A13620" s="3"/>
      <c r="B13620" s="3"/>
      <c r="C13620" s="2"/>
      <c r="D13620" s="3"/>
    </row>
    <row r="13621" spans="1:4" x14ac:dyDescent="0.25">
      <c r="A13621" s="3"/>
      <c r="B13621" s="3"/>
      <c r="C13621" s="2"/>
      <c r="D13621" s="3"/>
    </row>
    <row r="13622" spans="1:4" x14ac:dyDescent="0.25">
      <c r="A13622" s="3"/>
      <c r="B13622" s="3"/>
      <c r="C13622" s="2"/>
      <c r="D13622" s="3"/>
    </row>
    <row r="13623" spans="1:4" x14ac:dyDescent="0.25">
      <c r="A13623" s="3"/>
      <c r="B13623" s="3"/>
      <c r="C13623" s="2"/>
      <c r="D13623" s="3"/>
    </row>
    <row r="13624" spans="1:4" x14ac:dyDescent="0.25">
      <c r="A13624" s="3"/>
      <c r="B13624" s="3"/>
      <c r="C13624" s="2"/>
      <c r="D13624" s="3"/>
    </row>
    <row r="13625" spans="1:4" x14ac:dyDescent="0.25">
      <c r="A13625" s="3"/>
      <c r="B13625" s="3"/>
      <c r="C13625" s="2"/>
      <c r="D13625" s="3"/>
    </row>
    <row r="13626" spans="1:4" x14ac:dyDescent="0.25">
      <c r="A13626" s="3"/>
      <c r="B13626" s="3"/>
      <c r="C13626" s="2"/>
      <c r="D13626" s="3"/>
    </row>
    <row r="13627" spans="1:4" x14ac:dyDescent="0.25">
      <c r="A13627" s="3"/>
      <c r="B13627" s="3"/>
      <c r="C13627" s="2"/>
      <c r="D13627" s="3"/>
    </row>
    <row r="13628" spans="1:4" x14ac:dyDescent="0.25">
      <c r="A13628" s="3"/>
      <c r="B13628" s="3"/>
      <c r="C13628" s="2"/>
      <c r="D13628" s="3"/>
    </row>
    <row r="13629" spans="1:4" x14ac:dyDescent="0.25">
      <c r="A13629" s="3"/>
      <c r="B13629" s="3"/>
      <c r="C13629" s="2"/>
      <c r="D13629" s="3"/>
    </row>
    <row r="13630" spans="1:4" x14ac:dyDescent="0.25">
      <c r="A13630" s="3"/>
      <c r="B13630" s="3"/>
      <c r="C13630" s="2"/>
      <c r="D13630" s="3"/>
    </row>
    <row r="13631" spans="1:4" x14ac:dyDescent="0.25">
      <c r="A13631" s="3"/>
      <c r="B13631" s="3"/>
      <c r="C13631" s="2"/>
      <c r="D13631" s="3"/>
    </row>
    <row r="13632" spans="1:4" x14ac:dyDescent="0.25">
      <c r="A13632" s="3"/>
      <c r="B13632" s="3"/>
      <c r="C13632" s="2"/>
      <c r="D13632" s="3"/>
    </row>
    <row r="13633" spans="1:4" x14ac:dyDescent="0.25">
      <c r="A13633" s="3"/>
      <c r="B13633" s="3"/>
      <c r="C13633" s="2"/>
      <c r="D13633" s="3"/>
    </row>
    <row r="13634" spans="1:4" x14ac:dyDescent="0.25">
      <c r="A13634" s="3"/>
      <c r="B13634" s="3"/>
      <c r="C13634" s="2"/>
      <c r="D13634" s="3"/>
    </row>
    <row r="13635" spans="1:4" x14ac:dyDescent="0.25">
      <c r="A13635" s="3"/>
      <c r="B13635" s="3"/>
      <c r="C13635" s="2"/>
      <c r="D13635" s="3"/>
    </row>
    <row r="13636" spans="1:4" x14ac:dyDescent="0.25">
      <c r="A13636" s="3"/>
      <c r="B13636" s="3"/>
      <c r="C13636" s="2"/>
      <c r="D13636" s="3"/>
    </row>
    <row r="13637" spans="1:4" x14ac:dyDescent="0.25">
      <c r="A13637" s="3"/>
      <c r="B13637" s="3"/>
      <c r="C13637" s="2"/>
      <c r="D13637" s="3"/>
    </row>
    <row r="13638" spans="1:4" x14ac:dyDescent="0.25">
      <c r="A13638" s="3"/>
      <c r="B13638" s="3"/>
      <c r="C13638" s="2"/>
      <c r="D13638" s="3"/>
    </row>
    <row r="13639" spans="1:4" x14ac:dyDescent="0.25">
      <c r="A13639" s="3"/>
      <c r="B13639" s="3"/>
      <c r="C13639" s="2"/>
      <c r="D13639" s="3"/>
    </row>
    <row r="13640" spans="1:4" x14ac:dyDescent="0.25">
      <c r="A13640" s="3"/>
      <c r="B13640" s="3"/>
      <c r="C13640" s="2"/>
      <c r="D13640" s="3"/>
    </row>
    <row r="13641" spans="1:4" x14ac:dyDescent="0.25">
      <c r="A13641" s="3"/>
      <c r="B13641" s="3"/>
      <c r="C13641" s="2"/>
      <c r="D13641" s="3"/>
    </row>
    <row r="13642" spans="1:4" x14ac:dyDescent="0.25">
      <c r="A13642" s="3"/>
      <c r="B13642" s="3"/>
      <c r="C13642" s="2"/>
      <c r="D13642" s="3"/>
    </row>
    <row r="13643" spans="1:4" x14ac:dyDescent="0.25">
      <c r="A13643" s="3"/>
      <c r="B13643" s="3"/>
      <c r="C13643" s="2"/>
      <c r="D13643" s="3"/>
    </row>
    <row r="13644" spans="1:4" x14ac:dyDescent="0.25">
      <c r="A13644" s="3"/>
      <c r="B13644" s="3"/>
      <c r="C13644" s="2"/>
      <c r="D13644" s="3"/>
    </row>
    <row r="13645" spans="1:4" x14ac:dyDescent="0.25">
      <c r="A13645" s="3"/>
      <c r="B13645" s="3"/>
      <c r="C13645" s="2"/>
      <c r="D13645" s="3"/>
    </row>
    <row r="13646" spans="1:4" x14ac:dyDescent="0.25">
      <c r="A13646" s="3"/>
      <c r="B13646" s="3"/>
      <c r="C13646" s="2"/>
      <c r="D13646" s="3"/>
    </row>
    <row r="13647" spans="1:4" x14ac:dyDescent="0.25">
      <c r="A13647" s="3"/>
      <c r="B13647" s="3"/>
      <c r="C13647" s="2"/>
      <c r="D13647" s="3"/>
    </row>
    <row r="13648" spans="1:4" x14ac:dyDescent="0.25">
      <c r="A13648" s="3"/>
      <c r="B13648" s="3"/>
      <c r="C13648" s="2"/>
      <c r="D13648" s="3"/>
    </row>
    <row r="13649" spans="1:4" x14ac:dyDescent="0.25">
      <c r="A13649" s="3"/>
      <c r="B13649" s="3"/>
      <c r="C13649" s="2"/>
      <c r="D13649" s="3"/>
    </row>
    <row r="13650" spans="1:4" x14ac:dyDescent="0.25">
      <c r="A13650" s="3"/>
      <c r="B13650" s="3"/>
      <c r="C13650" s="2"/>
      <c r="D13650" s="3"/>
    </row>
    <row r="13651" spans="1:4" x14ac:dyDescent="0.25">
      <c r="A13651" s="3"/>
      <c r="B13651" s="3"/>
      <c r="C13651" s="2"/>
      <c r="D13651" s="3"/>
    </row>
    <row r="13652" spans="1:4" x14ac:dyDescent="0.25">
      <c r="A13652" s="3"/>
      <c r="B13652" s="3"/>
      <c r="C13652" s="2"/>
      <c r="D13652" s="3"/>
    </row>
    <row r="13653" spans="1:4" x14ac:dyDescent="0.25">
      <c r="A13653" s="3"/>
      <c r="B13653" s="3"/>
      <c r="C13653" s="2"/>
      <c r="D13653" s="3"/>
    </row>
    <row r="13654" spans="1:4" x14ac:dyDescent="0.25">
      <c r="A13654" s="3"/>
      <c r="B13654" s="3"/>
      <c r="C13654" s="2"/>
      <c r="D13654" s="3"/>
    </row>
    <row r="13655" spans="1:4" x14ac:dyDescent="0.25">
      <c r="A13655" s="3"/>
      <c r="B13655" s="3"/>
      <c r="C13655" s="2"/>
      <c r="D13655" s="3"/>
    </row>
    <row r="13656" spans="1:4" x14ac:dyDescent="0.25">
      <c r="A13656" s="3"/>
      <c r="B13656" s="3"/>
      <c r="C13656" s="2"/>
      <c r="D13656" s="3"/>
    </row>
    <row r="13657" spans="1:4" x14ac:dyDescent="0.25">
      <c r="A13657" s="3"/>
      <c r="B13657" s="3"/>
      <c r="C13657" s="2"/>
      <c r="D13657" s="3"/>
    </row>
    <row r="13658" spans="1:4" x14ac:dyDescent="0.25">
      <c r="A13658" s="3"/>
      <c r="B13658" s="3"/>
      <c r="C13658" s="2"/>
      <c r="D13658" s="3"/>
    </row>
    <row r="13659" spans="1:4" x14ac:dyDescent="0.25">
      <c r="A13659" s="3"/>
      <c r="B13659" s="3"/>
      <c r="C13659" s="2"/>
      <c r="D13659" s="3"/>
    </row>
    <row r="13660" spans="1:4" x14ac:dyDescent="0.25">
      <c r="A13660" s="3"/>
      <c r="B13660" s="3"/>
      <c r="C13660" s="2"/>
      <c r="D13660" s="3"/>
    </row>
    <row r="13661" spans="1:4" x14ac:dyDescent="0.25">
      <c r="A13661" s="3"/>
      <c r="B13661" s="3"/>
      <c r="C13661" s="2"/>
      <c r="D13661" s="3"/>
    </row>
    <row r="13662" spans="1:4" x14ac:dyDescent="0.25">
      <c r="A13662" s="3"/>
      <c r="B13662" s="3"/>
      <c r="C13662" s="2"/>
      <c r="D13662" s="3"/>
    </row>
    <row r="13663" spans="1:4" x14ac:dyDescent="0.25">
      <c r="A13663" s="3"/>
      <c r="B13663" s="3"/>
      <c r="C13663" s="2"/>
      <c r="D13663" s="3"/>
    </row>
    <row r="13664" spans="1:4" x14ac:dyDescent="0.25">
      <c r="A13664" s="3"/>
      <c r="B13664" s="3"/>
      <c r="C13664" s="2"/>
      <c r="D13664" s="3"/>
    </row>
    <row r="13665" spans="1:4" x14ac:dyDescent="0.25">
      <c r="A13665" s="3"/>
      <c r="B13665" s="3"/>
      <c r="C13665" s="2"/>
      <c r="D13665" s="3"/>
    </row>
    <row r="13666" spans="1:4" x14ac:dyDescent="0.25">
      <c r="A13666" s="3"/>
      <c r="B13666" s="3"/>
      <c r="C13666" s="2"/>
      <c r="D13666" s="3"/>
    </row>
    <row r="13667" spans="1:4" x14ac:dyDescent="0.25">
      <c r="A13667" s="3"/>
      <c r="B13667" s="3"/>
      <c r="C13667" s="2"/>
      <c r="D13667" s="3"/>
    </row>
    <row r="13668" spans="1:4" x14ac:dyDescent="0.25">
      <c r="A13668" s="3"/>
      <c r="B13668" s="3"/>
      <c r="C13668" s="2"/>
      <c r="D13668" s="3"/>
    </row>
    <row r="13669" spans="1:4" x14ac:dyDescent="0.25">
      <c r="A13669" s="3"/>
      <c r="B13669" s="3"/>
      <c r="C13669" s="2"/>
      <c r="D13669" s="3"/>
    </row>
    <row r="13670" spans="1:4" x14ac:dyDescent="0.25">
      <c r="A13670" s="3"/>
      <c r="B13670" s="3"/>
      <c r="C13670" s="2"/>
      <c r="D13670" s="3"/>
    </row>
    <row r="13671" spans="1:4" x14ac:dyDescent="0.25">
      <c r="A13671" s="3"/>
      <c r="B13671" s="3"/>
      <c r="C13671" s="2"/>
      <c r="D13671" s="3"/>
    </row>
    <row r="13672" spans="1:4" x14ac:dyDescent="0.25">
      <c r="A13672" s="3"/>
      <c r="B13672" s="3"/>
      <c r="C13672" s="2"/>
      <c r="D13672" s="3"/>
    </row>
    <row r="13673" spans="1:4" x14ac:dyDescent="0.25">
      <c r="A13673" s="3"/>
      <c r="B13673" s="3"/>
      <c r="C13673" s="2"/>
      <c r="D13673" s="3"/>
    </row>
    <row r="13674" spans="1:4" x14ac:dyDescent="0.25">
      <c r="A13674" s="3"/>
      <c r="B13674" s="3"/>
      <c r="C13674" s="2"/>
      <c r="D13674" s="3"/>
    </row>
    <row r="13675" spans="1:4" x14ac:dyDescent="0.25">
      <c r="A13675" s="3"/>
      <c r="B13675" s="3"/>
      <c r="C13675" s="2"/>
      <c r="D13675" s="3"/>
    </row>
    <row r="13676" spans="1:4" x14ac:dyDescent="0.25">
      <c r="A13676" s="3"/>
      <c r="B13676" s="3"/>
      <c r="C13676" s="2"/>
      <c r="D13676" s="3"/>
    </row>
    <row r="13677" spans="1:4" x14ac:dyDescent="0.25">
      <c r="A13677" s="3"/>
      <c r="B13677" s="3"/>
      <c r="C13677" s="2"/>
      <c r="D13677" s="3"/>
    </row>
    <row r="13678" spans="1:4" x14ac:dyDescent="0.25">
      <c r="A13678" s="3"/>
      <c r="B13678" s="3"/>
      <c r="C13678" s="2"/>
      <c r="D13678" s="3"/>
    </row>
    <row r="13679" spans="1:4" x14ac:dyDescent="0.25">
      <c r="A13679" s="3"/>
      <c r="B13679" s="3"/>
      <c r="C13679" s="2"/>
      <c r="D13679" s="3"/>
    </row>
    <row r="13680" spans="1:4" x14ac:dyDescent="0.25">
      <c r="A13680" s="3"/>
      <c r="B13680" s="3"/>
      <c r="C13680" s="2"/>
      <c r="D13680" s="3"/>
    </row>
    <row r="13681" spans="1:4" x14ac:dyDescent="0.25">
      <c r="A13681" s="3"/>
      <c r="B13681" s="3"/>
      <c r="C13681" s="2"/>
      <c r="D13681" s="3"/>
    </row>
    <row r="13682" spans="1:4" x14ac:dyDescent="0.25">
      <c r="A13682" s="3"/>
      <c r="B13682" s="3"/>
      <c r="C13682" s="2"/>
      <c r="D13682" s="3"/>
    </row>
    <row r="13683" spans="1:4" x14ac:dyDescent="0.25">
      <c r="A13683" s="3"/>
      <c r="B13683" s="3"/>
      <c r="C13683" s="2"/>
      <c r="D13683" s="3"/>
    </row>
    <row r="13684" spans="1:4" x14ac:dyDescent="0.25">
      <c r="A13684" s="3"/>
      <c r="B13684" s="3"/>
      <c r="C13684" s="2"/>
      <c r="D13684" s="3"/>
    </row>
    <row r="13685" spans="1:4" x14ac:dyDescent="0.25">
      <c r="A13685" s="3"/>
      <c r="B13685" s="3"/>
      <c r="C13685" s="2"/>
      <c r="D13685" s="3"/>
    </row>
    <row r="13686" spans="1:4" x14ac:dyDescent="0.25">
      <c r="A13686" s="3"/>
      <c r="B13686" s="3"/>
      <c r="C13686" s="2"/>
      <c r="D13686" s="3"/>
    </row>
    <row r="13687" spans="1:4" x14ac:dyDescent="0.25">
      <c r="A13687" s="3"/>
      <c r="B13687" s="3"/>
      <c r="C13687" s="2"/>
      <c r="D13687" s="3"/>
    </row>
    <row r="13688" spans="1:4" x14ac:dyDescent="0.25">
      <c r="A13688" s="3"/>
      <c r="B13688" s="3"/>
      <c r="C13688" s="2"/>
      <c r="D13688" s="3"/>
    </row>
    <row r="13689" spans="1:4" x14ac:dyDescent="0.25">
      <c r="A13689" s="3"/>
      <c r="B13689" s="3"/>
      <c r="C13689" s="2"/>
      <c r="D13689" s="3"/>
    </row>
    <row r="13690" spans="1:4" x14ac:dyDescent="0.25">
      <c r="A13690" s="3"/>
      <c r="B13690" s="3"/>
      <c r="C13690" s="2"/>
      <c r="D13690" s="3"/>
    </row>
    <row r="13691" spans="1:4" x14ac:dyDescent="0.25">
      <c r="A13691" s="3"/>
      <c r="B13691" s="3"/>
      <c r="C13691" s="2"/>
      <c r="D13691" s="3"/>
    </row>
    <row r="13692" spans="1:4" x14ac:dyDescent="0.25">
      <c r="A13692" s="3"/>
      <c r="B13692" s="3"/>
      <c r="C13692" s="2"/>
      <c r="D13692" s="3"/>
    </row>
    <row r="13693" spans="1:4" x14ac:dyDescent="0.25">
      <c r="A13693" s="3"/>
      <c r="B13693" s="3"/>
      <c r="C13693" s="2"/>
      <c r="D13693" s="3"/>
    </row>
    <row r="13694" spans="1:4" x14ac:dyDescent="0.25">
      <c r="A13694" s="3"/>
      <c r="B13694" s="3"/>
      <c r="C13694" s="2"/>
      <c r="D13694" s="3"/>
    </row>
    <row r="13695" spans="1:4" x14ac:dyDescent="0.25">
      <c r="A13695" s="3"/>
      <c r="B13695" s="3"/>
      <c r="C13695" s="2"/>
      <c r="D13695" s="3"/>
    </row>
    <row r="13696" spans="1:4" x14ac:dyDescent="0.25">
      <c r="A13696" s="3"/>
      <c r="B13696" s="3"/>
      <c r="C13696" s="2"/>
      <c r="D13696" s="3"/>
    </row>
    <row r="13697" spans="1:4" x14ac:dyDescent="0.25">
      <c r="A13697" s="3"/>
      <c r="B13697" s="3"/>
      <c r="C13697" s="2"/>
      <c r="D13697" s="3"/>
    </row>
    <row r="13698" spans="1:4" x14ac:dyDescent="0.25">
      <c r="A13698" s="3"/>
      <c r="B13698" s="3"/>
      <c r="C13698" s="2"/>
      <c r="D13698" s="3"/>
    </row>
    <row r="13699" spans="1:4" x14ac:dyDescent="0.25">
      <c r="A13699" s="3"/>
      <c r="B13699" s="3"/>
      <c r="C13699" s="2"/>
      <c r="D13699" s="3"/>
    </row>
    <row r="13700" spans="1:4" x14ac:dyDescent="0.25">
      <c r="A13700" s="3"/>
      <c r="B13700" s="3"/>
      <c r="C13700" s="2"/>
      <c r="D13700" s="3"/>
    </row>
    <row r="13701" spans="1:4" x14ac:dyDescent="0.25">
      <c r="A13701" s="3"/>
      <c r="B13701" s="3"/>
      <c r="C13701" s="2"/>
      <c r="D13701" s="3"/>
    </row>
    <row r="13702" spans="1:4" x14ac:dyDescent="0.25">
      <c r="A13702" s="3"/>
      <c r="B13702" s="3"/>
      <c r="C13702" s="2"/>
      <c r="D13702" s="3"/>
    </row>
    <row r="13703" spans="1:4" x14ac:dyDescent="0.25">
      <c r="A13703" s="3"/>
      <c r="B13703" s="3"/>
      <c r="C13703" s="2"/>
      <c r="D13703" s="3"/>
    </row>
    <row r="13704" spans="1:4" x14ac:dyDescent="0.25">
      <c r="A13704" s="3"/>
      <c r="B13704" s="3"/>
      <c r="C13704" s="2"/>
      <c r="D13704" s="3"/>
    </row>
    <row r="13705" spans="1:4" x14ac:dyDescent="0.25">
      <c r="A13705" s="3"/>
      <c r="B13705" s="3"/>
      <c r="C13705" s="2"/>
      <c r="D13705" s="3"/>
    </row>
    <row r="13706" spans="1:4" x14ac:dyDescent="0.25">
      <c r="A13706" s="3"/>
      <c r="B13706" s="3"/>
      <c r="C13706" s="2"/>
      <c r="D13706" s="3"/>
    </row>
    <row r="13707" spans="1:4" x14ac:dyDescent="0.25">
      <c r="A13707" s="3"/>
      <c r="B13707" s="3"/>
      <c r="C13707" s="2"/>
      <c r="D13707" s="3"/>
    </row>
    <row r="13708" spans="1:4" x14ac:dyDescent="0.25">
      <c r="A13708" s="3"/>
      <c r="B13708" s="3"/>
      <c r="C13708" s="2"/>
      <c r="D13708" s="3"/>
    </row>
    <row r="13709" spans="1:4" x14ac:dyDescent="0.25">
      <c r="A13709" s="3"/>
      <c r="B13709" s="3"/>
      <c r="C13709" s="2"/>
      <c r="D13709" s="3"/>
    </row>
    <row r="13710" spans="1:4" x14ac:dyDescent="0.25">
      <c r="A13710" s="3"/>
      <c r="B13710" s="3"/>
      <c r="C13710" s="2"/>
      <c r="D13710" s="3"/>
    </row>
    <row r="13711" spans="1:4" x14ac:dyDescent="0.25">
      <c r="A13711" s="3"/>
      <c r="B13711" s="3"/>
      <c r="C13711" s="2"/>
      <c r="D13711" s="3"/>
    </row>
    <row r="13712" spans="1:4" x14ac:dyDescent="0.25">
      <c r="A13712" s="3"/>
      <c r="B13712" s="3"/>
      <c r="C13712" s="2"/>
      <c r="D13712" s="3"/>
    </row>
    <row r="13713" spans="1:4" x14ac:dyDescent="0.25">
      <c r="A13713" s="3"/>
      <c r="B13713" s="3"/>
      <c r="C13713" s="2"/>
      <c r="D13713" s="3"/>
    </row>
    <row r="13714" spans="1:4" x14ac:dyDescent="0.25">
      <c r="A13714" s="3"/>
      <c r="B13714" s="3"/>
      <c r="C13714" s="2"/>
      <c r="D13714" s="3"/>
    </row>
    <row r="13715" spans="1:4" x14ac:dyDescent="0.25">
      <c r="A13715" s="3"/>
      <c r="B13715" s="3"/>
      <c r="C13715" s="2"/>
      <c r="D13715" s="3"/>
    </row>
    <row r="13716" spans="1:4" x14ac:dyDescent="0.25">
      <c r="A13716" s="3"/>
      <c r="B13716" s="3"/>
      <c r="C13716" s="2"/>
      <c r="D13716" s="3"/>
    </row>
    <row r="13717" spans="1:4" x14ac:dyDescent="0.25">
      <c r="A13717" s="3"/>
      <c r="B13717" s="3"/>
      <c r="C13717" s="2"/>
      <c r="D13717" s="3"/>
    </row>
    <row r="13718" spans="1:4" x14ac:dyDescent="0.25">
      <c r="A13718" s="3"/>
      <c r="B13718" s="3"/>
      <c r="C13718" s="2"/>
      <c r="D13718" s="3"/>
    </row>
    <row r="13719" spans="1:4" x14ac:dyDescent="0.25">
      <c r="A13719" s="3"/>
      <c r="B13719" s="3"/>
      <c r="C13719" s="2"/>
      <c r="D13719" s="3"/>
    </row>
    <row r="13720" spans="1:4" x14ac:dyDescent="0.25">
      <c r="A13720" s="3"/>
      <c r="B13720" s="3"/>
      <c r="C13720" s="2"/>
      <c r="D13720" s="3"/>
    </row>
    <row r="13721" spans="1:4" x14ac:dyDescent="0.25">
      <c r="A13721" s="3"/>
      <c r="B13721" s="3"/>
      <c r="C13721" s="2"/>
      <c r="D13721" s="3"/>
    </row>
    <row r="13722" spans="1:4" x14ac:dyDescent="0.25">
      <c r="A13722" s="3"/>
      <c r="B13722" s="3"/>
      <c r="C13722" s="2"/>
      <c r="D13722" s="3"/>
    </row>
    <row r="13723" spans="1:4" x14ac:dyDescent="0.25">
      <c r="A13723" s="3"/>
      <c r="B13723" s="3"/>
      <c r="C13723" s="2"/>
      <c r="D13723" s="3"/>
    </row>
    <row r="13724" spans="1:4" x14ac:dyDescent="0.25">
      <c r="A13724" s="3"/>
      <c r="B13724" s="3"/>
      <c r="C13724" s="2"/>
      <c r="D13724" s="3"/>
    </row>
    <row r="13725" spans="1:4" x14ac:dyDescent="0.25">
      <c r="A13725" s="3"/>
      <c r="B13725" s="3"/>
      <c r="C13725" s="2"/>
      <c r="D13725" s="3"/>
    </row>
    <row r="13726" spans="1:4" x14ac:dyDescent="0.25">
      <c r="A13726" s="3"/>
      <c r="B13726" s="3"/>
      <c r="C13726" s="2"/>
      <c r="D13726" s="3"/>
    </row>
    <row r="13727" spans="1:4" x14ac:dyDescent="0.25">
      <c r="A13727" s="3"/>
      <c r="B13727" s="3"/>
      <c r="C13727" s="2"/>
      <c r="D13727" s="3"/>
    </row>
    <row r="13728" spans="1:4" x14ac:dyDescent="0.25">
      <c r="A13728" s="3"/>
      <c r="B13728" s="3"/>
      <c r="C13728" s="2"/>
      <c r="D13728" s="3"/>
    </row>
    <row r="13729" spans="1:4" x14ac:dyDescent="0.25">
      <c r="A13729" s="3"/>
      <c r="B13729" s="3"/>
      <c r="C13729" s="2"/>
      <c r="D13729" s="3"/>
    </row>
    <row r="13730" spans="1:4" x14ac:dyDescent="0.25">
      <c r="A13730" s="3"/>
      <c r="B13730" s="3"/>
      <c r="C13730" s="2"/>
      <c r="D13730" s="3"/>
    </row>
    <row r="13731" spans="1:4" x14ac:dyDescent="0.25">
      <c r="A13731" s="3"/>
      <c r="B13731" s="3"/>
      <c r="C13731" s="2"/>
      <c r="D13731" s="3"/>
    </row>
    <row r="13732" spans="1:4" x14ac:dyDescent="0.25">
      <c r="A13732" s="3"/>
      <c r="B13732" s="3"/>
      <c r="C13732" s="2"/>
      <c r="D13732" s="3"/>
    </row>
    <row r="13733" spans="1:4" x14ac:dyDescent="0.25">
      <c r="A13733" s="3"/>
      <c r="B13733" s="3"/>
      <c r="C13733" s="2"/>
      <c r="D13733" s="3"/>
    </row>
    <row r="13734" spans="1:4" x14ac:dyDescent="0.25">
      <c r="A13734" s="3"/>
      <c r="B13734" s="3"/>
      <c r="C13734" s="2"/>
      <c r="D13734" s="3"/>
    </row>
    <row r="13735" spans="1:4" x14ac:dyDescent="0.25">
      <c r="A13735" s="3"/>
      <c r="B13735" s="3"/>
      <c r="C13735" s="2"/>
      <c r="D13735" s="3"/>
    </row>
    <row r="13736" spans="1:4" x14ac:dyDescent="0.25">
      <c r="A13736" s="3"/>
      <c r="B13736" s="3"/>
      <c r="C13736" s="2"/>
      <c r="D13736" s="3"/>
    </row>
    <row r="13737" spans="1:4" x14ac:dyDescent="0.25">
      <c r="A13737" s="3"/>
      <c r="B13737" s="3"/>
      <c r="C13737" s="2"/>
      <c r="D13737" s="3"/>
    </row>
    <row r="13738" spans="1:4" x14ac:dyDescent="0.25">
      <c r="A13738" s="3"/>
      <c r="B13738" s="3"/>
      <c r="C13738" s="2"/>
      <c r="D13738" s="3"/>
    </row>
    <row r="13739" spans="1:4" x14ac:dyDescent="0.25">
      <c r="A13739" s="3"/>
      <c r="B13739" s="3"/>
      <c r="C13739" s="2"/>
      <c r="D13739" s="3"/>
    </row>
    <row r="13740" spans="1:4" x14ac:dyDescent="0.25">
      <c r="A13740" s="3"/>
      <c r="B13740" s="3"/>
      <c r="C13740" s="2"/>
      <c r="D13740" s="3"/>
    </row>
    <row r="13741" spans="1:4" x14ac:dyDescent="0.25">
      <c r="A13741" s="3"/>
      <c r="B13741" s="3"/>
      <c r="C13741" s="2"/>
      <c r="D13741" s="3"/>
    </row>
    <row r="13742" spans="1:4" x14ac:dyDescent="0.25">
      <c r="A13742" s="3"/>
      <c r="B13742" s="3"/>
      <c r="C13742" s="2"/>
      <c r="D13742" s="3"/>
    </row>
    <row r="13743" spans="1:4" x14ac:dyDescent="0.25">
      <c r="A13743" s="3"/>
      <c r="B13743" s="3"/>
      <c r="C13743" s="2"/>
      <c r="D13743" s="3"/>
    </row>
    <row r="13744" spans="1:4" x14ac:dyDescent="0.25">
      <c r="A13744" s="3"/>
      <c r="B13744" s="3"/>
      <c r="C13744" s="2"/>
      <c r="D13744" s="3"/>
    </row>
    <row r="13745" spans="1:4" x14ac:dyDescent="0.25">
      <c r="A13745" s="3"/>
      <c r="B13745" s="3"/>
      <c r="C13745" s="2"/>
      <c r="D13745" s="3"/>
    </row>
    <row r="13746" spans="1:4" x14ac:dyDescent="0.25">
      <c r="A13746" s="3"/>
      <c r="B13746" s="3"/>
      <c r="C13746" s="2"/>
      <c r="D13746" s="3"/>
    </row>
    <row r="13747" spans="1:4" x14ac:dyDescent="0.25">
      <c r="A13747" s="3"/>
      <c r="B13747" s="3"/>
      <c r="C13747" s="2"/>
      <c r="D13747" s="3"/>
    </row>
    <row r="13748" spans="1:4" x14ac:dyDescent="0.25">
      <c r="A13748" s="3"/>
      <c r="B13748" s="3"/>
      <c r="C13748" s="2"/>
      <c r="D13748" s="3"/>
    </row>
    <row r="13749" spans="1:4" x14ac:dyDescent="0.25">
      <c r="A13749" s="3"/>
      <c r="B13749" s="3"/>
      <c r="C13749" s="2"/>
      <c r="D13749" s="3"/>
    </row>
    <row r="13750" spans="1:4" x14ac:dyDescent="0.25">
      <c r="A13750" s="3"/>
      <c r="B13750" s="3"/>
      <c r="C13750" s="2"/>
      <c r="D13750" s="3"/>
    </row>
    <row r="13751" spans="1:4" x14ac:dyDescent="0.25">
      <c r="A13751" s="3"/>
      <c r="B13751" s="3"/>
      <c r="C13751" s="2"/>
      <c r="D13751" s="3"/>
    </row>
    <row r="13752" spans="1:4" x14ac:dyDescent="0.25">
      <c r="A13752" s="3"/>
      <c r="B13752" s="3"/>
      <c r="C13752" s="2"/>
      <c r="D13752" s="3"/>
    </row>
    <row r="13753" spans="1:4" x14ac:dyDescent="0.25">
      <c r="A13753" s="3"/>
      <c r="B13753" s="3"/>
      <c r="C13753" s="2"/>
      <c r="D13753" s="3"/>
    </row>
    <row r="13754" spans="1:4" x14ac:dyDescent="0.25">
      <c r="A13754" s="3"/>
      <c r="B13754" s="3"/>
      <c r="C13754" s="2"/>
      <c r="D13754" s="3"/>
    </row>
    <row r="13755" spans="1:4" x14ac:dyDescent="0.25">
      <c r="A13755" s="3"/>
      <c r="B13755" s="3"/>
      <c r="C13755" s="2"/>
      <c r="D13755" s="3"/>
    </row>
    <row r="13756" spans="1:4" x14ac:dyDescent="0.25">
      <c r="A13756" s="3"/>
      <c r="B13756" s="3"/>
      <c r="C13756" s="2"/>
      <c r="D13756" s="3"/>
    </row>
    <row r="13757" spans="1:4" x14ac:dyDescent="0.25">
      <c r="A13757" s="3"/>
      <c r="B13757" s="3"/>
      <c r="C13757" s="2"/>
      <c r="D13757" s="3"/>
    </row>
    <row r="13758" spans="1:4" x14ac:dyDescent="0.25">
      <c r="A13758" s="3"/>
      <c r="B13758" s="3"/>
      <c r="C13758" s="2"/>
      <c r="D13758" s="3"/>
    </row>
    <row r="13759" spans="1:4" x14ac:dyDescent="0.25">
      <c r="A13759" s="3"/>
      <c r="B13759" s="3"/>
      <c r="C13759" s="2"/>
      <c r="D13759" s="3"/>
    </row>
    <row r="13760" spans="1:4" x14ac:dyDescent="0.25">
      <c r="A13760" s="3"/>
      <c r="B13760" s="3"/>
      <c r="C13760" s="2"/>
      <c r="D13760" s="3"/>
    </row>
    <row r="13761" spans="1:4" x14ac:dyDescent="0.25">
      <c r="A13761" s="3"/>
      <c r="B13761" s="3"/>
      <c r="C13761" s="2"/>
      <c r="D13761" s="3"/>
    </row>
    <row r="13762" spans="1:4" x14ac:dyDescent="0.25">
      <c r="A13762" s="3"/>
      <c r="B13762" s="3"/>
      <c r="C13762" s="2"/>
      <c r="D13762" s="3"/>
    </row>
    <row r="13763" spans="1:4" x14ac:dyDescent="0.25">
      <c r="A13763" s="3"/>
      <c r="B13763" s="3"/>
      <c r="C13763" s="2"/>
      <c r="D13763" s="3"/>
    </row>
    <row r="13764" spans="1:4" x14ac:dyDescent="0.25">
      <c r="A13764" s="3"/>
      <c r="B13764" s="3"/>
      <c r="C13764" s="2"/>
      <c r="D13764" s="3"/>
    </row>
    <row r="13765" spans="1:4" x14ac:dyDescent="0.25">
      <c r="A13765" s="3"/>
      <c r="B13765" s="3"/>
      <c r="C13765" s="2"/>
      <c r="D13765" s="3"/>
    </row>
    <row r="13766" spans="1:4" x14ac:dyDescent="0.25">
      <c r="A13766" s="3"/>
      <c r="B13766" s="3"/>
      <c r="C13766" s="2"/>
      <c r="D13766" s="3"/>
    </row>
    <row r="13767" spans="1:4" x14ac:dyDescent="0.25">
      <c r="A13767" s="3"/>
      <c r="B13767" s="3"/>
      <c r="C13767" s="2"/>
      <c r="D13767" s="3"/>
    </row>
    <row r="13768" spans="1:4" x14ac:dyDescent="0.25">
      <c r="A13768" s="3"/>
      <c r="B13768" s="3"/>
      <c r="C13768" s="2"/>
      <c r="D13768" s="3"/>
    </row>
    <row r="13769" spans="1:4" x14ac:dyDescent="0.25">
      <c r="A13769" s="3"/>
      <c r="B13769" s="3"/>
      <c r="C13769" s="2"/>
      <c r="D13769" s="3"/>
    </row>
    <row r="13770" spans="1:4" x14ac:dyDescent="0.25">
      <c r="A13770" s="3"/>
      <c r="B13770" s="3"/>
      <c r="C13770" s="2"/>
      <c r="D13770" s="3"/>
    </row>
    <row r="13771" spans="1:4" x14ac:dyDescent="0.25">
      <c r="A13771" s="3"/>
      <c r="B13771" s="3"/>
      <c r="C13771" s="2"/>
      <c r="D13771" s="3"/>
    </row>
    <row r="13772" spans="1:4" x14ac:dyDescent="0.25">
      <c r="A13772" s="3"/>
      <c r="B13772" s="3"/>
      <c r="C13772" s="2"/>
      <c r="D13772" s="3"/>
    </row>
    <row r="13773" spans="1:4" x14ac:dyDescent="0.25">
      <c r="A13773" s="3"/>
      <c r="B13773" s="3"/>
      <c r="C13773" s="2"/>
      <c r="D13773" s="3"/>
    </row>
    <row r="13774" spans="1:4" x14ac:dyDescent="0.25">
      <c r="A13774" s="3"/>
      <c r="B13774" s="3"/>
      <c r="C13774" s="2"/>
      <c r="D13774" s="3"/>
    </row>
    <row r="13775" spans="1:4" x14ac:dyDescent="0.25">
      <c r="A13775" s="3"/>
      <c r="B13775" s="3"/>
      <c r="C13775" s="2"/>
      <c r="D13775" s="3"/>
    </row>
    <row r="13776" spans="1:4" x14ac:dyDescent="0.25">
      <c r="A13776" s="3"/>
      <c r="B13776" s="3"/>
      <c r="C13776" s="2"/>
      <c r="D13776" s="3"/>
    </row>
    <row r="13777" spans="1:4" x14ac:dyDescent="0.25">
      <c r="A13777" s="3"/>
      <c r="B13777" s="3"/>
      <c r="C13777" s="2"/>
      <c r="D13777" s="3"/>
    </row>
    <row r="13778" spans="1:4" x14ac:dyDescent="0.25">
      <c r="A13778" s="3"/>
      <c r="B13778" s="3"/>
      <c r="C13778" s="2"/>
      <c r="D13778" s="3"/>
    </row>
    <row r="13779" spans="1:4" x14ac:dyDescent="0.25">
      <c r="A13779" s="3"/>
      <c r="B13779" s="3"/>
      <c r="C13779" s="2"/>
      <c r="D13779" s="3"/>
    </row>
    <row r="13780" spans="1:4" x14ac:dyDescent="0.25">
      <c r="A13780" s="3"/>
      <c r="B13780" s="3"/>
      <c r="C13780" s="2"/>
      <c r="D13780" s="3"/>
    </row>
    <row r="13781" spans="1:4" x14ac:dyDescent="0.25">
      <c r="A13781" s="3"/>
      <c r="B13781" s="3"/>
      <c r="C13781" s="2"/>
      <c r="D13781" s="3"/>
    </row>
    <row r="13782" spans="1:4" x14ac:dyDescent="0.25">
      <c r="A13782" s="3"/>
      <c r="B13782" s="3"/>
      <c r="C13782" s="2"/>
      <c r="D13782" s="3"/>
    </row>
    <row r="13783" spans="1:4" x14ac:dyDescent="0.25">
      <c r="A13783" s="3"/>
      <c r="B13783" s="3"/>
      <c r="C13783" s="2"/>
      <c r="D13783" s="3"/>
    </row>
    <row r="13784" spans="1:4" x14ac:dyDescent="0.25">
      <c r="A13784" s="3"/>
      <c r="B13784" s="3"/>
      <c r="C13784" s="2"/>
      <c r="D13784" s="3"/>
    </row>
    <row r="13785" spans="1:4" x14ac:dyDescent="0.25">
      <c r="A13785" s="3"/>
      <c r="B13785" s="3"/>
      <c r="C13785" s="2"/>
      <c r="D13785" s="3"/>
    </row>
    <row r="13786" spans="1:4" x14ac:dyDescent="0.25">
      <c r="A13786" s="3"/>
      <c r="B13786" s="3"/>
      <c r="C13786" s="2"/>
      <c r="D13786" s="3"/>
    </row>
    <row r="13787" spans="1:4" x14ac:dyDescent="0.25">
      <c r="A13787" s="3"/>
      <c r="B13787" s="3"/>
      <c r="C13787" s="2"/>
      <c r="D13787" s="3"/>
    </row>
    <row r="13788" spans="1:4" x14ac:dyDescent="0.25">
      <c r="A13788" s="3"/>
      <c r="B13788" s="3"/>
      <c r="C13788" s="2"/>
      <c r="D13788" s="3"/>
    </row>
    <row r="13789" spans="1:4" x14ac:dyDescent="0.25">
      <c r="A13789" s="3"/>
      <c r="B13789" s="3"/>
      <c r="C13789" s="2"/>
      <c r="D13789" s="3"/>
    </row>
    <row r="13790" spans="1:4" x14ac:dyDescent="0.25">
      <c r="A13790" s="3"/>
      <c r="B13790" s="3"/>
      <c r="C13790" s="2"/>
      <c r="D13790" s="3"/>
    </row>
    <row r="13791" spans="1:4" x14ac:dyDescent="0.25">
      <c r="A13791" s="3"/>
      <c r="B13791" s="3"/>
      <c r="C13791" s="2"/>
      <c r="D13791" s="3"/>
    </row>
    <row r="13792" spans="1:4" x14ac:dyDescent="0.25">
      <c r="A13792" s="3"/>
      <c r="B13792" s="3"/>
      <c r="C13792" s="2"/>
      <c r="D13792" s="3"/>
    </row>
    <row r="13793" spans="1:4" x14ac:dyDescent="0.25">
      <c r="A13793" s="3"/>
      <c r="B13793" s="3"/>
      <c r="C13793" s="2"/>
      <c r="D13793" s="3"/>
    </row>
    <row r="13794" spans="1:4" x14ac:dyDescent="0.25">
      <c r="A13794" s="3"/>
      <c r="B13794" s="3"/>
      <c r="C13794" s="2"/>
      <c r="D13794" s="3"/>
    </row>
    <row r="13795" spans="1:4" x14ac:dyDescent="0.25">
      <c r="A13795" s="3"/>
      <c r="B13795" s="3"/>
      <c r="C13795" s="2"/>
      <c r="D13795" s="3"/>
    </row>
    <row r="13796" spans="1:4" x14ac:dyDescent="0.25">
      <c r="A13796" s="3"/>
      <c r="B13796" s="3"/>
      <c r="C13796" s="2"/>
      <c r="D13796" s="3"/>
    </row>
    <row r="13797" spans="1:4" x14ac:dyDescent="0.25">
      <c r="A13797" s="3"/>
      <c r="B13797" s="3"/>
      <c r="C13797" s="2"/>
      <c r="D13797" s="3"/>
    </row>
    <row r="13798" spans="1:4" x14ac:dyDescent="0.25">
      <c r="A13798" s="3"/>
      <c r="B13798" s="3"/>
      <c r="C13798" s="2"/>
      <c r="D13798" s="3"/>
    </row>
    <row r="13799" spans="1:4" x14ac:dyDescent="0.25">
      <c r="A13799" s="3"/>
      <c r="B13799" s="3"/>
      <c r="C13799" s="2"/>
      <c r="D13799" s="3"/>
    </row>
    <row r="13800" spans="1:4" x14ac:dyDescent="0.25">
      <c r="A13800" s="3"/>
      <c r="B13800" s="3"/>
      <c r="C13800" s="2"/>
      <c r="D13800" s="3"/>
    </row>
    <row r="13801" spans="1:4" x14ac:dyDescent="0.25">
      <c r="A13801" s="3"/>
      <c r="B13801" s="3"/>
      <c r="C13801" s="2"/>
      <c r="D13801" s="3"/>
    </row>
    <row r="13802" spans="1:4" x14ac:dyDescent="0.25">
      <c r="A13802" s="3"/>
      <c r="B13802" s="3"/>
      <c r="C13802" s="2"/>
      <c r="D13802" s="3"/>
    </row>
    <row r="13803" spans="1:4" x14ac:dyDescent="0.25">
      <c r="A13803" s="3"/>
      <c r="B13803" s="3"/>
      <c r="C13803" s="2"/>
      <c r="D13803" s="3"/>
    </row>
    <row r="13804" spans="1:4" x14ac:dyDescent="0.25">
      <c r="A13804" s="3"/>
      <c r="B13804" s="3"/>
      <c r="C13804" s="2"/>
      <c r="D13804" s="3"/>
    </row>
    <row r="13805" spans="1:4" x14ac:dyDescent="0.25">
      <c r="A13805" s="3"/>
      <c r="B13805" s="3"/>
      <c r="C13805" s="2"/>
      <c r="D13805" s="3"/>
    </row>
    <row r="13806" spans="1:4" x14ac:dyDescent="0.25">
      <c r="A13806" s="3"/>
      <c r="B13806" s="3"/>
      <c r="C13806" s="2"/>
      <c r="D13806" s="3"/>
    </row>
    <row r="13807" spans="1:4" x14ac:dyDescent="0.25">
      <c r="A13807" s="3"/>
      <c r="B13807" s="3"/>
      <c r="C13807" s="2"/>
      <c r="D13807" s="3"/>
    </row>
    <row r="13808" spans="1:4" x14ac:dyDescent="0.25">
      <c r="A13808" s="3"/>
      <c r="B13808" s="3"/>
      <c r="C13808" s="2"/>
      <c r="D13808" s="3"/>
    </row>
    <row r="13809" spans="1:4" x14ac:dyDescent="0.25">
      <c r="A13809" s="3"/>
      <c r="B13809" s="3"/>
      <c r="C13809" s="2"/>
      <c r="D13809" s="3"/>
    </row>
    <row r="13810" spans="1:4" x14ac:dyDescent="0.25">
      <c r="A13810" s="3"/>
      <c r="B13810" s="3"/>
      <c r="C13810" s="2"/>
      <c r="D13810" s="3"/>
    </row>
    <row r="13811" spans="1:4" x14ac:dyDescent="0.25">
      <c r="A13811" s="3"/>
      <c r="B13811" s="3"/>
      <c r="C13811" s="2"/>
      <c r="D13811" s="3"/>
    </row>
    <row r="13812" spans="1:4" x14ac:dyDescent="0.25">
      <c r="A13812" s="3"/>
      <c r="B13812" s="3"/>
      <c r="C13812" s="2"/>
      <c r="D13812" s="3"/>
    </row>
    <row r="13813" spans="1:4" x14ac:dyDescent="0.25">
      <c r="A13813" s="3"/>
      <c r="B13813" s="3"/>
      <c r="C13813" s="2"/>
      <c r="D13813" s="3"/>
    </row>
    <row r="13814" spans="1:4" x14ac:dyDescent="0.25">
      <c r="A13814" s="3"/>
      <c r="B13814" s="3"/>
      <c r="C13814" s="2"/>
      <c r="D13814" s="3"/>
    </row>
    <row r="13815" spans="1:4" x14ac:dyDescent="0.25">
      <c r="A13815" s="3"/>
      <c r="B13815" s="3"/>
      <c r="C13815" s="2"/>
      <c r="D13815" s="3"/>
    </row>
    <row r="13816" spans="1:4" x14ac:dyDescent="0.25">
      <c r="A13816" s="3"/>
      <c r="B13816" s="3"/>
      <c r="C13816" s="2"/>
      <c r="D13816" s="3"/>
    </row>
    <row r="13817" spans="1:4" x14ac:dyDescent="0.25">
      <c r="A13817" s="3"/>
      <c r="B13817" s="3"/>
      <c r="C13817" s="2"/>
      <c r="D13817" s="3"/>
    </row>
    <row r="13818" spans="1:4" x14ac:dyDescent="0.25">
      <c r="A13818" s="3"/>
      <c r="B13818" s="3"/>
      <c r="C13818" s="2"/>
      <c r="D13818" s="3"/>
    </row>
    <row r="13819" spans="1:4" x14ac:dyDescent="0.25">
      <c r="A13819" s="3"/>
      <c r="B13819" s="3"/>
      <c r="C13819" s="2"/>
      <c r="D13819" s="3"/>
    </row>
    <row r="13820" spans="1:4" x14ac:dyDescent="0.25">
      <c r="A13820" s="3"/>
      <c r="B13820" s="3"/>
      <c r="C13820" s="2"/>
      <c r="D13820" s="3"/>
    </row>
    <row r="13821" spans="1:4" x14ac:dyDescent="0.25">
      <c r="A13821" s="3"/>
      <c r="B13821" s="3"/>
      <c r="C13821" s="2"/>
      <c r="D13821" s="3"/>
    </row>
    <row r="13822" spans="1:4" x14ac:dyDescent="0.25">
      <c r="A13822" s="3"/>
      <c r="B13822" s="3"/>
      <c r="C13822" s="2"/>
      <c r="D13822" s="3"/>
    </row>
    <row r="13823" spans="1:4" x14ac:dyDescent="0.25">
      <c r="A13823" s="3"/>
      <c r="B13823" s="3"/>
      <c r="C13823" s="2"/>
      <c r="D13823" s="3"/>
    </row>
    <row r="13824" spans="1:4" x14ac:dyDescent="0.25">
      <c r="A13824" s="3"/>
      <c r="B13824" s="3"/>
      <c r="C13824" s="2"/>
      <c r="D13824" s="3"/>
    </row>
    <row r="13825" spans="1:4" x14ac:dyDescent="0.25">
      <c r="A13825" s="3"/>
      <c r="B13825" s="3"/>
      <c r="C13825" s="2"/>
      <c r="D13825" s="3"/>
    </row>
    <row r="13826" spans="1:4" x14ac:dyDescent="0.25">
      <c r="A13826" s="3"/>
      <c r="B13826" s="3"/>
      <c r="C13826" s="2"/>
      <c r="D13826" s="3"/>
    </row>
    <row r="13827" spans="1:4" x14ac:dyDescent="0.25">
      <c r="A13827" s="3"/>
      <c r="B13827" s="3"/>
      <c r="C13827" s="2"/>
      <c r="D13827" s="3"/>
    </row>
    <row r="13828" spans="1:4" x14ac:dyDescent="0.25">
      <c r="A13828" s="3"/>
      <c r="B13828" s="3"/>
      <c r="C13828" s="2"/>
      <c r="D13828" s="3"/>
    </row>
    <row r="13829" spans="1:4" x14ac:dyDescent="0.25">
      <c r="A13829" s="3"/>
      <c r="B13829" s="3"/>
      <c r="C13829" s="2"/>
      <c r="D13829" s="3"/>
    </row>
    <row r="13830" spans="1:4" x14ac:dyDescent="0.25">
      <c r="A13830" s="3"/>
      <c r="B13830" s="3"/>
      <c r="C13830" s="2"/>
      <c r="D13830" s="3"/>
    </row>
    <row r="13831" spans="1:4" x14ac:dyDescent="0.25">
      <c r="A13831" s="3"/>
      <c r="B13831" s="3"/>
      <c r="C13831" s="2"/>
      <c r="D13831" s="3"/>
    </row>
    <row r="13832" spans="1:4" x14ac:dyDescent="0.25">
      <c r="A13832" s="3"/>
      <c r="B13832" s="3"/>
      <c r="C13832" s="2"/>
      <c r="D13832" s="3"/>
    </row>
    <row r="13833" spans="1:4" x14ac:dyDescent="0.25">
      <c r="A13833" s="3"/>
      <c r="B13833" s="3"/>
      <c r="C13833" s="2"/>
      <c r="D13833" s="3"/>
    </row>
    <row r="13834" spans="1:4" x14ac:dyDescent="0.25">
      <c r="A13834" s="3"/>
      <c r="B13834" s="3"/>
      <c r="C13834" s="2"/>
      <c r="D13834" s="3"/>
    </row>
    <row r="13835" spans="1:4" x14ac:dyDescent="0.25">
      <c r="A13835" s="3"/>
      <c r="B13835" s="3"/>
      <c r="C13835" s="2"/>
      <c r="D13835" s="3"/>
    </row>
    <row r="13836" spans="1:4" x14ac:dyDescent="0.25">
      <c r="A13836" s="3"/>
      <c r="B13836" s="3"/>
      <c r="C13836" s="2"/>
      <c r="D13836" s="3"/>
    </row>
    <row r="13837" spans="1:4" x14ac:dyDescent="0.25">
      <c r="A13837" s="3"/>
      <c r="B13837" s="3"/>
      <c r="C13837" s="2"/>
      <c r="D13837" s="3"/>
    </row>
    <row r="13838" spans="1:4" x14ac:dyDescent="0.25">
      <c r="A13838" s="3"/>
      <c r="B13838" s="3"/>
      <c r="C13838" s="2"/>
      <c r="D13838" s="3"/>
    </row>
    <row r="13839" spans="1:4" x14ac:dyDescent="0.25">
      <c r="A13839" s="3"/>
      <c r="B13839" s="3"/>
      <c r="C13839" s="2"/>
      <c r="D13839" s="3"/>
    </row>
    <row r="13840" spans="1:4" x14ac:dyDescent="0.25">
      <c r="A13840" s="3"/>
      <c r="B13840" s="3"/>
      <c r="C13840" s="2"/>
      <c r="D13840" s="3"/>
    </row>
    <row r="13841" spans="1:4" x14ac:dyDescent="0.25">
      <c r="A13841" s="3"/>
      <c r="B13841" s="3"/>
      <c r="C13841" s="2"/>
      <c r="D13841" s="3"/>
    </row>
    <row r="13842" spans="1:4" x14ac:dyDescent="0.25">
      <c r="A13842" s="3"/>
      <c r="B13842" s="3"/>
      <c r="C13842" s="2"/>
      <c r="D13842" s="3"/>
    </row>
    <row r="13843" spans="1:4" x14ac:dyDescent="0.25">
      <c r="A13843" s="3"/>
      <c r="B13843" s="3"/>
      <c r="C13843" s="2"/>
      <c r="D13843" s="3"/>
    </row>
    <row r="13844" spans="1:4" x14ac:dyDescent="0.25">
      <c r="A13844" s="3"/>
      <c r="B13844" s="3"/>
      <c r="C13844" s="2"/>
      <c r="D13844" s="3"/>
    </row>
    <row r="13845" spans="1:4" x14ac:dyDescent="0.25">
      <c r="A13845" s="3"/>
      <c r="B13845" s="3"/>
      <c r="C13845" s="2"/>
      <c r="D13845" s="3"/>
    </row>
    <row r="13846" spans="1:4" x14ac:dyDescent="0.25">
      <c r="A13846" s="3"/>
      <c r="B13846" s="3"/>
      <c r="C13846" s="2"/>
      <c r="D13846" s="3"/>
    </row>
    <row r="13847" spans="1:4" x14ac:dyDescent="0.25">
      <c r="A13847" s="3"/>
      <c r="B13847" s="3"/>
      <c r="C13847" s="2"/>
      <c r="D13847" s="3"/>
    </row>
    <row r="13848" spans="1:4" x14ac:dyDescent="0.25">
      <c r="A13848" s="3"/>
      <c r="B13848" s="3"/>
      <c r="C13848" s="2"/>
      <c r="D13848" s="3"/>
    </row>
    <row r="13849" spans="1:4" x14ac:dyDescent="0.25">
      <c r="A13849" s="3"/>
      <c r="B13849" s="3"/>
      <c r="C13849" s="2"/>
      <c r="D13849" s="3"/>
    </row>
    <row r="13850" spans="1:4" x14ac:dyDescent="0.25">
      <c r="A13850" s="3"/>
      <c r="B13850" s="3"/>
      <c r="C13850" s="2"/>
      <c r="D13850" s="3"/>
    </row>
    <row r="13851" spans="1:4" x14ac:dyDescent="0.25">
      <c r="A13851" s="3"/>
      <c r="B13851" s="3"/>
      <c r="C13851" s="2"/>
      <c r="D13851" s="3"/>
    </row>
    <row r="13852" spans="1:4" x14ac:dyDescent="0.25">
      <c r="A13852" s="3"/>
      <c r="B13852" s="3"/>
      <c r="C13852" s="2"/>
      <c r="D13852" s="3"/>
    </row>
    <row r="13853" spans="1:4" x14ac:dyDescent="0.25">
      <c r="A13853" s="3"/>
      <c r="B13853" s="3"/>
      <c r="C13853" s="2"/>
      <c r="D13853" s="3"/>
    </row>
    <row r="13854" spans="1:4" x14ac:dyDescent="0.25">
      <c r="A13854" s="3"/>
      <c r="B13854" s="3"/>
      <c r="C13854" s="2"/>
      <c r="D13854" s="3"/>
    </row>
    <row r="13855" spans="1:4" x14ac:dyDescent="0.25">
      <c r="A13855" s="3"/>
      <c r="B13855" s="3"/>
      <c r="C13855" s="2"/>
      <c r="D13855" s="3"/>
    </row>
    <row r="13856" spans="1:4" x14ac:dyDescent="0.25">
      <c r="A13856" s="3"/>
      <c r="B13856" s="3"/>
      <c r="C13856" s="2"/>
      <c r="D13856" s="3"/>
    </row>
    <row r="13857" spans="1:4" x14ac:dyDescent="0.25">
      <c r="A13857" s="3"/>
      <c r="B13857" s="3"/>
      <c r="C13857" s="2"/>
      <c r="D13857" s="3"/>
    </row>
    <row r="13858" spans="1:4" x14ac:dyDescent="0.25">
      <c r="A13858" s="3"/>
      <c r="B13858" s="3"/>
      <c r="C13858" s="2"/>
      <c r="D13858" s="3"/>
    </row>
    <row r="13859" spans="1:4" x14ac:dyDescent="0.25">
      <c r="A13859" s="3"/>
      <c r="B13859" s="3"/>
      <c r="C13859" s="2"/>
      <c r="D13859" s="3"/>
    </row>
    <row r="13860" spans="1:4" x14ac:dyDescent="0.25">
      <c r="A13860" s="3"/>
      <c r="B13860" s="3"/>
      <c r="C13860" s="2"/>
      <c r="D13860" s="3"/>
    </row>
    <row r="13861" spans="1:4" x14ac:dyDescent="0.25">
      <c r="A13861" s="3"/>
      <c r="B13861" s="3"/>
      <c r="C13861" s="2"/>
      <c r="D13861" s="3"/>
    </row>
    <row r="13862" spans="1:4" x14ac:dyDescent="0.25">
      <c r="A13862" s="3"/>
      <c r="B13862" s="3"/>
      <c r="C13862" s="2"/>
      <c r="D13862" s="3"/>
    </row>
    <row r="13863" spans="1:4" x14ac:dyDescent="0.25">
      <c r="A13863" s="3"/>
      <c r="B13863" s="3"/>
      <c r="C13863" s="2"/>
      <c r="D13863" s="3"/>
    </row>
    <row r="13864" spans="1:4" x14ac:dyDescent="0.25">
      <c r="A13864" s="3"/>
      <c r="B13864" s="3"/>
      <c r="C13864" s="2"/>
      <c r="D13864" s="3"/>
    </row>
    <row r="13865" spans="1:4" x14ac:dyDescent="0.25">
      <c r="A13865" s="3"/>
      <c r="B13865" s="3"/>
      <c r="C13865" s="2"/>
      <c r="D13865" s="3"/>
    </row>
    <row r="13866" spans="1:4" x14ac:dyDescent="0.25">
      <c r="A13866" s="3"/>
      <c r="B13866" s="3"/>
      <c r="C13866" s="2"/>
      <c r="D13866" s="3"/>
    </row>
    <row r="13867" spans="1:4" x14ac:dyDescent="0.25">
      <c r="A13867" s="3"/>
      <c r="B13867" s="3"/>
      <c r="C13867" s="2"/>
      <c r="D13867" s="3"/>
    </row>
    <row r="13868" spans="1:4" x14ac:dyDescent="0.25">
      <c r="A13868" s="3"/>
      <c r="B13868" s="3"/>
      <c r="C13868" s="2"/>
      <c r="D13868" s="3"/>
    </row>
    <row r="13869" spans="1:4" x14ac:dyDescent="0.25">
      <c r="A13869" s="3"/>
      <c r="B13869" s="3"/>
      <c r="C13869" s="2"/>
      <c r="D13869" s="3"/>
    </row>
    <row r="13870" spans="1:4" x14ac:dyDescent="0.25">
      <c r="A13870" s="3"/>
      <c r="B13870" s="3"/>
      <c r="C13870" s="2"/>
      <c r="D13870" s="3"/>
    </row>
    <row r="13871" spans="1:4" x14ac:dyDescent="0.25">
      <c r="A13871" s="3"/>
      <c r="B13871" s="3"/>
      <c r="C13871" s="2"/>
      <c r="D13871" s="3"/>
    </row>
    <row r="13872" spans="1:4" x14ac:dyDescent="0.25">
      <c r="A13872" s="3"/>
      <c r="B13872" s="3"/>
      <c r="C13872" s="2"/>
      <c r="D13872" s="3"/>
    </row>
    <row r="13873" spans="1:4" x14ac:dyDescent="0.25">
      <c r="A13873" s="3"/>
      <c r="B13873" s="3"/>
      <c r="C13873" s="2"/>
      <c r="D13873" s="3"/>
    </row>
    <row r="13874" spans="1:4" x14ac:dyDescent="0.25">
      <c r="A13874" s="3"/>
      <c r="B13874" s="3"/>
      <c r="C13874" s="2"/>
      <c r="D13874" s="3"/>
    </row>
    <row r="13875" spans="1:4" x14ac:dyDescent="0.25">
      <c r="A13875" s="3"/>
      <c r="B13875" s="3"/>
      <c r="C13875" s="2"/>
      <c r="D13875" s="3"/>
    </row>
    <row r="13876" spans="1:4" x14ac:dyDescent="0.25">
      <c r="A13876" s="3"/>
      <c r="B13876" s="3"/>
      <c r="C13876" s="2"/>
      <c r="D13876" s="3"/>
    </row>
    <row r="13877" spans="1:4" x14ac:dyDescent="0.25">
      <c r="A13877" s="3"/>
      <c r="B13877" s="3"/>
      <c r="C13877" s="2"/>
      <c r="D13877" s="3"/>
    </row>
    <row r="13878" spans="1:4" x14ac:dyDescent="0.25">
      <c r="A13878" s="3"/>
      <c r="B13878" s="3"/>
      <c r="C13878" s="2"/>
      <c r="D13878" s="3"/>
    </row>
    <row r="13879" spans="1:4" x14ac:dyDescent="0.25">
      <c r="A13879" s="3"/>
      <c r="B13879" s="3"/>
      <c r="C13879" s="2"/>
      <c r="D13879" s="3"/>
    </row>
    <row r="13880" spans="1:4" x14ac:dyDescent="0.25">
      <c r="A13880" s="3"/>
      <c r="B13880" s="3"/>
      <c r="C13880" s="2"/>
      <c r="D13880" s="3"/>
    </row>
    <row r="13881" spans="1:4" x14ac:dyDescent="0.25">
      <c r="A13881" s="3"/>
      <c r="B13881" s="3"/>
      <c r="C13881" s="2"/>
      <c r="D13881" s="3"/>
    </row>
    <row r="13882" spans="1:4" x14ac:dyDescent="0.25">
      <c r="A13882" s="3"/>
      <c r="B13882" s="3"/>
      <c r="C13882" s="2"/>
      <c r="D13882" s="3"/>
    </row>
    <row r="13883" spans="1:4" x14ac:dyDescent="0.25">
      <c r="A13883" s="3"/>
      <c r="B13883" s="3"/>
      <c r="C13883" s="2"/>
      <c r="D13883" s="3"/>
    </row>
    <row r="13884" spans="1:4" x14ac:dyDescent="0.25">
      <c r="A13884" s="3"/>
      <c r="B13884" s="3"/>
      <c r="C13884" s="2"/>
      <c r="D13884" s="3"/>
    </row>
    <row r="13885" spans="1:4" x14ac:dyDescent="0.25">
      <c r="A13885" s="3"/>
      <c r="B13885" s="3"/>
      <c r="C13885" s="2"/>
      <c r="D13885" s="3"/>
    </row>
    <row r="13886" spans="1:4" x14ac:dyDescent="0.25">
      <c r="A13886" s="3"/>
      <c r="B13886" s="3"/>
      <c r="C13886" s="2"/>
      <c r="D13886" s="3"/>
    </row>
    <row r="13887" spans="1:4" x14ac:dyDescent="0.25">
      <c r="A13887" s="3"/>
      <c r="B13887" s="3"/>
      <c r="C13887" s="2"/>
      <c r="D13887" s="3"/>
    </row>
    <row r="13888" spans="1:4" x14ac:dyDescent="0.25">
      <c r="A13888" s="3"/>
      <c r="B13888" s="3"/>
      <c r="C13888" s="2"/>
      <c r="D13888" s="3"/>
    </row>
    <row r="13889" spans="1:4" x14ac:dyDescent="0.25">
      <c r="A13889" s="3"/>
      <c r="B13889" s="3"/>
      <c r="C13889" s="2"/>
      <c r="D13889" s="3"/>
    </row>
    <row r="13890" spans="1:4" x14ac:dyDescent="0.25">
      <c r="A13890" s="3"/>
      <c r="B13890" s="3"/>
      <c r="C13890" s="2"/>
      <c r="D13890" s="3"/>
    </row>
    <row r="13891" spans="1:4" x14ac:dyDescent="0.25">
      <c r="A13891" s="3"/>
      <c r="B13891" s="3"/>
      <c r="C13891" s="2"/>
      <c r="D13891" s="3"/>
    </row>
    <row r="13892" spans="1:4" x14ac:dyDescent="0.25">
      <c r="A13892" s="3"/>
      <c r="B13892" s="3"/>
      <c r="C13892" s="2"/>
      <c r="D13892" s="3"/>
    </row>
    <row r="13893" spans="1:4" x14ac:dyDescent="0.25">
      <c r="A13893" s="3"/>
      <c r="B13893" s="3"/>
      <c r="C13893" s="2"/>
      <c r="D13893" s="3"/>
    </row>
    <row r="13894" spans="1:4" x14ac:dyDescent="0.25">
      <c r="A13894" s="3"/>
      <c r="B13894" s="3"/>
      <c r="C13894" s="2"/>
      <c r="D13894" s="3"/>
    </row>
    <row r="13895" spans="1:4" x14ac:dyDescent="0.25">
      <c r="A13895" s="3"/>
      <c r="B13895" s="3"/>
      <c r="C13895" s="2"/>
      <c r="D13895" s="3"/>
    </row>
    <row r="13896" spans="1:4" x14ac:dyDescent="0.25">
      <c r="A13896" s="3"/>
      <c r="B13896" s="3"/>
      <c r="C13896" s="2"/>
      <c r="D13896" s="3"/>
    </row>
    <row r="13897" spans="1:4" x14ac:dyDescent="0.25">
      <c r="A13897" s="3"/>
      <c r="B13897" s="3"/>
      <c r="C13897" s="2"/>
      <c r="D13897" s="3"/>
    </row>
    <row r="13898" spans="1:4" x14ac:dyDescent="0.25">
      <c r="A13898" s="3"/>
      <c r="B13898" s="3"/>
      <c r="C13898" s="2"/>
      <c r="D13898" s="3"/>
    </row>
    <row r="13899" spans="1:4" x14ac:dyDescent="0.25">
      <c r="A13899" s="3"/>
      <c r="B13899" s="3"/>
      <c r="C13899" s="2"/>
      <c r="D13899" s="3"/>
    </row>
    <row r="13900" spans="1:4" x14ac:dyDescent="0.25">
      <c r="A13900" s="3"/>
      <c r="B13900" s="3"/>
      <c r="C13900" s="2"/>
      <c r="D13900" s="3"/>
    </row>
    <row r="13901" spans="1:4" x14ac:dyDescent="0.25">
      <c r="A13901" s="3"/>
      <c r="B13901" s="3"/>
      <c r="C13901" s="2"/>
      <c r="D13901" s="3"/>
    </row>
    <row r="13902" spans="1:4" x14ac:dyDescent="0.25">
      <c r="A13902" s="3"/>
      <c r="B13902" s="3"/>
      <c r="C13902" s="2"/>
      <c r="D13902" s="3"/>
    </row>
    <row r="13903" spans="1:4" x14ac:dyDescent="0.25">
      <c r="A13903" s="3"/>
      <c r="B13903" s="3"/>
      <c r="C13903" s="2"/>
      <c r="D13903" s="3"/>
    </row>
    <row r="13904" spans="1:4" x14ac:dyDescent="0.25">
      <c r="A13904" s="3"/>
      <c r="B13904" s="3"/>
      <c r="C13904" s="2"/>
      <c r="D13904" s="3"/>
    </row>
    <row r="13905" spans="1:4" x14ac:dyDescent="0.25">
      <c r="A13905" s="3"/>
      <c r="B13905" s="3"/>
      <c r="C13905" s="2"/>
      <c r="D13905" s="3"/>
    </row>
    <row r="13906" spans="1:4" x14ac:dyDescent="0.25">
      <c r="A13906" s="3"/>
      <c r="B13906" s="3"/>
      <c r="C13906" s="2"/>
      <c r="D13906" s="3"/>
    </row>
    <row r="13907" spans="1:4" x14ac:dyDescent="0.25">
      <c r="A13907" s="3"/>
      <c r="B13907" s="3"/>
      <c r="C13907" s="2"/>
      <c r="D13907" s="3"/>
    </row>
    <row r="13908" spans="1:4" x14ac:dyDescent="0.25">
      <c r="A13908" s="3"/>
      <c r="B13908" s="3"/>
      <c r="C13908" s="2"/>
      <c r="D13908" s="3"/>
    </row>
    <row r="13909" spans="1:4" x14ac:dyDescent="0.25">
      <c r="A13909" s="3"/>
      <c r="B13909" s="3"/>
      <c r="C13909" s="2"/>
      <c r="D13909" s="3"/>
    </row>
    <row r="13910" spans="1:4" x14ac:dyDescent="0.25">
      <c r="A13910" s="3"/>
      <c r="B13910" s="3"/>
      <c r="C13910" s="2"/>
      <c r="D13910" s="3"/>
    </row>
    <row r="13911" spans="1:4" x14ac:dyDescent="0.25">
      <c r="A13911" s="3"/>
      <c r="B13911" s="3"/>
      <c r="C13911" s="2"/>
      <c r="D13911" s="3"/>
    </row>
    <row r="13912" spans="1:4" x14ac:dyDescent="0.25">
      <c r="A13912" s="3"/>
      <c r="B13912" s="3"/>
      <c r="C13912" s="2"/>
      <c r="D13912" s="3"/>
    </row>
    <row r="13913" spans="1:4" x14ac:dyDescent="0.25">
      <c r="A13913" s="3"/>
      <c r="B13913" s="3"/>
      <c r="C13913" s="2"/>
      <c r="D13913" s="3"/>
    </row>
    <row r="13914" spans="1:4" x14ac:dyDescent="0.25">
      <c r="A13914" s="3"/>
      <c r="B13914" s="3"/>
      <c r="C13914" s="2"/>
      <c r="D13914" s="3"/>
    </row>
    <row r="13915" spans="1:4" x14ac:dyDescent="0.25">
      <c r="A13915" s="3"/>
      <c r="B13915" s="3"/>
      <c r="C13915" s="2"/>
      <c r="D13915" s="3"/>
    </row>
    <row r="13916" spans="1:4" x14ac:dyDescent="0.25">
      <c r="A13916" s="3"/>
      <c r="B13916" s="3"/>
      <c r="C13916" s="2"/>
      <c r="D13916" s="3"/>
    </row>
    <row r="13917" spans="1:4" x14ac:dyDescent="0.25">
      <c r="A13917" s="3"/>
      <c r="B13917" s="3"/>
      <c r="C13917" s="2"/>
      <c r="D13917" s="3"/>
    </row>
    <row r="13918" spans="1:4" x14ac:dyDescent="0.25">
      <c r="A13918" s="3"/>
      <c r="B13918" s="3"/>
      <c r="C13918" s="2"/>
      <c r="D13918" s="3"/>
    </row>
    <row r="13919" spans="1:4" x14ac:dyDescent="0.25">
      <c r="A13919" s="3"/>
      <c r="B13919" s="3"/>
      <c r="C13919" s="2"/>
      <c r="D13919" s="3"/>
    </row>
    <row r="13920" spans="1:4" x14ac:dyDescent="0.25">
      <c r="A13920" s="3"/>
      <c r="B13920" s="3"/>
      <c r="C13920" s="2"/>
      <c r="D13920" s="3"/>
    </row>
    <row r="13921" spans="1:4" x14ac:dyDescent="0.25">
      <c r="A13921" s="3"/>
      <c r="B13921" s="3"/>
      <c r="C13921" s="2"/>
      <c r="D13921" s="3"/>
    </row>
    <row r="13922" spans="1:4" x14ac:dyDescent="0.25">
      <c r="A13922" s="3"/>
      <c r="B13922" s="3"/>
      <c r="C13922" s="2"/>
      <c r="D13922" s="3"/>
    </row>
    <row r="13923" spans="1:4" x14ac:dyDescent="0.25">
      <c r="A13923" s="3"/>
      <c r="B13923" s="3"/>
      <c r="C13923" s="2"/>
      <c r="D13923" s="3"/>
    </row>
    <row r="13924" spans="1:4" x14ac:dyDescent="0.25">
      <c r="A13924" s="3"/>
      <c r="B13924" s="3"/>
      <c r="C13924" s="2"/>
      <c r="D13924" s="3"/>
    </row>
    <row r="13925" spans="1:4" x14ac:dyDescent="0.25">
      <c r="A13925" s="3"/>
      <c r="B13925" s="3"/>
      <c r="C13925" s="2"/>
      <c r="D13925" s="3"/>
    </row>
    <row r="13926" spans="1:4" x14ac:dyDescent="0.25">
      <c r="A13926" s="3"/>
      <c r="B13926" s="3"/>
      <c r="C13926" s="2"/>
      <c r="D13926" s="3"/>
    </row>
    <row r="13927" spans="1:4" x14ac:dyDescent="0.25">
      <c r="A13927" s="3"/>
      <c r="B13927" s="3"/>
      <c r="C13927" s="2"/>
      <c r="D13927" s="3"/>
    </row>
    <row r="13928" spans="1:4" x14ac:dyDescent="0.25">
      <c r="A13928" s="3"/>
      <c r="B13928" s="3"/>
      <c r="C13928" s="2"/>
      <c r="D13928" s="3"/>
    </row>
    <row r="13929" spans="1:4" x14ac:dyDescent="0.25">
      <c r="A13929" s="3"/>
      <c r="B13929" s="3"/>
      <c r="C13929" s="2"/>
      <c r="D13929" s="3"/>
    </row>
    <row r="13930" spans="1:4" x14ac:dyDescent="0.25">
      <c r="A13930" s="3"/>
      <c r="B13930" s="3"/>
      <c r="C13930" s="2"/>
      <c r="D13930" s="3"/>
    </row>
    <row r="13931" spans="1:4" x14ac:dyDescent="0.25">
      <c r="A13931" s="3"/>
      <c r="B13931" s="3"/>
      <c r="C13931" s="2"/>
      <c r="D13931" s="3"/>
    </row>
    <row r="13932" spans="1:4" x14ac:dyDescent="0.25">
      <c r="A13932" s="3"/>
      <c r="B13932" s="3"/>
      <c r="C13932" s="2"/>
      <c r="D13932" s="3"/>
    </row>
    <row r="13933" spans="1:4" x14ac:dyDescent="0.25">
      <c r="A13933" s="3"/>
      <c r="B13933" s="3"/>
      <c r="C13933" s="2"/>
      <c r="D13933" s="3"/>
    </row>
    <row r="13934" spans="1:4" x14ac:dyDescent="0.25">
      <c r="A13934" s="3"/>
      <c r="B13934" s="3"/>
      <c r="C13934" s="2"/>
      <c r="D13934" s="3"/>
    </row>
    <row r="13935" spans="1:4" x14ac:dyDescent="0.25">
      <c r="A13935" s="3"/>
      <c r="B13935" s="3"/>
      <c r="C13935" s="2"/>
      <c r="D13935" s="3"/>
    </row>
    <row r="13936" spans="1:4" x14ac:dyDescent="0.25">
      <c r="A13936" s="3"/>
      <c r="B13936" s="3"/>
      <c r="C13936" s="2"/>
      <c r="D13936" s="3"/>
    </row>
    <row r="13937" spans="1:4" x14ac:dyDescent="0.25">
      <c r="A13937" s="3"/>
      <c r="B13937" s="3"/>
      <c r="C13937" s="2"/>
      <c r="D13937" s="3"/>
    </row>
    <row r="13938" spans="1:4" x14ac:dyDescent="0.25">
      <c r="A13938" s="3"/>
      <c r="B13938" s="3"/>
      <c r="C13938" s="2"/>
      <c r="D13938" s="3"/>
    </row>
    <row r="13939" spans="1:4" x14ac:dyDescent="0.25">
      <c r="A13939" s="3"/>
      <c r="B13939" s="3"/>
      <c r="C13939" s="2"/>
      <c r="D13939" s="3"/>
    </row>
    <row r="13940" spans="1:4" x14ac:dyDescent="0.25">
      <c r="A13940" s="3"/>
      <c r="B13940" s="3"/>
      <c r="C13940" s="2"/>
      <c r="D13940" s="3"/>
    </row>
    <row r="13941" spans="1:4" x14ac:dyDescent="0.25">
      <c r="A13941" s="3"/>
      <c r="B13941" s="3"/>
      <c r="C13941" s="2"/>
      <c r="D13941" s="3"/>
    </row>
    <row r="13942" spans="1:4" x14ac:dyDescent="0.25">
      <c r="A13942" s="3"/>
      <c r="B13942" s="3"/>
      <c r="C13942" s="2"/>
      <c r="D13942" s="3"/>
    </row>
    <row r="13943" spans="1:4" x14ac:dyDescent="0.25">
      <c r="A13943" s="3"/>
      <c r="B13943" s="3"/>
      <c r="C13943" s="2"/>
      <c r="D13943" s="3"/>
    </row>
    <row r="13944" spans="1:4" x14ac:dyDescent="0.25">
      <c r="A13944" s="3"/>
      <c r="B13944" s="3"/>
      <c r="C13944" s="2"/>
      <c r="D13944" s="3"/>
    </row>
    <row r="13945" spans="1:4" x14ac:dyDescent="0.25">
      <c r="A13945" s="3"/>
      <c r="B13945" s="3"/>
      <c r="C13945" s="2"/>
      <c r="D13945" s="3"/>
    </row>
    <row r="13946" spans="1:4" x14ac:dyDescent="0.25">
      <c r="A13946" s="3"/>
      <c r="B13946" s="3"/>
      <c r="C13946" s="2"/>
      <c r="D13946" s="3"/>
    </row>
    <row r="13947" spans="1:4" x14ac:dyDescent="0.25">
      <c r="A13947" s="3"/>
      <c r="B13947" s="3"/>
      <c r="C13947" s="2"/>
      <c r="D13947" s="3"/>
    </row>
    <row r="13948" spans="1:4" x14ac:dyDescent="0.25">
      <c r="A13948" s="3"/>
      <c r="B13948" s="3"/>
      <c r="C13948" s="2"/>
      <c r="D13948" s="3"/>
    </row>
    <row r="13949" spans="1:4" x14ac:dyDescent="0.25">
      <c r="A13949" s="3"/>
      <c r="B13949" s="3"/>
      <c r="C13949" s="2"/>
      <c r="D13949" s="3"/>
    </row>
    <row r="13950" spans="1:4" x14ac:dyDescent="0.25">
      <c r="A13950" s="3"/>
      <c r="B13950" s="3"/>
      <c r="C13950" s="2"/>
      <c r="D13950" s="3"/>
    </row>
    <row r="13951" spans="1:4" x14ac:dyDescent="0.25">
      <c r="A13951" s="3"/>
      <c r="B13951" s="3"/>
      <c r="C13951" s="2"/>
      <c r="D13951" s="3"/>
    </row>
    <row r="13952" spans="1:4" x14ac:dyDescent="0.25">
      <c r="A13952" s="3"/>
      <c r="B13952" s="3"/>
      <c r="C13952" s="2"/>
      <c r="D13952" s="3"/>
    </row>
    <row r="13953" spans="1:4" x14ac:dyDescent="0.25">
      <c r="A13953" s="3"/>
      <c r="B13953" s="3"/>
      <c r="C13953" s="2"/>
      <c r="D13953" s="3"/>
    </row>
    <row r="13954" spans="1:4" x14ac:dyDescent="0.25">
      <c r="A13954" s="3"/>
      <c r="B13954" s="3"/>
      <c r="C13954" s="2"/>
      <c r="D13954" s="3"/>
    </row>
    <row r="13955" spans="1:4" x14ac:dyDescent="0.25">
      <c r="A13955" s="3"/>
      <c r="B13955" s="3"/>
      <c r="C13955" s="2"/>
      <c r="D13955" s="3"/>
    </row>
    <row r="13956" spans="1:4" x14ac:dyDescent="0.25">
      <c r="A13956" s="3"/>
      <c r="B13956" s="3"/>
      <c r="C13956" s="2"/>
      <c r="D13956" s="3"/>
    </row>
    <row r="13957" spans="1:4" x14ac:dyDescent="0.25">
      <c r="A13957" s="3"/>
      <c r="B13957" s="3"/>
      <c r="C13957" s="2"/>
      <c r="D13957" s="3"/>
    </row>
    <row r="13958" spans="1:4" x14ac:dyDescent="0.25">
      <c r="A13958" s="3"/>
      <c r="B13958" s="3"/>
      <c r="C13958" s="2"/>
      <c r="D13958" s="3"/>
    </row>
    <row r="13959" spans="1:4" x14ac:dyDescent="0.25">
      <c r="A13959" s="3"/>
      <c r="B13959" s="3"/>
      <c r="C13959" s="2"/>
      <c r="D13959" s="3"/>
    </row>
    <row r="13960" spans="1:4" x14ac:dyDescent="0.25">
      <c r="A13960" s="3"/>
      <c r="B13960" s="3"/>
      <c r="C13960" s="2"/>
      <c r="D13960" s="3"/>
    </row>
    <row r="13961" spans="1:4" x14ac:dyDescent="0.25">
      <c r="A13961" s="3"/>
      <c r="B13961" s="3"/>
      <c r="C13961" s="2"/>
      <c r="D13961" s="3"/>
    </row>
    <row r="13962" spans="1:4" x14ac:dyDescent="0.25">
      <c r="A13962" s="3"/>
      <c r="B13962" s="3"/>
      <c r="C13962" s="2"/>
      <c r="D13962" s="3"/>
    </row>
    <row r="13963" spans="1:4" x14ac:dyDescent="0.25">
      <c r="A13963" s="3"/>
      <c r="B13963" s="3"/>
      <c r="C13963" s="2"/>
      <c r="D13963" s="3"/>
    </row>
    <row r="13964" spans="1:4" x14ac:dyDescent="0.25">
      <c r="A13964" s="3"/>
      <c r="B13964" s="3"/>
      <c r="C13964" s="2"/>
      <c r="D13964" s="3"/>
    </row>
    <row r="13965" spans="1:4" x14ac:dyDescent="0.25">
      <c r="A13965" s="3"/>
      <c r="B13965" s="3"/>
      <c r="C13965" s="2"/>
      <c r="D13965" s="3"/>
    </row>
    <row r="13966" spans="1:4" x14ac:dyDescent="0.25">
      <c r="A13966" s="3"/>
      <c r="B13966" s="3"/>
      <c r="C13966" s="2"/>
      <c r="D13966" s="3"/>
    </row>
    <row r="13967" spans="1:4" x14ac:dyDescent="0.25">
      <c r="A13967" s="3"/>
      <c r="B13967" s="3"/>
      <c r="C13967" s="2"/>
      <c r="D13967" s="3"/>
    </row>
    <row r="13968" spans="1:4" x14ac:dyDescent="0.25">
      <c r="A13968" s="3"/>
      <c r="B13968" s="3"/>
      <c r="C13968" s="2"/>
      <c r="D13968" s="3"/>
    </row>
    <row r="13969" spans="1:4" x14ac:dyDescent="0.25">
      <c r="A13969" s="3"/>
      <c r="B13969" s="3"/>
      <c r="C13969" s="2"/>
      <c r="D13969" s="3"/>
    </row>
    <row r="13970" spans="1:4" x14ac:dyDescent="0.25">
      <c r="A13970" s="3"/>
      <c r="B13970" s="3"/>
      <c r="C13970" s="2"/>
      <c r="D13970" s="3"/>
    </row>
    <row r="13971" spans="1:4" x14ac:dyDescent="0.25">
      <c r="A13971" s="3"/>
      <c r="B13971" s="3"/>
      <c r="C13971" s="2"/>
      <c r="D13971" s="3"/>
    </row>
    <row r="13972" spans="1:4" x14ac:dyDescent="0.25">
      <c r="A13972" s="3"/>
      <c r="B13972" s="3"/>
      <c r="C13972" s="2"/>
      <c r="D13972" s="3"/>
    </row>
    <row r="13973" spans="1:4" x14ac:dyDescent="0.25">
      <c r="A13973" s="3"/>
      <c r="B13973" s="3"/>
      <c r="C13973" s="2"/>
      <c r="D13973" s="3"/>
    </row>
    <row r="13974" spans="1:4" x14ac:dyDescent="0.25">
      <c r="A13974" s="3"/>
      <c r="B13974" s="3"/>
      <c r="C13974" s="2"/>
      <c r="D13974" s="3"/>
    </row>
    <row r="13975" spans="1:4" x14ac:dyDescent="0.25">
      <c r="A13975" s="3"/>
      <c r="B13975" s="3"/>
      <c r="C13975" s="2"/>
      <c r="D13975" s="3"/>
    </row>
    <row r="13976" spans="1:4" x14ac:dyDescent="0.25">
      <c r="A13976" s="3"/>
      <c r="B13976" s="3"/>
      <c r="C13976" s="2"/>
      <c r="D13976" s="3"/>
    </row>
    <row r="13977" spans="1:4" x14ac:dyDescent="0.25">
      <c r="A13977" s="3"/>
      <c r="B13977" s="3"/>
      <c r="C13977" s="2"/>
      <c r="D13977" s="3"/>
    </row>
    <row r="13978" spans="1:4" x14ac:dyDescent="0.25">
      <c r="A13978" s="3"/>
      <c r="B13978" s="3"/>
      <c r="C13978" s="2"/>
      <c r="D13978" s="3"/>
    </row>
    <row r="13979" spans="1:4" x14ac:dyDescent="0.25">
      <c r="A13979" s="3"/>
      <c r="B13979" s="3"/>
      <c r="C13979" s="2"/>
      <c r="D13979" s="3"/>
    </row>
    <row r="13980" spans="1:4" x14ac:dyDescent="0.25">
      <c r="A13980" s="3"/>
      <c r="B13980" s="3"/>
      <c r="C13980" s="2"/>
      <c r="D13980" s="3"/>
    </row>
    <row r="13981" spans="1:4" x14ac:dyDescent="0.25">
      <c r="A13981" s="3"/>
      <c r="B13981" s="3"/>
      <c r="C13981" s="2"/>
      <c r="D13981" s="3"/>
    </row>
    <row r="13982" spans="1:4" x14ac:dyDescent="0.25">
      <c r="A13982" s="3"/>
      <c r="B13982" s="3"/>
      <c r="C13982" s="2"/>
      <c r="D13982" s="3"/>
    </row>
    <row r="13983" spans="1:4" x14ac:dyDescent="0.25">
      <c r="A13983" s="3"/>
      <c r="B13983" s="3"/>
      <c r="C13983" s="2"/>
      <c r="D13983" s="3"/>
    </row>
    <row r="13984" spans="1:4" x14ac:dyDescent="0.25">
      <c r="A13984" s="3"/>
      <c r="B13984" s="3"/>
      <c r="C13984" s="2"/>
      <c r="D13984" s="3"/>
    </row>
    <row r="13985" spans="1:4" x14ac:dyDescent="0.25">
      <c r="A13985" s="3"/>
      <c r="B13985" s="3"/>
      <c r="C13985" s="2"/>
      <c r="D13985" s="3"/>
    </row>
    <row r="13986" spans="1:4" x14ac:dyDescent="0.25">
      <c r="A13986" s="3"/>
      <c r="B13986" s="3"/>
      <c r="C13986" s="2"/>
      <c r="D13986" s="3"/>
    </row>
    <row r="13987" spans="1:4" x14ac:dyDescent="0.25">
      <c r="A13987" s="3"/>
      <c r="B13987" s="3"/>
      <c r="C13987" s="2"/>
      <c r="D13987" s="3"/>
    </row>
    <row r="13988" spans="1:4" x14ac:dyDescent="0.25">
      <c r="A13988" s="3"/>
      <c r="B13988" s="3"/>
      <c r="C13988" s="2"/>
      <c r="D13988" s="3"/>
    </row>
    <row r="13989" spans="1:4" x14ac:dyDescent="0.25">
      <c r="A13989" s="3"/>
      <c r="B13989" s="3"/>
      <c r="C13989" s="2"/>
      <c r="D13989" s="3"/>
    </row>
    <row r="13990" spans="1:4" x14ac:dyDescent="0.25">
      <c r="A13990" s="3"/>
      <c r="B13990" s="3"/>
      <c r="C13990" s="2"/>
      <c r="D13990" s="3"/>
    </row>
    <row r="13991" spans="1:4" x14ac:dyDescent="0.25">
      <c r="A13991" s="3"/>
      <c r="B13991" s="3"/>
      <c r="C13991" s="2"/>
      <c r="D13991" s="3"/>
    </row>
    <row r="13992" spans="1:4" x14ac:dyDescent="0.25">
      <c r="A13992" s="3"/>
      <c r="B13992" s="3"/>
      <c r="C13992" s="2"/>
      <c r="D13992" s="3"/>
    </row>
    <row r="13993" spans="1:4" x14ac:dyDescent="0.25">
      <c r="A13993" s="3"/>
      <c r="B13993" s="3"/>
      <c r="C13993" s="2"/>
      <c r="D13993" s="3"/>
    </row>
    <row r="13994" spans="1:4" x14ac:dyDescent="0.25">
      <c r="A13994" s="3"/>
      <c r="B13994" s="3"/>
      <c r="C13994" s="2"/>
      <c r="D13994" s="3"/>
    </row>
    <row r="13995" spans="1:4" x14ac:dyDescent="0.25">
      <c r="A13995" s="3"/>
      <c r="B13995" s="3"/>
      <c r="C13995" s="2"/>
      <c r="D13995" s="3"/>
    </row>
    <row r="13996" spans="1:4" x14ac:dyDescent="0.25">
      <c r="A13996" s="3"/>
      <c r="B13996" s="3"/>
      <c r="C13996" s="2"/>
      <c r="D13996" s="3"/>
    </row>
    <row r="13997" spans="1:4" x14ac:dyDescent="0.25">
      <c r="A13997" s="3"/>
      <c r="B13997" s="3"/>
      <c r="C13997" s="2"/>
      <c r="D13997" s="3"/>
    </row>
    <row r="13998" spans="1:4" x14ac:dyDescent="0.25">
      <c r="A13998" s="3"/>
      <c r="B13998" s="3"/>
      <c r="C13998" s="2"/>
      <c r="D13998" s="3"/>
    </row>
    <row r="13999" spans="1:4" x14ac:dyDescent="0.25">
      <c r="A13999" s="3"/>
      <c r="B13999" s="3"/>
      <c r="C13999" s="2"/>
      <c r="D13999" s="3"/>
    </row>
    <row r="14000" spans="1:4" x14ac:dyDescent="0.25">
      <c r="A14000" s="3"/>
      <c r="B14000" s="3"/>
      <c r="C14000" s="2"/>
      <c r="D14000" s="3"/>
    </row>
    <row r="14001" spans="1:4" x14ac:dyDescent="0.25">
      <c r="A14001" s="3"/>
      <c r="B14001" s="3"/>
      <c r="C14001" s="2"/>
      <c r="D14001" s="3"/>
    </row>
    <row r="14002" spans="1:4" x14ac:dyDescent="0.25">
      <c r="A14002" s="3"/>
      <c r="B14002" s="3"/>
      <c r="C14002" s="2"/>
      <c r="D14002" s="3"/>
    </row>
    <row r="14003" spans="1:4" x14ac:dyDescent="0.25">
      <c r="A14003" s="3"/>
      <c r="B14003" s="3"/>
      <c r="C14003" s="2"/>
      <c r="D14003" s="3"/>
    </row>
    <row r="14004" spans="1:4" x14ac:dyDescent="0.25">
      <c r="A14004" s="3"/>
      <c r="B14004" s="3"/>
      <c r="C14004" s="2"/>
      <c r="D14004" s="3"/>
    </row>
    <row r="14005" spans="1:4" x14ac:dyDescent="0.25">
      <c r="A14005" s="3"/>
      <c r="B14005" s="3"/>
      <c r="C14005" s="2"/>
      <c r="D14005" s="3"/>
    </row>
    <row r="14006" spans="1:4" x14ac:dyDescent="0.25">
      <c r="A14006" s="3"/>
      <c r="B14006" s="3"/>
      <c r="C14006" s="2"/>
      <c r="D14006" s="3"/>
    </row>
    <row r="14007" spans="1:4" x14ac:dyDescent="0.25">
      <c r="A14007" s="3"/>
      <c r="B14007" s="3"/>
      <c r="C14007" s="2"/>
      <c r="D14007" s="3"/>
    </row>
    <row r="14008" spans="1:4" x14ac:dyDescent="0.25">
      <c r="A14008" s="3"/>
      <c r="B14008" s="3"/>
      <c r="C14008" s="2"/>
      <c r="D14008" s="3"/>
    </row>
    <row r="14009" spans="1:4" x14ac:dyDescent="0.25">
      <c r="A14009" s="3"/>
      <c r="B14009" s="3"/>
      <c r="C14009" s="2"/>
      <c r="D14009" s="3"/>
    </row>
    <row r="14010" spans="1:4" x14ac:dyDescent="0.25">
      <c r="A14010" s="3"/>
      <c r="B14010" s="3"/>
      <c r="C14010" s="2"/>
      <c r="D14010" s="3"/>
    </row>
    <row r="14011" spans="1:4" x14ac:dyDescent="0.25">
      <c r="A14011" s="3"/>
      <c r="B14011" s="3"/>
      <c r="C14011" s="2"/>
      <c r="D14011" s="3"/>
    </row>
    <row r="14012" spans="1:4" x14ac:dyDescent="0.25">
      <c r="A14012" s="3"/>
      <c r="B14012" s="3"/>
      <c r="C14012" s="2"/>
      <c r="D14012" s="3"/>
    </row>
    <row r="14013" spans="1:4" x14ac:dyDescent="0.25">
      <c r="A14013" s="3"/>
      <c r="B14013" s="3"/>
      <c r="C14013" s="2"/>
      <c r="D14013" s="3"/>
    </row>
    <row r="14014" spans="1:4" x14ac:dyDescent="0.25">
      <c r="A14014" s="3"/>
      <c r="B14014" s="3"/>
      <c r="C14014" s="2"/>
      <c r="D14014" s="3"/>
    </row>
    <row r="14015" spans="1:4" x14ac:dyDescent="0.25">
      <c r="A14015" s="3"/>
      <c r="B14015" s="3"/>
      <c r="C14015" s="2"/>
      <c r="D14015" s="3"/>
    </row>
    <row r="14016" spans="1:4" x14ac:dyDescent="0.25">
      <c r="A14016" s="3"/>
      <c r="B14016" s="3"/>
      <c r="C14016" s="2"/>
      <c r="D14016" s="3"/>
    </row>
    <row r="14017" spans="1:4" x14ac:dyDescent="0.25">
      <c r="A14017" s="3"/>
      <c r="B14017" s="3"/>
      <c r="C14017" s="2"/>
      <c r="D14017" s="3"/>
    </row>
    <row r="14018" spans="1:4" x14ac:dyDescent="0.25">
      <c r="A14018" s="3"/>
      <c r="B14018" s="3"/>
      <c r="C14018" s="2"/>
      <c r="D14018" s="3"/>
    </row>
    <row r="14019" spans="1:4" x14ac:dyDescent="0.25">
      <c r="A14019" s="3"/>
      <c r="B14019" s="3"/>
      <c r="C14019" s="2"/>
      <c r="D14019" s="3"/>
    </row>
    <row r="14020" spans="1:4" x14ac:dyDescent="0.25">
      <c r="A14020" s="3"/>
      <c r="B14020" s="3"/>
      <c r="C14020" s="2"/>
      <c r="D14020" s="3"/>
    </row>
    <row r="14021" spans="1:4" x14ac:dyDescent="0.25">
      <c r="A14021" s="3"/>
      <c r="B14021" s="3"/>
      <c r="C14021" s="2"/>
      <c r="D14021" s="3"/>
    </row>
    <row r="14022" spans="1:4" x14ac:dyDescent="0.25">
      <c r="A14022" s="3"/>
      <c r="B14022" s="3"/>
      <c r="C14022" s="2"/>
      <c r="D14022" s="3"/>
    </row>
    <row r="14023" spans="1:4" x14ac:dyDescent="0.25">
      <c r="A14023" s="3"/>
      <c r="B14023" s="3"/>
      <c r="C14023" s="2"/>
      <c r="D14023" s="3"/>
    </row>
    <row r="14024" spans="1:4" x14ac:dyDescent="0.25">
      <c r="A14024" s="3"/>
      <c r="B14024" s="3"/>
      <c r="C14024" s="2"/>
      <c r="D14024" s="3"/>
    </row>
    <row r="14025" spans="1:4" x14ac:dyDescent="0.25">
      <c r="A14025" s="3"/>
      <c r="B14025" s="3"/>
      <c r="C14025" s="2"/>
      <c r="D14025" s="3"/>
    </row>
    <row r="14026" spans="1:4" x14ac:dyDescent="0.25">
      <c r="A14026" s="3"/>
      <c r="B14026" s="3"/>
      <c r="C14026" s="2"/>
      <c r="D14026" s="3"/>
    </row>
    <row r="14027" spans="1:4" x14ac:dyDescent="0.25">
      <c r="A14027" s="3"/>
      <c r="B14027" s="3"/>
      <c r="C14027" s="2"/>
      <c r="D14027" s="3"/>
    </row>
    <row r="14028" spans="1:4" x14ac:dyDescent="0.25">
      <c r="A14028" s="3"/>
      <c r="B14028" s="3"/>
      <c r="C14028" s="2"/>
      <c r="D14028" s="3"/>
    </row>
    <row r="14029" spans="1:4" x14ac:dyDescent="0.25">
      <c r="A14029" s="3"/>
      <c r="B14029" s="3"/>
      <c r="C14029" s="2"/>
      <c r="D14029" s="3"/>
    </row>
    <row r="14030" spans="1:4" x14ac:dyDescent="0.25">
      <c r="A14030" s="3"/>
      <c r="B14030" s="3"/>
      <c r="C14030" s="2"/>
      <c r="D14030" s="3"/>
    </row>
    <row r="14031" spans="1:4" x14ac:dyDescent="0.25">
      <c r="A14031" s="3"/>
      <c r="B14031" s="3"/>
      <c r="C14031" s="2"/>
      <c r="D14031" s="3"/>
    </row>
    <row r="14032" spans="1:4" x14ac:dyDescent="0.25">
      <c r="A14032" s="3"/>
      <c r="B14032" s="3"/>
      <c r="C14032" s="2"/>
      <c r="D14032" s="3"/>
    </row>
    <row r="14033" spans="1:4" x14ac:dyDescent="0.25">
      <c r="A14033" s="3"/>
      <c r="B14033" s="3"/>
      <c r="C14033" s="2"/>
      <c r="D14033" s="3"/>
    </row>
    <row r="14034" spans="1:4" x14ac:dyDescent="0.25">
      <c r="A14034" s="3"/>
      <c r="B14034" s="3"/>
      <c r="C14034" s="2"/>
      <c r="D14034" s="3"/>
    </row>
    <row r="14035" spans="1:4" x14ac:dyDescent="0.25">
      <c r="A14035" s="3"/>
      <c r="B14035" s="3"/>
      <c r="C14035" s="2"/>
      <c r="D14035" s="3"/>
    </row>
    <row r="14036" spans="1:4" x14ac:dyDescent="0.25">
      <c r="A14036" s="3"/>
      <c r="B14036" s="3"/>
      <c r="C14036" s="2"/>
      <c r="D14036" s="3"/>
    </row>
    <row r="14037" spans="1:4" x14ac:dyDescent="0.25">
      <c r="A14037" s="3"/>
      <c r="B14037" s="3"/>
      <c r="C14037" s="2"/>
      <c r="D14037" s="3"/>
    </row>
    <row r="14038" spans="1:4" x14ac:dyDescent="0.25">
      <c r="A14038" s="3"/>
      <c r="B14038" s="3"/>
      <c r="C14038" s="2"/>
      <c r="D14038" s="3"/>
    </row>
    <row r="14039" spans="1:4" x14ac:dyDescent="0.25">
      <c r="A14039" s="3"/>
      <c r="B14039" s="3"/>
      <c r="C14039" s="2"/>
      <c r="D14039" s="3"/>
    </row>
    <row r="14040" spans="1:4" x14ac:dyDescent="0.25">
      <c r="A14040" s="3"/>
      <c r="B14040" s="3"/>
      <c r="C14040" s="2"/>
      <c r="D14040" s="3"/>
    </row>
    <row r="14041" spans="1:4" x14ac:dyDescent="0.25">
      <c r="A14041" s="3"/>
      <c r="B14041" s="3"/>
      <c r="C14041" s="2"/>
      <c r="D14041" s="3"/>
    </row>
    <row r="14042" spans="1:4" x14ac:dyDescent="0.25">
      <c r="A14042" s="3"/>
      <c r="B14042" s="3"/>
      <c r="C14042" s="2"/>
      <c r="D14042" s="3"/>
    </row>
    <row r="14043" spans="1:4" x14ac:dyDescent="0.25">
      <c r="A14043" s="3"/>
      <c r="B14043" s="3"/>
      <c r="C14043" s="2"/>
      <c r="D14043" s="3"/>
    </row>
    <row r="14044" spans="1:4" x14ac:dyDescent="0.25">
      <c r="A14044" s="3"/>
      <c r="B14044" s="3"/>
      <c r="C14044" s="2"/>
      <c r="D14044" s="3"/>
    </row>
    <row r="14045" spans="1:4" x14ac:dyDescent="0.25">
      <c r="A14045" s="3"/>
      <c r="B14045" s="3"/>
      <c r="C14045" s="2"/>
      <c r="D14045" s="3"/>
    </row>
    <row r="14046" spans="1:4" x14ac:dyDescent="0.25">
      <c r="A14046" s="3"/>
      <c r="B14046" s="3"/>
      <c r="C14046" s="2"/>
      <c r="D14046" s="3"/>
    </row>
    <row r="14047" spans="1:4" x14ac:dyDescent="0.25">
      <c r="A14047" s="3"/>
      <c r="B14047" s="3"/>
      <c r="C14047" s="2"/>
      <c r="D14047" s="3"/>
    </row>
    <row r="14048" spans="1:4" x14ac:dyDescent="0.25">
      <c r="A14048" s="3"/>
      <c r="B14048" s="3"/>
      <c r="C14048" s="2"/>
      <c r="D14048" s="3"/>
    </row>
    <row r="14049" spans="1:4" x14ac:dyDescent="0.25">
      <c r="A14049" s="3"/>
      <c r="B14049" s="3"/>
      <c r="C14049" s="2"/>
      <c r="D14049" s="3"/>
    </row>
    <row r="14050" spans="1:4" x14ac:dyDescent="0.25">
      <c r="A14050" s="3"/>
      <c r="B14050" s="3"/>
      <c r="C14050" s="2"/>
      <c r="D14050" s="3"/>
    </row>
    <row r="14051" spans="1:4" x14ac:dyDescent="0.25">
      <c r="A14051" s="3"/>
      <c r="B14051" s="3"/>
      <c r="C14051" s="2"/>
      <c r="D14051" s="3"/>
    </row>
    <row r="14052" spans="1:4" x14ac:dyDescent="0.25">
      <c r="A14052" s="3"/>
      <c r="B14052" s="3"/>
      <c r="C14052" s="2"/>
      <c r="D14052" s="3"/>
    </row>
    <row r="14053" spans="1:4" x14ac:dyDescent="0.25">
      <c r="A14053" s="3"/>
      <c r="B14053" s="3"/>
      <c r="C14053" s="2"/>
      <c r="D14053" s="3"/>
    </row>
    <row r="14054" spans="1:4" x14ac:dyDescent="0.25">
      <c r="A14054" s="3"/>
      <c r="B14054" s="3"/>
      <c r="C14054" s="2"/>
      <c r="D14054" s="3"/>
    </row>
    <row r="14055" spans="1:4" x14ac:dyDescent="0.25">
      <c r="A14055" s="3"/>
      <c r="B14055" s="3"/>
      <c r="C14055" s="2"/>
      <c r="D14055" s="3"/>
    </row>
    <row r="14056" spans="1:4" x14ac:dyDescent="0.25">
      <c r="A14056" s="3"/>
      <c r="B14056" s="3"/>
      <c r="C14056" s="2"/>
      <c r="D14056" s="3"/>
    </row>
    <row r="14057" spans="1:4" x14ac:dyDescent="0.25">
      <c r="A14057" s="3"/>
      <c r="B14057" s="3"/>
      <c r="C14057" s="2"/>
      <c r="D14057" s="3"/>
    </row>
    <row r="14058" spans="1:4" x14ac:dyDescent="0.25">
      <c r="A14058" s="3"/>
      <c r="B14058" s="3"/>
      <c r="C14058" s="2"/>
      <c r="D14058" s="3"/>
    </row>
    <row r="14059" spans="1:4" x14ac:dyDescent="0.25">
      <c r="A14059" s="3"/>
      <c r="B14059" s="3"/>
      <c r="C14059" s="2"/>
      <c r="D14059" s="3"/>
    </row>
    <row r="14060" spans="1:4" x14ac:dyDescent="0.25">
      <c r="A14060" s="3"/>
      <c r="B14060" s="3"/>
      <c r="C14060" s="2"/>
      <c r="D14060" s="3"/>
    </row>
    <row r="14061" spans="1:4" x14ac:dyDescent="0.25">
      <c r="A14061" s="3"/>
      <c r="B14061" s="3"/>
      <c r="C14061" s="2"/>
      <c r="D14061" s="3"/>
    </row>
    <row r="14062" spans="1:4" x14ac:dyDescent="0.25">
      <c r="A14062" s="3"/>
      <c r="B14062" s="3"/>
      <c r="C14062" s="2"/>
      <c r="D14062" s="3"/>
    </row>
    <row r="14063" spans="1:4" x14ac:dyDescent="0.25">
      <c r="A14063" s="3"/>
      <c r="B14063" s="3"/>
      <c r="C14063" s="2"/>
      <c r="D14063" s="3"/>
    </row>
    <row r="14064" spans="1:4" x14ac:dyDescent="0.25">
      <c r="A14064" s="3"/>
      <c r="B14064" s="3"/>
      <c r="C14064" s="2"/>
      <c r="D14064" s="3"/>
    </row>
    <row r="14065" spans="1:4" x14ac:dyDescent="0.25">
      <c r="A14065" s="3"/>
      <c r="B14065" s="3"/>
      <c r="C14065" s="2"/>
      <c r="D14065" s="3"/>
    </row>
    <row r="14066" spans="1:4" x14ac:dyDescent="0.25">
      <c r="A14066" s="3"/>
      <c r="B14066" s="3"/>
      <c r="C14066" s="2"/>
      <c r="D14066" s="3"/>
    </row>
    <row r="14067" spans="1:4" x14ac:dyDescent="0.25">
      <c r="A14067" s="3"/>
      <c r="B14067" s="3"/>
      <c r="C14067" s="2"/>
      <c r="D14067" s="3"/>
    </row>
    <row r="14068" spans="1:4" x14ac:dyDescent="0.25">
      <c r="A14068" s="3"/>
      <c r="B14068" s="3"/>
      <c r="C14068" s="2"/>
      <c r="D14068" s="3"/>
    </row>
    <row r="14069" spans="1:4" x14ac:dyDescent="0.25">
      <c r="A14069" s="3"/>
      <c r="B14069" s="3"/>
      <c r="C14069" s="2"/>
      <c r="D14069" s="3"/>
    </row>
    <row r="14070" spans="1:4" x14ac:dyDescent="0.25">
      <c r="A14070" s="3"/>
      <c r="B14070" s="3"/>
      <c r="C14070" s="2"/>
      <c r="D14070" s="3"/>
    </row>
    <row r="14071" spans="1:4" x14ac:dyDescent="0.25">
      <c r="A14071" s="3"/>
      <c r="B14071" s="3"/>
      <c r="C14071" s="2"/>
      <c r="D14071" s="3"/>
    </row>
    <row r="14072" spans="1:4" x14ac:dyDescent="0.25">
      <c r="A14072" s="3"/>
      <c r="B14072" s="3"/>
      <c r="C14072" s="2"/>
      <c r="D14072" s="3"/>
    </row>
    <row r="14073" spans="1:4" x14ac:dyDescent="0.25">
      <c r="A14073" s="3"/>
      <c r="B14073" s="3"/>
      <c r="C14073" s="2"/>
      <c r="D14073" s="3"/>
    </row>
    <row r="14074" spans="1:4" x14ac:dyDescent="0.25">
      <c r="A14074" s="3"/>
      <c r="B14074" s="3"/>
      <c r="C14074" s="2"/>
      <c r="D14074" s="3"/>
    </row>
    <row r="14075" spans="1:4" x14ac:dyDescent="0.25">
      <c r="A14075" s="3"/>
      <c r="B14075" s="3"/>
      <c r="C14075" s="2"/>
      <c r="D14075" s="3"/>
    </row>
    <row r="14076" spans="1:4" x14ac:dyDescent="0.25">
      <c r="A14076" s="3"/>
      <c r="B14076" s="3"/>
      <c r="C14076" s="2"/>
      <c r="D14076" s="3"/>
    </row>
    <row r="14077" spans="1:4" x14ac:dyDescent="0.25">
      <c r="A14077" s="3"/>
      <c r="B14077" s="3"/>
      <c r="C14077" s="2"/>
      <c r="D14077" s="3"/>
    </row>
    <row r="14078" spans="1:4" x14ac:dyDescent="0.25">
      <c r="A14078" s="3"/>
      <c r="B14078" s="3"/>
      <c r="C14078" s="2"/>
      <c r="D14078" s="3"/>
    </row>
    <row r="14079" spans="1:4" x14ac:dyDescent="0.25">
      <c r="A14079" s="3"/>
      <c r="B14079" s="3"/>
      <c r="C14079" s="2"/>
      <c r="D14079" s="3"/>
    </row>
    <row r="14080" spans="1:4" x14ac:dyDescent="0.25">
      <c r="A14080" s="3"/>
      <c r="B14080" s="3"/>
      <c r="C14080" s="2"/>
      <c r="D14080" s="3"/>
    </row>
    <row r="14081" spans="1:4" x14ac:dyDescent="0.25">
      <c r="A14081" s="3"/>
      <c r="B14081" s="3"/>
      <c r="C14081" s="2"/>
      <c r="D14081" s="3"/>
    </row>
    <row r="14082" spans="1:4" x14ac:dyDescent="0.25">
      <c r="A14082" s="3"/>
      <c r="B14082" s="3"/>
      <c r="C14082" s="2"/>
      <c r="D14082" s="3"/>
    </row>
    <row r="14083" spans="1:4" x14ac:dyDescent="0.25">
      <c r="A14083" s="3"/>
      <c r="B14083" s="3"/>
      <c r="C14083" s="2"/>
      <c r="D14083" s="3"/>
    </row>
    <row r="14084" spans="1:4" x14ac:dyDescent="0.25">
      <c r="A14084" s="3"/>
      <c r="B14084" s="3"/>
      <c r="C14084" s="2"/>
      <c r="D14084" s="3"/>
    </row>
    <row r="14085" spans="1:4" x14ac:dyDescent="0.25">
      <c r="A14085" s="3"/>
      <c r="B14085" s="3"/>
      <c r="C14085" s="2"/>
      <c r="D14085" s="3"/>
    </row>
    <row r="14086" spans="1:4" x14ac:dyDescent="0.25">
      <c r="A14086" s="3"/>
      <c r="B14086" s="3"/>
      <c r="C14086" s="2"/>
      <c r="D14086" s="3"/>
    </row>
    <row r="14087" spans="1:4" x14ac:dyDescent="0.25">
      <c r="A14087" s="3"/>
      <c r="B14087" s="3"/>
      <c r="C14087" s="2"/>
      <c r="D14087" s="3"/>
    </row>
    <row r="14088" spans="1:4" x14ac:dyDescent="0.25">
      <c r="A14088" s="3"/>
      <c r="B14088" s="3"/>
      <c r="C14088" s="2"/>
      <c r="D14088" s="3"/>
    </row>
    <row r="14089" spans="1:4" x14ac:dyDescent="0.25">
      <c r="A14089" s="3"/>
      <c r="B14089" s="3"/>
      <c r="C14089" s="2"/>
      <c r="D14089" s="3"/>
    </row>
    <row r="14090" spans="1:4" x14ac:dyDescent="0.25">
      <c r="A14090" s="3"/>
      <c r="B14090" s="3"/>
      <c r="C14090" s="2"/>
      <c r="D14090" s="3"/>
    </row>
    <row r="14091" spans="1:4" x14ac:dyDescent="0.25">
      <c r="A14091" s="3"/>
      <c r="B14091" s="3"/>
      <c r="C14091" s="2"/>
      <c r="D14091" s="3"/>
    </row>
    <row r="14092" spans="1:4" x14ac:dyDescent="0.25">
      <c r="A14092" s="3"/>
      <c r="B14092" s="3"/>
      <c r="C14092" s="2"/>
      <c r="D14092" s="3"/>
    </row>
    <row r="14093" spans="1:4" x14ac:dyDescent="0.25">
      <c r="A14093" s="3"/>
      <c r="B14093" s="3"/>
      <c r="C14093" s="2"/>
      <c r="D14093" s="3"/>
    </row>
    <row r="14094" spans="1:4" x14ac:dyDescent="0.25">
      <c r="A14094" s="3"/>
      <c r="B14094" s="3"/>
      <c r="C14094" s="2"/>
      <c r="D14094" s="3"/>
    </row>
    <row r="14095" spans="1:4" x14ac:dyDescent="0.25">
      <c r="A14095" s="3"/>
      <c r="B14095" s="3"/>
      <c r="C14095" s="2"/>
      <c r="D14095" s="3"/>
    </row>
    <row r="14096" spans="1:4" x14ac:dyDescent="0.25">
      <c r="A14096" s="3"/>
      <c r="B14096" s="3"/>
      <c r="C14096" s="2"/>
      <c r="D14096" s="3"/>
    </row>
    <row r="14097" spans="1:4" x14ac:dyDescent="0.25">
      <c r="A14097" s="3"/>
      <c r="B14097" s="3"/>
      <c r="C14097" s="2"/>
      <c r="D14097" s="3"/>
    </row>
    <row r="14098" spans="1:4" x14ac:dyDescent="0.25">
      <c r="A14098" s="3"/>
      <c r="B14098" s="3"/>
      <c r="C14098" s="2"/>
      <c r="D14098" s="3"/>
    </row>
    <row r="14099" spans="1:4" x14ac:dyDescent="0.25">
      <c r="A14099" s="3"/>
      <c r="B14099" s="3"/>
      <c r="C14099" s="2"/>
      <c r="D14099" s="3"/>
    </row>
    <row r="14100" spans="1:4" x14ac:dyDescent="0.25">
      <c r="A14100" s="3"/>
      <c r="B14100" s="3"/>
      <c r="C14100" s="2"/>
      <c r="D14100" s="3"/>
    </row>
    <row r="14101" spans="1:4" x14ac:dyDescent="0.25">
      <c r="A14101" s="3"/>
      <c r="B14101" s="3"/>
      <c r="C14101" s="2"/>
      <c r="D14101" s="3"/>
    </row>
    <row r="14102" spans="1:4" x14ac:dyDescent="0.25">
      <c r="A14102" s="3"/>
      <c r="B14102" s="3"/>
      <c r="C14102" s="2"/>
      <c r="D14102" s="3"/>
    </row>
    <row r="14103" spans="1:4" x14ac:dyDescent="0.25">
      <c r="A14103" s="3"/>
      <c r="B14103" s="3"/>
      <c r="C14103" s="2"/>
      <c r="D14103" s="3"/>
    </row>
    <row r="14104" spans="1:4" x14ac:dyDescent="0.25">
      <c r="A14104" s="3"/>
      <c r="B14104" s="3"/>
      <c r="C14104" s="2"/>
      <c r="D14104" s="3"/>
    </row>
    <row r="14105" spans="1:4" x14ac:dyDescent="0.25">
      <c r="A14105" s="3"/>
      <c r="B14105" s="3"/>
      <c r="C14105" s="2"/>
      <c r="D14105" s="3"/>
    </row>
    <row r="14106" spans="1:4" x14ac:dyDescent="0.25">
      <c r="A14106" s="3"/>
      <c r="B14106" s="3"/>
      <c r="C14106" s="2"/>
      <c r="D14106" s="3"/>
    </row>
    <row r="14107" spans="1:4" x14ac:dyDescent="0.25">
      <c r="A14107" s="3"/>
      <c r="B14107" s="3"/>
      <c r="C14107" s="2"/>
      <c r="D14107" s="3"/>
    </row>
    <row r="14108" spans="1:4" x14ac:dyDescent="0.25">
      <c r="A14108" s="3"/>
      <c r="B14108" s="3"/>
      <c r="C14108" s="2"/>
      <c r="D14108" s="3"/>
    </row>
    <row r="14109" spans="1:4" x14ac:dyDescent="0.25">
      <c r="A14109" s="3"/>
      <c r="B14109" s="3"/>
      <c r="C14109" s="2"/>
      <c r="D14109" s="3"/>
    </row>
    <row r="14110" spans="1:4" x14ac:dyDescent="0.25">
      <c r="A14110" s="3"/>
      <c r="B14110" s="3"/>
      <c r="C14110" s="2"/>
      <c r="D14110" s="3"/>
    </row>
    <row r="14111" spans="1:4" x14ac:dyDescent="0.25">
      <c r="A14111" s="3"/>
      <c r="B14111" s="3"/>
      <c r="C14111" s="2"/>
      <c r="D14111" s="3"/>
    </row>
    <row r="14112" spans="1:4" x14ac:dyDescent="0.25">
      <c r="A14112" s="3"/>
      <c r="B14112" s="3"/>
      <c r="C14112" s="2"/>
      <c r="D14112" s="3"/>
    </row>
    <row r="14113" spans="1:4" x14ac:dyDescent="0.25">
      <c r="A14113" s="3"/>
      <c r="B14113" s="3"/>
      <c r="C14113" s="2"/>
      <c r="D14113" s="3"/>
    </row>
    <row r="14114" spans="1:4" x14ac:dyDescent="0.25">
      <c r="A14114" s="3"/>
      <c r="B14114" s="3"/>
      <c r="C14114" s="2"/>
      <c r="D14114" s="3"/>
    </row>
    <row r="14115" spans="1:4" x14ac:dyDescent="0.25">
      <c r="A14115" s="3"/>
      <c r="B14115" s="3"/>
      <c r="C14115" s="2"/>
      <c r="D14115" s="3"/>
    </row>
    <row r="14116" spans="1:4" x14ac:dyDescent="0.25">
      <c r="A14116" s="3"/>
      <c r="B14116" s="3"/>
      <c r="C14116" s="2"/>
      <c r="D14116" s="3"/>
    </row>
    <row r="14117" spans="1:4" x14ac:dyDescent="0.25">
      <c r="A14117" s="3"/>
      <c r="B14117" s="3"/>
      <c r="C14117" s="2"/>
      <c r="D14117" s="3"/>
    </row>
    <row r="14118" spans="1:4" x14ac:dyDescent="0.25">
      <c r="A14118" s="3"/>
      <c r="B14118" s="3"/>
      <c r="C14118" s="2"/>
      <c r="D14118" s="3"/>
    </row>
    <row r="14119" spans="1:4" x14ac:dyDescent="0.25">
      <c r="A14119" s="3"/>
      <c r="B14119" s="3"/>
      <c r="C14119" s="2"/>
      <c r="D14119" s="3"/>
    </row>
    <row r="14120" spans="1:4" x14ac:dyDescent="0.25">
      <c r="A14120" s="3"/>
      <c r="B14120" s="3"/>
      <c r="C14120" s="2"/>
      <c r="D14120" s="3"/>
    </row>
    <row r="14121" spans="1:4" x14ac:dyDescent="0.25">
      <c r="A14121" s="3"/>
      <c r="B14121" s="3"/>
      <c r="C14121" s="2"/>
      <c r="D14121" s="3"/>
    </row>
    <row r="14122" spans="1:4" x14ac:dyDescent="0.25">
      <c r="A14122" s="3"/>
      <c r="B14122" s="3"/>
      <c r="C14122" s="2"/>
      <c r="D14122" s="3"/>
    </row>
    <row r="14123" spans="1:4" x14ac:dyDescent="0.25">
      <c r="A14123" s="3"/>
      <c r="B14123" s="3"/>
      <c r="C14123" s="2"/>
      <c r="D14123" s="3"/>
    </row>
    <row r="14124" spans="1:4" x14ac:dyDescent="0.25">
      <c r="A14124" s="3"/>
      <c r="B14124" s="3"/>
      <c r="C14124" s="2"/>
      <c r="D14124" s="3"/>
    </row>
    <row r="14125" spans="1:4" x14ac:dyDescent="0.25">
      <c r="A14125" s="3"/>
      <c r="B14125" s="3"/>
      <c r="C14125" s="2"/>
      <c r="D14125" s="3"/>
    </row>
    <row r="14126" spans="1:4" x14ac:dyDescent="0.25">
      <c r="A14126" s="3"/>
      <c r="B14126" s="3"/>
      <c r="C14126" s="2"/>
      <c r="D14126" s="3"/>
    </row>
    <row r="14127" spans="1:4" x14ac:dyDescent="0.25">
      <c r="A14127" s="3"/>
      <c r="B14127" s="3"/>
      <c r="C14127" s="2"/>
      <c r="D14127" s="3"/>
    </row>
    <row r="14128" spans="1:4" x14ac:dyDescent="0.25">
      <c r="A14128" s="3"/>
      <c r="B14128" s="3"/>
      <c r="C14128" s="2"/>
      <c r="D14128" s="3"/>
    </row>
    <row r="14129" spans="1:4" x14ac:dyDescent="0.25">
      <c r="A14129" s="3"/>
      <c r="B14129" s="3"/>
      <c r="C14129" s="2"/>
      <c r="D14129" s="3"/>
    </row>
    <row r="14130" spans="1:4" x14ac:dyDescent="0.25">
      <c r="A14130" s="3"/>
      <c r="B14130" s="3"/>
      <c r="C14130" s="2"/>
      <c r="D14130" s="3"/>
    </row>
    <row r="14131" spans="1:4" x14ac:dyDescent="0.25">
      <c r="A14131" s="3"/>
      <c r="B14131" s="3"/>
      <c r="C14131" s="2"/>
      <c r="D14131" s="3"/>
    </row>
    <row r="14132" spans="1:4" x14ac:dyDescent="0.25">
      <c r="A14132" s="3"/>
      <c r="B14132" s="3"/>
      <c r="C14132" s="2"/>
      <c r="D14132" s="3"/>
    </row>
    <row r="14133" spans="1:4" x14ac:dyDescent="0.25">
      <c r="A14133" s="3"/>
      <c r="B14133" s="3"/>
      <c r="C14133" s="2"/>
      <c r="D14133" s="3"/>
    </row>
    <row r="14134" spans="1:4" x14ac:dyDescent="0.25">
      <c r="A14134" s="3"/>
      <c r="B14134" s="3"/>
      <c r="C14134" s="2"/>
      <c r="D14134" s="3"/>
    </row>
    <row r="14135" spans="1:4" x14ac:dyDescent="0.25">
      <c r="A14135" s="3"/>
      <c r="B14135" s="3"/>
      <c r="C14135" s="2"/>
      <c r="D14135" s="3"/>
    </row>
    <row r="14136" spans="1:4" x14ac:dyDescent="0.25">
      <c r="A14136" s="3"/>
      <c r="B14136" s="3"/>
      <c r="C14136" s="2"/>
      <c r="D14136" s="3"/>
    </row>
    <row r="14137" spans="1:4" x14ac:dyDescent="0.25">
      <c r="A14137" s="3"/>
      <c r="B14137" s="3"/>
      <c r="C14137" s="2"/>
      <c r="D14137" s="3"/>
    </row>
    <row r="14138" spans="1:4" x14ac:dyDescent="0.25">
      <c r="A14138" s="3"/>
      <c r="B14138" s="3"/>
      <c r="C14138" s="2"/>
      <c r="D14138" s="3"/>
    </row>
    <row r="14139" spans="1:4" x14ac:dyDescent="0.25">
      <c r="A14139" s="3"/>
      <c r="B14139" s="3"/>
      <c r="C14139" s="2"/>
      <c r="D14139" s="3"/>
    </row>
    <row r="14140" spans="1:4" x14ac:dyDescent="0.25">
      <c r="A14140" s="3"/>
      <c r="B14140" s="3"/>
      <c r="C14140" s="2"/>
      <c r="D14140" s="3"/>
    </row>
    <row r="14141" spans="1:4" x14ac:dyDescent="0.25">
      <c r="A14141" s="3"/>
      <c r="B14141" s="3"/>
      <c r="C14141" s="2"/>
      <c r="D14141" s="3"/>
    </row>
    <row r="14142" spans="1:4" x14ac:dyDescent="0.25">
      <c r="A14142" s="3"/>
      <c r="B14142" s="3"/>
      <c r="C14142" s="2"/>
      <c r="D14142" s="3"/>
    </row>
    <row r="14143" spans="1:4" x14ac:dyDescent="0.25">
      <c r="A14143" s="3"/>
      <c r="B14143" s="3"/>
      <c r="C14143" s="2"/>
      <c r="D14143" s="3"/>
    </row>
    <row r="14144" spans="1:4" x14ac:dyDescent="0.25">
      <c r="A14144" s="3"/>
      <c r="B14144" s="3"/>
      <c r="C14144" s="2"/>
      <c r="D14144" s="3"/>
    </row>
    <row r="14145" spans="1:4" x14ac:dyDescent="0.25">
      <c r="A14145" s="3"/>
      <c r="B14145" s="3"/>
      <c r="C14145" s="2"/>
      <c r="D14145" s="3"/>
    </row>
    <row r="14146" spans="1:4" x14ac:dyDescent="0.25">
      <c r="A14146" s="3"/>
      <c r="B14146" s="3"/>
      <c r="C14146" s="2"/>
      <c r="D14146" s="3"/>
    </row>
    <row r="14147" spans="1:4" x14ac:dyDescent="0.25">
      <c r="A14147" s="3"/>
      <c r="B14147" s="3"/>
      <c r="C14147" s="2"/>
      <c r="D14147" s="3"/>
    </row>
    <row r="14148" spans="1:4" x14ac:dyDescent="0.25">
      <c r="A14148" s="3"/>
      <c r="B14148" s="3"/>
      <c r="C14148" s="2"/>
      <c r="D14148" s="3"/>
    </row>
    <row r="14149" spans="1:4" x14ac:dyDescent="0.25">
      <c r="A14149" s="3"/>
      <c r="B14149" s="3"/>
      <c r="C14149" s="2"/>
      <c r="D14149" s="3"/>
    </row>
    <row r="14150" spans="1:4" x14ac:dyDescent="0.25">
      <c r="A14150" s="3"/>
      <c r="B14150" s="3"/>
      <c r="C14150" s="2"/>
      <c r="D14150" s="3"/>
    </row>
    <row r="14151" spans="1:4" x14ac:dyDescent="0.25">
      <c r="A14151" s="3"/>
      <c r="B14151" s="3"/>
      <c r="C14151" s="2"/>
      <c r="D14151" s="3"/>
    </row>
    <row r="14152" spans="1:4" x14ac:dyDescent="0.25">
      <c r="A14152" s="3"/>
      <c r="B14152" s="3"/>
      <c r="C14152" s="2"/>
      <c r="D14152" s="3"/>
    </row>
    <row r="14153" spans="1:4" x14ac:dyDescent="0.25">
      <c r="A14153" s="3"/>
      <c r="B14153" s="3"/>
      <c r="C14153" s="2"/>
      <c r="D14153" s="3"/>
    </row>
    <row r="14154" spans="1:4" x14ac:dyDescent="0.25">
      <c r="A14154" s="3"/>
      <c r="B14154" s="3"/>
      <c r="C14154" s="2"/>
      <c r="D14154" s="3"/>
    </row>
    <row r="14155" spans="1:4" x14ac:dyDescent="0.25">
      <c r="A14155" s="3"/>
      <c r="B14155" s="3"/>
      <c r="C14155" s="2"/>
      <c r="D14155" s="3"/>
    </row>
    <row r="14156" spans="1:4" x14ac:dyDescent="0.25">
      <c r="A14156" s="3"/>
      <c r="B14156" s="3"/>
      <c r="C14156" s="2"/>
      <c r="D14156" s="3"/>
    </row>
    <row r="14157" spans="1:4" x14ac:dyDescent="0.25">
      <c r="A14157" s="3"/>
      <c r="B14157" s="3"/>
      <c r="C14157" s="2"/>
      <c r="D14157" s="3"/>
    </row>
    <row r="14158" spans="1:4" x14ac:dyDescent="0.25">
      <c r="A14158" s="3"/>
      <c r="B14158" s="3"/>
      <c r="C14158" s="2"/>
      <c r="D14158" s="3"/>
    </row>
    <row r="14159" spans="1:4" x14ac:dyDescent="0.25">
      <c r="A14159" s="3"/>
      <c r="B14159" s="3"/>
      <c r="C14159" s="2"/>
      <c r="D14159" s="3"/>
    </row>
    <row r="14160" spans="1:4" x14ac:dyDescent="0.25">
      <c r="A14160" s="3"/>
      <c r="B14160" s="3"/>
      <c r="C14160" s="2"/>
      <c r="D14160" s="3"/>
    </row>
    <row r="14161" spans="1:4" x14ac:dyDescent="0.25">
      <c r="A14161" s="3"/>
      <c r="B14161" s="3"/>
      <c r="C14161" s="2"/>
      <c r="D14161" s="3"/>
    </row>
    <row r="14162" spans="1:4" x14ac:dyDescent="0.25">
      <c r="A14162" s="3"/>
      <c r="B14162" s="3"/>
      <c r="C14162" s="2"/>
      <c r="D14162" s="3"/>
    </row>
    <row r="14163" spans="1:4" x14ac:dyDescent="0.25">
      <c r="A14163" s="3"/>
      <c r="B14163" s="3"/>
      <c r="C14163" s="2"/>
      <c r="D14163" s="3"/>
    </row>
    <row r="14164" spans="1:4" x14ac:dyDescent="0.25">
      <c r="A14164" s="3"/>
      <c r="B14164" s="3"/>
      <c r="C14164" s="2"/>
      <c r="D14164" s="3"/>
    </row>
    <row r="14165" spans="1:4" x14ac:dyDescent="0.25">
      <c r="A14165" s="3"/>
      <c r="B14165" s="3"/>
      <c r="C14165" s="2"/>
      <c r="D14165" s="3"/>
    </row>
    <row r="14166" spans="1:4" x14ac:dyDescent="0.25">
      <c r="A14166" s="3"/>
      <c r="B14166" s="3"/>
      <c r="C14166" s="2"/>
      <c r="D14166" s="3"/>
    </row>
    <row r="14167" spans="1:4" x14ac:dyDescent="0.25">
      <c r="A14167" s="3"/>
      <c r="B14167" s="3"/>
      <c r="C14167" s="2"/>
      <c r="D14167" s="3"/>
    </row>
    <row r="14168" spans="1:4" x14ac:dyDescent="0.25">
      <c r="A14168" s="3"/>
      <c r="B14168" s="3"/>
      <c r="C14168" s="2"/>
      <c r="D14168" s="3"/>
    </row>
    <row r="14169" spans="1:4" x14ac:dyDescent="0.25">
      <c r="A14169" s="3"/>
      <c r="B14169" s="3"/>
      <c r="C14169" s="2"/>
      <c r="D14169" s="3"/>
    </row>
    <row r="14170" spans="1:4" x14ac:dyDescent="0.25">
      <c r="A14170" s="3"/>
      <c r="B14170" s="3"/>
      <c r="C14170" s="2"/>
      <c r="D14170" s="3"/>
    </row>
    <row r="14171" spans="1:4" x14ac:dyDescent="0.25">
      <c r="A14171" s="3"/>
      <c r="B14171" s="3"/>
      <c r="C14171" s="2"/>
      <c r="D14171" s="3"/>
    </row>
    <row r="14172" spans="1:4" x14ac:dyDescent="0.25">
      <c r="A14172" s="3"/>
      <c r="B14172" s="3"/>
      <c r="C14172" s="2"/>
      <c r="D14172" s="3"/>
    </row>
    <row r="14173" spans="1:4" x14ac:dyDescent="0.25">
      <c r="A14173" s="3"/>
      <c r="B14173" s="3"/>
      <c r="C14173" s="2"/>
      <c r="D14173" s="3"/>
    </row>
    <row r="14174" spans="1:4" x14ac:dyDescent="0.25">
      <c r="A14174" s="3"/>
      <c r="B14174" s="3"/>
      <c r="C14174" s="2"/>
      <c r="D14174" s="3"/>
    </row>
    <row r="14175" spans="1:4" x14ac:dyDescent="0.25">
      <c r="A14175" s="3"/>
      <c r="B14175" s="3"/>
      <c r="C14175" s="2"/>
      <c r="D14175" s="3"/>
    </row>
    <row r="14176" spans="1:4" x14ac:dyDescent="0.25">
      <c r="A14176" s="3"/>
      <c r="B14176" s="3"/>
      <c r="C14176" s="2"/>
      <c r="D14176" s="3"/>
    </row>
    <row r="14177" spans="1:4" x14ac:dyDescent="0.25">
      <c r="A14177" s="3"/>
      <c r="B14177" s="3"/>
      <c r="C14177" s="2"/>
      <c r="D14177" s="3"/>
    </row>
    <row r="14178" spans="1:4" x14ac:dyDescent="0.25">
      <c r="A14178" s="3"/>
      <c r="B14178" s="3"/>
      <c r="C14178" s="2"/>
      <c r="D14178" s="3"/>
    </row>
    <row r="14179" spans="1:4" x14ac:dyDescent="0.25">
      <c r="A14179" s="3"/>
      <c r="B14179" s="3"/>
      <c r="C14179" s="2"/>
      <c r="D14179" s="3"/>
    </row>
    <row r="14180" spans="1:4" x14ac:dyDescent="0.25">
      <c r="A14180" s="3"/>
      <c r="B14180" s="3"/>
      <c r="C14180" s="2"/>
      <c r="D14180" s="3"/>
    </row>
    <row r="14181" spans="1:4" x14ac:dyDescent="0.25">
      <c r="A14181" s="3"/>
      <c r="B14181" s="3"/>
      <c r="C14181" s="2"/>
      <c r="D14181" s="3"/>
    </row>
    <row r="14182" spans="1:4" x14ac:dyDescent="0.25">
      <c r="A14182" s="3"/>
      <c r="B14182" s="3"/>
      <c r="C14182" s="2"/>
      <c r="D14182" s="3"/>
    </row>
    <row r="14183" spans="1:4" x14ac:dyDescent="0.25">
      <c r="A14183" s="3"/>
      <c r="B14183" s="3"/>
      <c r="C14183" s="2"/>
      <c r="D14183" s="3"/>
    </row>
    <row r="14184" spans="1:4" x14ac:dyDescent="0.25">
      <c r="A14184" s="3"/>
      <c r="B14184" s="3"/>
      <c r="C14184" s="2"/>
      <c r="D14184" s="3"/>
    </row>
    <row r="14185" spans="1:4" x14ac:dyDescent="0.25">
      <c r="A14185" s="3"/>
      <c r="B14185" s="3"/>
      <c r="C14185" s="2"/>
      <c r="D14185" s="3"/>
    </row>
    <row r="14186" spans="1:4" x14ac:dyDescent="0.25">
      <c r="A14186" s="3"/>
      <c r="B14186" s="3"/>
      <c r="C14186" s="2"/>
      <c r="D14186" s="3"/>
    </row>
    <row r="14187" spans="1:4" x14ac:dyDescent="0.25">
      <c r="A14187" s="3"/>
      <c r="B14187" s="3"/>
      <c r="C14187" s="2"/>
      <c r="D14187" s="3"/>
    </row>
    <row r="14188" spans="1:4" x14ac:dyDescent="0.25">
      <c r="A14188" s="3"/>
      <c r="B14188" s="3"/>
      <c r="C14188" s="2"/>
      <c r="D14188" s="3"/>
    </row>
    <row r="14189" spans="1:4" x14ac:dyDescent="0.25">
      <c r="A14189" s="3"/>
      <c r="B14189" s="3"/>
      <c r="C14189" s="2"/>
      <c r="D14189" s="3"/>
    </row>
    <row r="14190" spans="1:4" x14ac:dyDescent="0.25">
      <c r="A14190" s="3"/>
      <c r="B14190" s="3"/>
      <c r="C14190" s="2"/>
      <c r="D14190" s="3"/>
    </row>
    <row r="14191" spans="1:4" x14ac:dyDescent="0.25">
      <c r="A14191" s="3"/>
      <c r="B14191" s="3"/>
      <c r="C14191" s="2"/>
      <c r="D14191" s="3"/>
    </row>
    <row r="14192" spans="1:4" x14ac:dyDescent="0.25">
      <c r="A14192" s="3"/>
      <c r="B14192" s="3"/>
      <c r="C14192" s="2"/>
      <c r="D14192" s="3"/>
    </row>
    <row r="14193" spans="1:4" x14ac:dyDescent="0.25">
      <c r="A14193" s="3"/>
      <c r="B14193" s="3"/>
      <c r="C14193" s="2"/>
      <c r="D14193" s="3"/>
    </row>
    <row r="14194" spans="1:4" x14ac:dyDescent="0.25">
      <c r="A14194" s="3"/>
      <c r="B14194" s="3"/>
      <c r="C14194" s="2"/>
      <c r="D14194" s="3"/>
    </row>
    <row r="14195" spans="1:4" x14ac:dyDescent="0.25">
      <c r="A14195" s="3"/>
      <c r="B14195" s="3"/>
      <c r="C14195" s="2"/>
      <c r="D14195" s="3"/>
    </row>
    <row r="14196" spans="1:4" x14ac:dyDescent="0.25">
      <c r="A14196" s="3"/>
      <c r="B14196" s="3"/>
      <c r="C14196" s="2"/>
      <c r="D14196" s="3"/>
    </row>
    <row r="14197" spans="1:4" x14ac:dyDescent="0.25">
      <c r="A14197" s="3"/>
      <c r="B14197" s="3"/>
      <c r="C14197" s="2"/>
      <c r="D14197" s="3"/>
    </row>
    <row r="14198" spans="1:4" x14ac:dyDescent="0.25">
      <c r="A14198" s="3"/>
      <c r="B14198" s="3"/>
      <c r="C14198" s="2"/>
      <c r="D14198" s="3"/>
    </row>
    <row r="14199" spans="1:4" x14ac:dyDescent="0.25">
      <c r="A14199" s="3"/>
      <c r="B14199" s="3"/>
      <c r="C14199" s="2"/>
      <c r="D14199" s="3"/>
    </row>
    <row r="14200" spans="1:4" x14ac:dyDescent="0.25">
      <c r="A14200" s="3"/>
      <c r="B14200" s="3"/>
      <c r="C14200" s="2"/>
      <c r="D14200" s="3"/>
    </row>
    <row r="14201" spans="1:4" x14ac:dyDescent="0.25">
      <c r="A14201" s="3"/>
      <c r="B14201" s="3"/>
      <c r="C14201" s="2"/>
      <c r="D14201" s="3"/>
    </row>
    <row r="14202" spans="1:4" x14ac:dyDescent="0.25">
      <c r="A14202" s="3"/>
      <c r="B14202" s="3"/>
      <c r="C14202" s="2"/>
      <c r="D14202" s="3"/>
    </row>
    <row r="14203" spans="1:4" x14ac:dyDescent="0.25">
      <c r="A14203" s="3"/>
      <c r="B14203" s="3"/>
      <c r="C14203" s="2"/>
      <c r="D14203" s="3"/>
    </row>
    <row r="14204" spans="1:4" x14ac:dyDescent="0.25">
      <c r="A14204" s="3"/>
      <c r="B14204" s="3"/>
      <c r="C14204" s="2"/>
      <c r="D14204" s="3"/>
    </row>
    <row r="14205" spans="1:4" x14ac:dyDescent="0.25">
      <c r="A14205" s="3"/>
      <c r="B14205" s="3"/>
      <c r="C14205" s="2"/>
      <c r="D14205" s="3"/>
    </row>
    <row r="14206" spans="1:4" x14ac:dyDescent="0.25">
      <c r="A14206" s="3"/>
      <c r="B14206" s="3"/>
      <c r="C14206" s="2"/>
      <c r="D14206" s="3"/>
    </row>
    <row r="14207" spans="1:4" x14ac:dyDescent="0.25">
      <c r="A14207" s="3"/>
      <c r="B14207" s="3"/>
      <c r="C14207" s="2"/>
      <c r="D14207" s="3"/>
    </row>
    <row r="14208" spans="1:4" x14ac:dyDescent="0.25">
      <c r="A14208" s="3"/>
      <c r="B14208" s="3"/>
      <c r="C14208" s="2"/>
      <c r="D14208" s="3"/>
    </row>
    <row r="14209" spans="1:4" x14ac:dyDescent="0.25">
      <c r="A14209" s="3"/>
      <c r="B14209" s="3"/>
      <c r="C14209" s="2"/>
      <c r="D14209" s="3"/>
    </row>
    <row r="14210" spans="1:4" x14ac:dyDescent="0.25">
      <c r="A14210" s="3"/>
      <c r="B14210" s="3"/>
      <c r="C14210" s="2"/>
      <c r="D14210" s="3"/>
    </row>
    <row r="14211" spans="1:4" x14ac:dyDescent="0.25">
      <c r="A14211" s="3"/>
      <c r="B14211" s="3"/>
      <c r="C14211" s="2"/>
      <c r="D14211" s="3"/>
    </row>
    <row r="14212" spans="1:4" x14ac:dyDescent="0.25">
      <c r="A14212" s="3"/>
      <c r="B14212" s="3"/>
      <c r="C14212" s="2"/>
      <c r="D14212" s="3"/>
    </row>
    <row r="14213" spans="1:4" x14ac:dyDescent="0.25">
      <c r="A14213" s="3"/>
      <c r="B14213" s="3"/>
      <c r="C14213" s="2"/>
      <c r="D14213" s="3"/>
    </row>
    <row r="14214" spans="1:4" x14ac:dyDescent="0.25">
      <c r="A14214" s="3"/>
      <c r="B14214" s="3"/>
      <c r="C14214" s="2"/>
      <c r="D14214" s="3"/>
    </row>
    <row r="14215" spans="1:4" x14ac:dyDescent="0.25">
      <c r="A14215" s="3"/>
      <c r="B14215" s="3"/>
      <c r="C14215" s="2"/>
      <c r="D14215" s="3"/>
    </row>
    <row r="14216" spans="1:4" x14ac:dyDescent="0.25">
      <c r="A14216" s="3"/>
      <c r="B14216" s="3"/>
      <c r="C14216" s="2"/>
      <c r="D14216" s="3"/>
    </row>
    <row r="14217" spans="1:4" x14ac:dyDescent="0.25">
      <c r="A14217" s="3"/>
      <c r="B14217" s="3"/>
      <c r="C14217" s="2"/>
      <c r="D14217" s="3"/>
    </row>
    <row r="14218" spans="1:4" x14ac:dyDescent="0.25">
      <c r="A14218" s="3"/>
      <c r="B14218" s="3"/>
      <c r="C14218" s="2"/>
      <c r="D14218" s="3"/>
    </row>
    <row r="14219" spans="1:4" x14ac:dyDescent="0.25">
      <c r="A14219" s="3"/>
      <c r="B14219" s="3"/>
      <c r="C14219" s="2"/>
      <c r="D14219" s="3"/>
    </row>
    <row r="14220" spans="1:4" x14ac:dyDescent="0.25">
      <c r="A14220" s="3"/>
      <c r="B14220" s="3"/>
      <c r="C14220" s="2"/>
      <c r="D14220" s="3"/>
    </row>
    <row r="14221" spans="1:4" x14ac:dyDescent="0.25">
      <c r="A14221" s="3"/>
      <c r="B14221" s="3"/>
      <c r="C14221" s="2"/>
      <c r="D14221" s="3"/>
    </row>
    <row r="14222" spans="1:4" x14ac:dyDescent="0.25">
      <c r="A14222" s="3"/>
      <c r="B14222" s="3"/>
      <c r="C14222" s="2"/>
      <c r="D14222" s="3"/>
    </row>
    <row r="14223" spans="1:4" x14ac:dyDescent="0.25">
      <c r="A14223" s="3"/>
      <c r="B14223" s="3"/>
      <c r="C14223" s="2"/>
      <c r="D14223" s="3"/>
    </row>
    <row r="14224" spans="1:4" x14ac:dyDescent="0.25">
      <c r="A14224" s="3"/>
      <c r="B14224" s="3"/>
      <c r="C14224" s="2"/>
      <c r="D14224" s="3"/>
    </row>
    <row r="14225" spans="1:4" x14ac:dyDescent="0.25">
      <c r="A14225" s="3"/>
      <c r="B14225" s="3"/>
      <c r="C14225" s="2"/>
      <c r="D14225" s="3"/>
    </row>
    <row r="14226" spans="1:4" x14ac:dyDescent="0.25">
      <c r="A14226" s="3"/>
      <c r="B14226" s="3"/>
      <c r="C14226" s="2"/>
      <c r="D14226" s="3"/>
    </row>
    <row r="14227" spans="1:4" x14ac:dyDescent="0.25">
      <c r="A14227" s="3"/>
      <c r="B14227" s="3"/>
      <c r="C14227" s="2"/>
      <c r="D14227" s="3"/>
    </row>
    <row r="14228" spans="1:4" x14ac:dyDescent="0.25">
      <c r="A14228" s="3"/>
      <c r="B14228" s="3"/>
      <c r="C14228" s="2"/>
      <c r="D14228" s="3"/>
    </row>
    <row r="14229" spans="1:4" x14ac:dyDescent="0.25">
      <c r="A14229" s="3"/>
      <c r="B14229" s="3"/>
      <c r="C14229" s="2"/>
      <c r="D14229" s="3"/>
    </row>
    <row r="14230" spans="1:4" x14ac:dyDescent="0.25">
      <c r="A14230" s="3"/>
      <c r="B14230" s="3"/>
      <c r="C14230" s="2"/>
      <c r="D14230" s="3"/>
    </row>
    <row r="14231" spans="1:4" x14ac:dyDescent="0.25">
      <c r="A14231" s="3"/>
      <c r="B14231" s="3"/>
      <c r="C14231" s="2"/>
      <c r="D14231" s="3"/>
    </row>
    <row r="14232" spans="1:4" x14ac:dyDescent="0.25">
      <c r="A14232" s="3"/>
      <c r="B14232" s="3"/>
      <c r="C14232" s="2"/>
      <c r="D14232" s="3"/>
    </row>
    <row r="14233" spans="1:4" x14ac:dyDescent="0.25">
      <c r="A14233" s="3"/>
      <c r="B14233" s="3"/>
      <c r="C14233" s="2"/>
      <c r="D14233" s="3"/>
    </row>
    <row r="14234" spans="1:4" x14ac:dyDescent="0.25">
      <c r="A14234" s="3"/>
      <c r="B14234" s="3"/>
      <c r="C14234" s="2"/>
      <c r="D14234" s="3"/>
    </row>
    <row r="14235" spans="1:4" x14ac:dyDescent="0.25">
      <c r="A14235" s="3"/>
      <c r="B14235" s="3"/>
      <c r="C14235" s="2"/>
      <c r="D14235" s="3"/>
    </row>
    <row r="14236" spans="1:4" x14ac:dyDescent="0.25">
      <c r="A14236" s="3"/>
      <c r="B14236" s="3"/>
      <c r="C14236" s="2"/>
      <c r="D14236" s="3"/>
    </row>
    <row r="14237" spans="1:4" x14ac:dyDescent="0.25">
      <c r="A14237" s="3"/>
      <c r="B14237" s="3"/>
      <c r="C14237" s="2"/>
      <c r="D14237" s="3"/>
    </row>
    <row r="14238" spans="1:4" x14ac:dyDescent="0.25">
      <c r="A14238" s="3"/>
      <c r="B14238" s="3"/>
      <c r="C14238" s="2"/>
      <c r="D14238" s="3"/>
    </row>
    <row r="14239" spans="1:4" x14ac:dyDescent="0.25">
      <c r="A14239" s="3"/>
      <c r="B14239" s="3"/>
      <c r="C14239" s="2"/>
      <c r="D14239" s="3"/>
    </row>
    <row r="14240" spans="1:4" x14ac:dyDescent="0.25">
      <c r="A14240" s="3"/>
      <c r="B14240" s="3"/>
      <c r="C14240" s="2"/>
      <c r="D14240" s="3"/>
    </row>
    <row r="14241" spans="1:4" x14ac:dyDescent="0.25">
      <c r="A14241" s="3"/>
      <c r="B14241" s="3"/>
      <c r="C14241" s="2"/>
      <c r="D14241" s="3"/>
    </row>
    <row r="14242" spans="1:4" x14ac:dyDescent="0.25">
      <c r="A14242" s="3"/>
      <c r="B14242" s="3"/>
      <c r="C14242" s="2"/>
      <c r="D14242" s="3"/>
    </row>
    <row r="14243" spans="1:4" x14ac:dyDescent="0.25">
      <c r="A14243" s="3"/>
      <c r="B14243" s="3"/>
      <c r="C14243" s="2"/>
      <c r="D14243" s="3"/>
    </row>
    <row r="14244" spans="1:4" x14ac:dyDescent="0.25">
      <c r="A14244" s="3"/>
      <c r="B14244" s="3"/>
      <c r="C14244" s="2"/>
      <c r="D14244" s="3"/>
    </row>
    <row r="14245" spans="1:4" x14ac:dyDescent="0.25">
      <c r="A14245" s="3"/>
      <c r="B14245" s="3"/>
      <c r="C14245" s="2"/>
      <c r="D14245" s="3"/>
    </row>
    <row r="14246" spans="1:4" x14ac:dyDescent="0.25">
      <c r="A14246" s="3"/>
      <c r="B14246" s="3"/>
      <c r="C14246" s="2"/>
      <c r="D14246" s="3"/>
    </row>
    <row r="14247" spans="1:4" x14ac:dyDescent="0.25">
      <c r="A14247" s="3"/>
      <c r="B14247" s="3"/>
      <c r="C14247" s="2"/>
      <c r="D14247" s="3"/>
    </row>
    <row r="14248" spans="1:4" x14ac:dyDescent="0.25">
      <c r="A14248" s="3"/>
      <c r="B14248" s="3"/>
      <c r="C14248" s="2"/>
      <c r="D14248" s="3"/>
    </row>
    <row r="14249" spans="1:4" x14ac:dyDescent="0.25">
      <c r="A14249" s="3"/>
      <c r="B14249" s="3"/>
      <c r="C14249" s="2"/>
      <c r="D14249" s="3"/>
    </row>
    <row r="14250" spans="1:4" x14ac:dyDescent="0.25">
      <c r="A14250" s="3"/>
      <c r="B14250" s="3"/>
      <c r="C14250" s="2"/>
      <c r="D14250" s="3"/>
    </row>
    <row r="14251" spans="1:4" x14ac:dyDescent="0.25">
      <c r="A14251" s="3"/>
      <c r="B14251" s="3"/>
      <c r="C14251" s="2"/>
      <c r="D14251" s="3"/>
    </row>
    <row r="14252" spans="1:4" x14ac:dyDescent="0.25">
      <c r="A14252" s="3"/>
      <c r="B14252" s="3"/>
      <c r="C14252" s="2"/>
      <c r="D14252" s="3"/>
    </row>
    <row r="14253" spans="1:4" x14ac:dyDescent="0.25">
      <c r="A14253" s="3"/>
      <c r="B14253" s="3"/>
      <c r="C14253" s="2"/>
      <c r="D14253" s="3"/>
    </row>
    <row r="14254" spans="1:4" x14ac:dyDescent="0.25">
      <c r="A14254" s="3"/>
      <c r="B14254" s="3"/>
      <c r="C14254" s="2"/>
      <c r="D14254" s="3"/>
    </row>
    <row r="14255" spans="1:4" x14ac:dyDescent="0.25">
      <c r="A14255" s="3"/>
      <c r="B14255" s="3"/>
      <c r="C14255" s="2"/>
      <c r="D14255" s="3"/>
    </row>
    <row r="14256" spans="1:4" x14ac:dyDescent="0.25">
      <c r="A14256" s="3"/>
      <c r="B14256" s="3"/>
      <c r="C14256" s="2"/>
      <c r="D14256" s="3"/>
    </row>
    <row r="14257" spans="1:4" x14ac:dyDescent="0.25">
      <c r="A14257" s="3"/>
      <c r="B14257" s="3"/>
      <c r="C14257" s="2"/>
      <c r="D14257" s="3"/>
    </row>
    <row r="14258" spans="1:4" x14ac:dyDescent="0.25">
      <c r="A14258" s="3"/>
      <c r="B14258" s="3"/>
      <c r="C14258" s="2"/>
      <c r="D14258" s="3"/>
    </row>
    <row r="14259" spans="1:4" x14ac:dyDescent="0.25">
      <c r="A14259" s="3"/>
      <c r="B14259" s="3"/>
      <c r="C14259" s="2"/>
      <c r="D14259" s="3"/>
    </row>
    <row r="14260" spans="1:4" x14ac:dyDescent="0.25">
      <c r="A14260" s="3"/>
      <c r="B14260" s="3"/>
      <c r="C14260" s="2"/>
      <c r="D14260" s="3"/>
    </row>
    <row r="14261" spans="1:4" x14ac:dyDescent="0.25">
      <c r="A14261" s="3"/>
      <c r="B14261" s="3"/>
      <c r="C14261" s="2"/>
      <c r="D14261" s="3"/>
    </row>
    <row r="14262" spans="1:4" x14ac:dyDescent="0.25">
      <c r="A14262" s="3"/>
      <c r="B14262" s="3"/>
      <c r="C14262" s="2"/>
      <c r="D14262" s="3"/>
    </row>
    <row r="14263" spans="1:4" x14ac:dyDescent="0.25">
      <c r="A14263" s="3"/>
      <c r="B14263" s="3"/>
      <c r="C14263" s="2"/>
      <c r="D14263" s="3"/>
    </row>
    <row r="14264" spans="1:4" x14ac:dyDescent="0.25">
      <c r="A14264" s="3"/>
      <c r="B14264" s="3"/>
      <c r="C14264" s="2"/>
      <c r="D14264" s="3"/>
    </row>
    <row r="14265" spans="1:4" x14ac:dyDescent="0.25">
      <c r="A14265" s="3"/>
      <c r="B14265" s="3"/>
      <c r="C14265" s="2"/>
      <c r="D14265" s="3"/>
    </row>
    <row r="14266" spans="1:4" x14ac:dyDescent="0.25">
      <c r="A14266" s="3"/>
      <c r="B14266" s="3"/>
      <c r="C14266" s="2"/>
      <c r="D14266" s="3"/>
    </row>
    <row r="14267" spans="1:4" x14ac:dyDescent="0.25">
      <c r="A14267" s="3"/>
      <c r="B14267" s="3"/>
      <c r="C14267" s="2"/>
      <c r="D14267" s="3"/>
    </row>
    <row r="14268" spans="1:4" x14ac:dyDescent="0.25">
      <c r="A14268" s="3"/>
      <c r="B14268" s="3"/>
      <c r="C14268" s="2"/>
      <c r="D14268" s="3"/>
    </row>
    <row r="14269" spans="1:4" x14ac:dyDescent="0.25">
      <c r="A14269" s="3"/>
      <c r="B14269" s="3"/>
      <c r="C14269" s="2"/>
      <c r="D14269" s="3"/>
    </row>
    <row r="14270" spans="1:4" x14ac:dyDescent="0.25">
      <c r="A14270" s="3"/>
      <c r="B14270" s="3"/>
      <c r="C14270" s="2"/>
      <c r="D14270" s="3"/>
    </row>
    <row r="14271" spans="1:4" x14ac:dyDescent="0.25">
      <c r="A14271" s="3"/>
      <c r="B14271" s="3"/>
      <c r="C14271" s="2"/>
      <c r="D14271" s="3"/>
    </row>
    <row r="14272" spans="1:4" x14ac:dyDescent="0.25">
      <c r="A14272" s="3"/>
      <c r="B14272" s="3"/>
      <c r="C14272" s="2"/>
      <c r="D14272" s="3"/>
    </row>
    <row r="14273" spans="1:4" x14ac:dyDescent="0.25">
      <c r="A14273" s="3"/>
      <c r="B14273" s="3"/>
      <c r="C14273" s="2"/>
      <c r="D14273" s="3"/>
    </row>
    <row r="14274" spans="1:4" x14ac:dyDescent="0.25">
      <c r="A14274" s="3"/>
      <c r="B14274" s="3"/>
      <c r="C14274" s="2"/>
      <c r="D14274" s="3"/>
    </row>
    <row r="14275" spans="1:4" x14ac:dyDescent="0.25">
      <c r="A14275" s="3"/>
      <c r="B14275" s="3"/>
      <c r="C14275" s="2"/>
      <c r="D14275" s="3"/>
    </row>
    <row r="14276" spans="1:4" x14ac:dyDescent="0.25">
      <c r="A14276" s="3"/>
      <c r="B14276" s="3"/>
      <c r="C14276" s="2"/>
      <c r="D14276" s="3"/>
    </row>
    <row r="14277" spans="1:4" x14ac:dyDescent="0.25">
      <c r="A14277" s="3"/>
      <c r="B14277" s="3"/>
      <c r="C14277" s="2"/>
      <c r="D14277" s="3"/>
    </row>
    <row r="14278" spans="1:4" x14ac:dyDescent="0.25">
      <c r="A14278" s="3"/>
      <c r="B14278" s="3"/>
      <c r="C14278" s="2"/>
      <c r="D14278" s="3"/>
    </row>
    <row r="14279" spans="1:4" x14ac:dyDescent="0.25">
      <c r="A14279" s="3"/>
      <c r="B14279" s="3"/>
      <c r="C14279" s="2"/>
      <c r="D14279" s="3"/>
    </row>
    <row r="14280" spans="1:4" x14ac:dyDescent="0.25">
      <c r="A14280" s="3"/>
      <c r="B14280" s="3"/>
      <c r="C14280" s="2"/>
      <c r="D14280" s="3"/>
    </row>
    <row r="14281" spans="1:4" x14ac:dyDescent="0.25">
      <c r="A14281" s="3"/>
      <c r="B14281" s="3"/>
      <c r="C14281" s="2"/>
      <c r="D14281" s="3"/>
    </row>
    <row r="14282" spans="1:4" x14ac:dyDescent="0.25">
      <c r="A14282" s="3"/>
      <c r="B14282" s="3"/>
      <c r="C14282" s="2"/>
      <c r="D14282" s="3"/>
    </row>
    <row r="14283" spans="1:4" x14ac:dyDescent="0.25">
      <c r="A14283" s="3"/>
      <c r="B14283" s="3"/>
      <c r="C14283" s="2"/>
      <c r="D14283" s="3"/>
    </row>
    <row r="14284" spans="1:4" x14ac:dyDescent="0.25">
      <c r="A14284" s="3"/>
      <c r="B14284" s="3"/>
      <c r="C14284" s="2"/>
      <c r="D14284" s="3"/>
    </row>
    <row r="14285" spans="1:4" x14ac:dyDescent="0.25">
      <c r="A14285" s="3"/>
      <c r="B14285" s="3"/>
      <c r="C14285" s="2"/>
      <c r="D14285" s="3"/>
    </row>
    <row r="14286" spans="1:4" x14ac:dyDescent="0.25">
      <c r="A14286" s="3"/>
      <c r="B14286" s="3"/>
      <c r="C14286" s="2"/>
      <c r="D14286" s="3"/>
    </row>
    <row r="14287" spans="1:4" x14ac:dyDescent="0.25">
      <c r="A14287" s="3"/>
      <c r="B14287" s="3"/>
      <c r="C14287" s="2"/>
      <c r="D14287" s="3"/>
    </row>
    <row r="14288" spans="1:4" x14ac:dyDescent="0.25">
      <c r="A14288" s="3"/>
      <c r="B14288" s="3"/>
      <c r="C14288" s="2"/>
      <c r="D14288" s="3"/>
    </row>
    <row r="14289" spans="1:4" x14ac:dyDescent="0.25">
      <c r="A14289" s="3"/>
      <c r="B14289" s="3"/>
      <c r="C14289" s="2"/>
      <c r="D14289" s="3"/>
    </row>
    <row r="14290" spans="1:4" x14ac:dyDescent="0.25">
      <c r="A14290" s="3"/>
      <c r="B14290" s="3"/>
      <c r="C14290" s="2"/>
      <c r="D14290" s="3"/>
    </row>
    <row r="14291" spans="1:4" x14ac:dyDescent="0.25">
      <c r="A14291" s="3"/>
      <c r="B14291" s="3"/>
      <c r="C14291" s="2"/>
      <c r="D14291" s="3"/>
    </row>
    <row r="14292" spans="1:4" x14ac:dyDescent="0.25">
      <c r="A14292" s="3"/>
      <c r="B14292" s="3"/>
      <c r="C14292" s="2"/>
      <c r="D14292" s="3"/>
    </row>
    <row r="14293" spans="1:4" x14ac:dyDescent="0.25">
      <c r="A14293" s="3"/>
      <c r="B14293" s="3"/>
      <c r="C14293" s="2"/>
      <c r="D14293" s="3"/>
    </row>
    <row r="14294" spans="1:4" x14ac:dyDescent="0.25">
      <c r="A14294" s="3"/>
      <c r="B14294" s="3"/>
      <c r="C14294" s="2"/>
      <c r="D14294" s="3"/>
    </row>
    <row r="14295" spans="1:4" x14ac:dyDescent="0.25">
      <c r="A14295" s="3"/>
      <c r="B14295" s="3"/>
      <c r="C14295" s="2"/>
      <c r="D14295" s="3"/>
    </row>
    <row r="14296" spans="1:4" x14ac:dyDescent="0.25">
      <c r="A14296" s="3"/>
      <c r="B14296" s="3"/>
      <c r="C14296" s="2"/>
      <c r="D14296" s="3"/>
    </row>
    <row r="14297" spans="1:4" x14ac:dyDescent="0.25">
      <c r="A14297" s="3"/>
      <c r="B14297" s="3"/>
      <c r="C14297" s="2"/>
      <c r="D14297" s="3"/>
    </row>
    <row r="14298" spans="1:4" x14ac:dyDescent="0.25">
      <c r="A14298" s="3"/>
      <c r="B14298" s="3"/>
      <c r="C14298" s="2"/>
      <c r="D14298" s="3"/>
    </row>
    <row r="14299" spans="1:4" x14ac:dyDescent="0.25">
      <c r="A14299" s="3"/>
      <c r="B14299" s="3"/>
      <c r="C14299" s="2"/>
      <c r="D14299" s="3"/>
    </row>
    <row r="14300" spans="1:4" x14ac:dyDescent="0.25">
      <c r="A14300" s="3"/>
      <c r="B14300" s="3"/>
      <c r="C14300" s="2"/>
      <c r="D14300" s="3"/>
    </row>
    <row r="14301" spans="1:4" x14ac:dyDescent="0.25">
      <c r="A14301" s="3"/>
      <c r="B14301" s="3"/>
      <c r="C14301" s="2"/>
      <c r="D14301" s="3"/>
    </row>
    <row r="14302" spans="1:4" x14ac:dyDescent="0.25">
      <c r="A14302" s="3"/>
      <c r="B14302" s="3"/>
      <c r="C14302" s="2"/>
      <c r="D14302" s="3"/>
    </row>
    <row r="14303" spans="1:4" x14ac:dyDescent="0.25">
      <c r="A14303" s="3"/>
      <c r="B14303" s="3"/>
      <c r="C14303" s="2"/>
      <c r="D14303" s="3"/>
    </row>
    <row r="14304" spans="1:4" x14ac:dyDescent="0.25">
      <c r="A14304" s="3"/>
      <c r="B14304" s="3"/>
      <c r="C14304" s="2"/>
      <c r="D14304" s="3"/>
    </row>
    <row r="14305" spans="1:4" x14ac:dyDescent="0.25">
      <c r="A14305" s="3"/>
      <c r="B14305" s="3"/>
      <c r="C14305" s="2"/>
      <c r="D14305" s="3"/>
    </row>
    <row r="14306" spans="1:4" x14ac:dyDescent="0.25">
      <c r="A14306" s="3"/>
      <c r="B14306" s="3"/>
      <c r="C14306" s="2"/>
      <c r="D14306" s="3"/>
    </row>
    <row r="14307" spans="1:4" x14ac:dyDescent="0.25">
      <c r="A14307" s="3"/>
      <c r="B14307" s="3"/>
      <c r="C14307" s="2"/>
      <c r="D14307" s="3"/>
    </row>
    <row r="14308" spans="1:4" x14ac:dyDescent="0.25">
      <c r="A14308" s="3"/>
      <c r="B14308" s="3"/>
      <c r="C14308" s="2"/>
      <c r="D14308" s="3"/>
    </row>
    <row r="14309" spans="1:4" x14ac:dyDescent="0.25">
      <c r="A14309" s="3"/>
      <c r="B14309" s="3"/>
      <c r="C14309" s="2"/>
      <c r="D14309" s="3"/>
    </row>
    <row r="14310" spans="1:4" x14ac:dyDescent="0.25">
      <c r="A14310" s="3"/>
      <c r="B14310" s="3"/>
      <c r="C14310" s="2"/>
      <c r="D14310" s="3"/>
    </row>
    <row r="14311" spans="1:4" x14ac:dyDescent="0.25">
      <c r="A14311" s="3"/>
      <c r="B14311" s="3"/>
      <c r="C14311" s="2"/>
      <c r="D14311" s="3"/>
    </row>
    <row r="14312" spans="1:4" x14ac:dyDescent="0.25">
      <c r="A14312" s="3"/>
      <c r="B14312" s="3"/>
      <c r="C14312" s="2"/>
      <c r="D14312" s="3"/>
    </row>
    <row r="14313" spans="1:4" x14ac:dyDescent="0.25">
      <c r="A14313" s="3"/>
      <c r="B14313" s="3"/>
      <c r="C14313" s="2"/>
      <c r="D14313" s="3"/>
    </row>
    <row r="14314" spans="1:4" x14ac:dyDescent="0.25">
      <c r="A14314" s="3"/>
      <c r="B14314" s="3"/>
      <c r="C14314" s="2"/>
      <c r="D14314" s="3"/>
    </row>
    <row r="14315" spans="1:4" x14ac:dyDescent="0.25">
      <c r="A14315" s="3"/>
      <c r="B14315" s="3"/>
      <c r="C14315" s="2"/>
      <c r="D14315" s="3"/>
    </row>
    <row r="14316" spans="1:4" x14ac:dyDescent="0.25">
      <c r="A14316" s="3"/>
      <c r="B14316" s="3"/>
      <c r="C14316" s="2"/>
      <c r="D14316" s="3"/>
    </row>
    <row r="14317" spans="1:4" x14ac:dyDescent="0.25">
      <c r="A14317" s="3"/>
      <c r="B14317" s="3"/>
      <c r="C14317" s="2"/>
      <c r="D14317" s="3"/>
    </row>
    <row r="14318" spans="1:4" x14ac:dyDescent="0.25">
      <c r="A14318" s="3"/>
      <c r="B14318" s="3"/>
      <c r="C14318" s="2"/>
      <c r="D14318" s="3"/>
    </row>
    <row r="14319" spans="1:4" x14ac:dyDescent="0.25">
      <c r="A14319" s="3"/>
      <c r="B14319" s="3"/>
      <c r="C14319" s="2"/>
      <c r="D14319" s="3"/>
    </row>
    <row r="14320" spans="1:4" x14ac:dyDescent="0.25">
      <c r="A14320" s="3"/>
      <c r="B14320" s="3"/>
      <c r="C14320" s="2"/>
      <c r="D14320" s="3"/>
    </row>
    <row r="14321" spans="1:4" x14ac:dyDescent="0.25">
      <c r="A14321" s="3"/>
      <c r="B14321" s="3"/>
      <c r="C14321" s="2"/>
      <c r="D14321" s="3"/>
    </row>
    <row r="14322" spans="1:4" x14ac:dyDescent="0.25">
      <c r="A14322" s="3"/>
      <c r="B14322" s="3"/>
      <c r="C14322" s="2"/>
      <c r="D14322" s="3"/>
    </row>
    <row r="14323" spans="1:4" x14ac:dyDescent="0.25">
      <c r="A14323" s="3"/>
      <c r="B14323" s="3"/>
      <c r="C14323" s="2"/>
      <c r="D14323" s="3"/>
    </row>
    <row r="14324" spans="1:4" x14ac:dyDescent="0.25">
      <c r="A14324" s="3"/>
      <c r="B14324" s="3"/>
      <c r="C14324" s="2"/>
      <c r="D14324" s="3"/>
    </row>
    <row r="14325" spans="1:4" x14ac:dyDescent="0.25">
      <c r="A14325" s="3"/>
      <c r="B14325" s="3"/>
      <c r="C14325" s="2"/>
      <c r="D14325" s="3"/>
    </row>
    <row r="14326" spans="1:4" x14ac:dyDescent="0.25">
      <c r="A14326" s="3"/>
      <c r="B14326" s="3"/>
      <c r="C14326" s="2"/>
      <c r="D14326" s="3"/>
    </row>
    <row r="14327" spans="1:4" x14ac:dyDescent="0.25">
      <c r="A14327" s="3"/>
      <c r="B14327" s="3"/>
      <c r="C14327" s="2"/>
      <c r="D14327" s="3"/>
    </row>
    <row r="14328" spans="1:4" x14ac:dyDescent="0.25">
      <c r="A14328" s="3"/>
      <c r="B14328" s="3"/>
      <c r="C14328" s="2"/>
      <c r="D14328" s="3"/>
    </row>
    <row r="14329" spans="1:4" x14ac:dyDescent="0.25">
      <c r="A14329" s="3"/>
      <c r="B14329" s="3"/>
      <c r="C14329" s="2"/>
      <c r="D14329" s="3"/>
    </row>
    <row r="14330" spans="1:4" x14ac:dyDescent="0.25">
      <c r="A14330" s="3"/>
      <c r="B14330" s="3"/>
      <c r="C14330" s="2"/>
      <c r="D14330" s="3"/>
    </row>
    <row r="14331" spans="1:4" x14ac:dyDescent="0.25">
      <c r="A14331" s="3"/>
      <c r="B14331" s="3"/>
      <c r="C14331" s="2"/>
      <c r="D14331" s="3"/>
    </row>
    <row r="14332" spans="1:4" x14ac:dyDescent="0.25">
      <c r="A14332" s="3"/>
      <c r="B14332" s="3"/>
      <c r="C14332" s="2"/>
      <c r="D14332" s="3"/>
    </row>
    <row r="14333" spans="1:4" x14ac:dyDescent="0.25">
      <c r="A14333" s="3"/>
      <c r="B14333" s="3"/>
      <c r="C14333" s="2"/>
      <c r="D14333" s="3"/>
    </row>
    <row r="14334" spans="1:4" x14ac:dyDescent="0.25">
      <c r="A14334" s="3"/>
      <c r="B14334" s="3"/>
      <c r="C14334" s="2"/>
      <c r="D14334" s="3"/>
    </row>
    <row r="14335" spans="1:4" x14ac:dyDescent="0.25">
      <c r="A14335" s="3"/>
      <c r="B14335" s="3"/>
      <c r="C14335" s="2"/>
      <c r="D14335" s="3"/>
    </row>
    <row r="14336" spans="1:4" x14ac:dyDescent="0.25">
      <c r="A14336" s="3"/>
      <c r="B14336" s="3"/>
      <c r="C14336" s="2"/>
      <c r="D14336" s="3"/>
    </row>
    <row r="14337" spans="1:4" x14ac:dyDescent="0.25">
      <c r="A14337" s="3"/>
      <c r="B14337" s="3"/>
      <c r="C14337" s="2"/>
      <c r="D14337" s="3"/>
    </row>
    <row r="14338" spans="1:4" x14ac:dyDescent="0.25">
      <c r="A14338" s="3"/>
      <c r="B14338" s="3"/>
      <c r="C14338" s="2"/>
      <c r="D14338" s="3"/>
    </row>
    <row r="14339" spans="1:4" x14ac:dyDescent="0.25">
      <c r="A14339" s="3"/>
      <c r="B14339" s="3"/>
      <c r="C14339" s="2"/>
      <c r="D14339" s="3"/>
    </row>
    <row r="14340" spans="1:4" x14ac:dyDescent="0.25">
      <c r="A14340" s="3"/>
      <c r="B14340" s="3"/>
      <c r="C14340" s="2"/>
      <c r="D14340" s="3"/>
    </row>
    <row r="14341" spans="1:4" x14ac:dyDescent="0.25">
      <c r="A14341" s="3"/>
      <c r="B14341" s="3"/>
      <c r="C14341" s="2"/>
      <c r="D14341" s="3"/>
    </row>
    <row r="14342" spans="1:4" x14ac:dyDescent="0.25">
      <c r="A14342" s="3"/>
      <c r="B14342" s="3"/>
      <c r="C14342" s="2"/>
      <c r="D14342" s="3"/>
    </row>
    <row r="14343" spans="1:4" x14ac:dyDescent="0.25">
      <c r="A14343" s="3"/>
      <c r="B14343" s="3"/>
      <c r="C14343" s="2"/>
      <c r="D14343" s="3"/>
    </row>
    <row r="14344" spans="1:4" x14ac:dyDescent="0.25">
      <c r="A14344" s="3"/>
      <c r="B14344" s="3"/>
      <c r="C14344" s="2"/>
      <c r="D14344" s="3"/>
    </row>
    <row r="14345" spans="1:4" x14ac:dyDescent="0.25">
      <c r="A14345" s="3"/>
      <c r="B14345" s="3"/>
      <c r="C14345" s="2"/>
      <c r="D14345" s="3"/>
    </row>
    <row r="14346" spans="1:4" x14ac:dyDescent="0.25">
      <c r="A14346" s="3"/>
      <c r="B14346" s="3"/>
      <c r="C14346" s="2"/>
      <c r="D14346" s="3"/>
    </row>
    <row r="14347" spans="1:4" x14ac:dyDescent="0.25">
      <c r="A14347" s="3"/>
      <c r="B14347" s="3"/>
      <c r="C14347" s="2"/>
      <c r="D14347" s="3"/>
    </row>
    <row r="14348" spans="1:4" x14ac:dyDescent="0.25">
      <c r="A14348" s="3"/>
      <c r="B14348" s="3"/>
      <c r="C14348" s="2"/>
      <c r="D14348" s="3"/>
    </row>
    <row r="14349" spans="1:4" x14ac:dyDescent="0.25">
      <c r="A14349" s="3"/>
      <c r="B14349" s="3"/>
      <c r="C14349" s="2"/>
      <c r="D14349" s="3"/>
    </row>
    <row r="14350" spans="1:4" x14ac:dyDescent="0.25">
      <c r="A14350" s="3"/>
      <c r="B14350" s="3"/>
      <c r="C14350" s="2"/>
      <c r="D14350" s="3"/>
    </row>
    <row r="14351" spans="1:4" x14ac:dyDescent="0.25">
      <c r="A14351" s="3"/>
      <c r="B14351" s="3"/>
      <c r="C14351" s="2"/>
      <c r="D14351" s="3"/>
    </row>
    <row r="14352" spans="1:4" x14ac:dyDescent="0.25">
      <c r="A14352" s="3"/>
      <c r="B14352" s="3"/>
      <c r="C14352" s="2"/>
      <c r="D14352" s="3"/>
    </row>
    <row r="14353" spans="1:4" x14ac:dyDescent="0.25">
      <c r="A14353" s="3"/>
      <c r="B14353" s="3"/>
      <c r="C14353" s="2"/>
      <c r="D14353" s="3"/>
    </row>
    <row r="14354" spans="1:4" x14ac:dyDescent="0.25">
      <c r="A14354" s="3"/>
      <c r="B14354" s="3"/>
      <c r="C14354" s="2"/>
      <c r="D14354" s="3"/>
    </row>
    <row r="14355" spans="1:4" x14ac:dyDescent="0.25">
      <c r="A14355" s="3"/>
      <c r="B14355" s="3"/>
      <c r="C14355" s="2"/>
      <c r="D14355" s="3"/>
    </row>
    <row r="14356" spans="1:4" x14ac:dyDescent="0.25">
      <c r="A14356" s="3"/>
      <c r="B14356" s="3"/>
      <c r="C14356" s="2"/>
      <c r="D14356" s="3"/>
    </row>
    <row r="14357" spans="1:4" x14ac:dyDescent="0.25">
      <c r="A14357" s="3"/>
      <c r="B14357" s="3"/>
      <c r="C14357" s="2"/>
      <c r="D14357" s="3"/>
    </row>
    <row r="14358" spans="1:4" x14ac:dyDescent="0.25">
      <c r="A14358" s="3"/>
      <c r="B14358" s="3"/>
      <c r="C14358" s="2"/>
      <c r="D14358" s="3"/>
    </row>
    <row r="14359" spans="1:4" x14ac:dyDescent="0.25">
      <c r="A14359" s="3"/>
      <c r="B14359" s="3"/>
      <c r="C14359" s="2"/>
      <c r="D14359" s="3"/>
    </row>
    <row r="14360" spans="1:4" x14ac:dyDescent="0.25">
      <c r="A14360" s="3"/>
      <c r="B14360" s="3"/>
      <c r="C14360" s="2"/>
      <c r="D14360" s="3"/>
    </row>
    <row r="14361" spans="1:4" x14ac:dyDescent="0.25">
      <c r="A14361" s="3"/>
      <c r="B14361" s="3"/>
      <c r="C14361" s="2"/>
      <c r="D14361" s="3"/>
    </row>
    <row r="14362" spans="1:4" x14ac:dyDescent="0.25">
      <c r="A14362" s="3"/>
      <c r="B14362" s="3"/>
      <c r="C14362" s="2"/>
      <c r="D14362" s="3"/>
    </row>
    <row r="14363" spans="1:4" x14ac:dyDescent="0.25">
      <c r="A14363" s="3"/>
      <c r="B14363" s="3"/>
      <c r="C14363" s="2"/>
      <c r="D14363" s="3"/>
    </row>
    <row r="14364" spans="1:4" x14ac:dyDescent="0.25">
      <c r="A14364" s="3"/>
      <c r="B14364" s="3"/>
      <c r="C14364" s="2"/>
      <c r="D14364" s="3"/>
    </row>
    <row r="14365" spans="1:4" x14ac:dyDescent="0.25">
      <c r="A14365" s="3"/>
      <c r="B14365" s="3"/>
      <c r="C14365" s="2"/>
      <c r="D14365" s="3"/>
    </row>
    <row r="14366" spans="1:4" x14ac:dyDescent="0.25">
      <c r="A14366" s="3"/>
      <c r="B14366" s="3"/>
      <c r="C14366" s="2"/>
      <c r="D14366" s="3"/>
    </row>
    <row r="14367" spans="1:4" x14ac:dyDescent="0.25">
      <c r="A14367" s="3"/>
      <c r="B14367" s="3"/>
      <c r="C14367" s="2"/>
      <c r="D14367" s="3"/>
    </row>
    <row r="14368" spans="1:4" x14ac:dyDescent="0.25">
      <c r="A14368" s="3"/>
      <c r="B14368" s="3"/>
      <c r="C14368" s="2"/>
      <c r="D14368" s="3"/>
    </row>
    <row r="14369" spans="1:4" x14ac:dyDescent="0.25">
      <c r="A14369" s="3"/>
      <c r="B14369" s="3"/>
      <c r="C14369" s="2"/>
      <c r="D14369" s="3"/>
    </row>
    <row r="14370" spans="1:4" x14ac:dyDescent="0.25">
      <c r="A14370" s="3"/>
      <c r="B14370" s="3"/>
      <c r="C14370" s="2"/>
      <c r="D14370" s="3"/>
    </row>
    <row r="14371" spans="1:4" x14ac:dyDescent="0.25">
      <c r="A14371" s="3"/>
      <c r="B14371" s="3"/>
      <c r="C14371" s="2"/>
      <c r="D14371" s="3"/>
    </row>
    <row r="14372" spans="1:4" x14ac:dyDescent="0.25">
      <c r="A14372" s="3"/>
      <c r="B14372" s="3"/>
      <c r="C14372" s="2"/>
      <c r="D14372" s="3"/>
    </row>
    <row r="14373" spans="1:4" x14ac:dyDescent="0.25">
      <c r="A14373" s="3"/>
      <c r="B14373" s="3"/>
      <c r="C14373" s="2"/>
      <c r="D14373" s="3"/>
    </row>
    <row r="14374" spans="1:4" x14ac:dyDescent="0.25">
      <c r="A14374" s="3"/>
      <c r="B14374" s="3"/>
      <c r="C14374" s="2"/>
      <c r="D14374" s="3"/>
    </row>
    <row r="14375" spans="1:4" x14ac:dyDescent="0.25">
      <c r="A14375" s="3"/>
      <c r="B14375" s="3"/>
      <c r="C14375" s="2"/>
      <c r="D14375" s="3"/>
    </row>
    <row r="14376" spans="1:4" x14ac:dyDescent="0.25">
      <c r="A14376" s="3"/>
      <c r="B14376" s="3"/>
      <c r="C14376" s="2"/>
      <c r="D14376" s="3"/>
    </row>
    <row r="14377" spans="1:4" x14ac:dyDescent="0.25">
      <c r="A14377" s="3"/>
      <c r="B14377" s="3"/>
      <c r="C14377" s="2"/>
      <c r="D14377" s="3"/>
    </row>
    <row r="14378" spans="1:4" x14ac:dyDescent="0.25">
      <c r="A14378" s="3"/>
      <c r="B14378" s="3"/>
      <c r="C14378" s="2"/>
      <c r="D14378" s="3"/>
    </row>
    <row r="14379" spans="1:4" x14ac:dyDescent="0.25">
      <c r="A14379" s="3"/>
      <c r="B14379" s="3"/>
      <c r="C14379" s="2"/>
      <c r="D14379" s="3"/>
    </row>
    <row r="14380" spans="1:4" x14ac:dyDescent="0.25">
      <c r="A14380" s="3"/>
      <c r="B14380" s="3"/>
      <c r="C14380" s="2"/>
      <c r="D14380" s="3"/>
    </row>
    <row r="14381" spans="1:4" x14ac:dyDescent="0.25">
      <c r="A14381" s="3"/>
      <c r="B14381" s="3"/>
      <c r="C14381" s="2"/>
      <c r="D14381" s="3"/>
    </row>
    <row r="14382" spans="1:4" x14ac:dyDescent="0.25">
      <c r="A14382" s="3"/>
      <c r="B14382" s="3"/>
      <c r="C14382" s="2"/>
      <c r="D14382" s="3"/>
    </row>
    <row r="14383" spans="1:4" x14ac:dyDescent="0.25">
      <c r="A14383" s="3"/>
      <c r="B14383" s="3"/>
      <c r="C14383" s="2"/>
      <c r="D14383" s="3"/>
    </row>
    <row r="14384" spans="1:4" x14ac:dyDescent="0.25">
      <c r="A14384" s="3"/>
      <c r="B14384" s="3"/>
      <c r="C14384" s="2"/>
      <c r="D14384" s="3"/>
    </row>
    <row r="14385" spans="1:4" x14ac:dyDescent="0.25">
      <c r="A14385" s="3"/>
      <c r="B14385" s="3"/>
      <c r="C14385" s="2"/>
      <c r="D14385" s="3"/>
    </row>
    <row r="14386" spans="1:4" x14ac:dyDescent="0.25">
      <c r="A14386" s="3"/>
      <c r="B14386" s="3"/>
      <c r="C14386" s="2"/>
      <c r="D14386" s="3"/>
    </row>
    <row r="14387" spans="1:4" x14ac:dyDescent="0.25">
      <c r="A14387" s="3"/>
      <c r="B14387" s="3"/>
      <c r="C14387" s="2"/>
      <c r="D14387" s="3"/>
    </row>
    <row r="14388" spans="1:4" x14ac:dyDescent="0.25">
      <c r="A14388" s="3"/>
      <c r="B14388" s="3"/>
      <c r="C14388" s="2"/>
      <c r="D14388" s="3"/>
    </row>
    <row r="14389" spans="1:4" x14ac:dyDescent="0.25">
      <c r="A14389" s="3"/>
      <c r="B14389" s="3"/>
      <c r="C14389" s="2"/>
      <c r="D14389" s="3"/>
    </row>
    <row r="14390" spans="1:4" x14ac:dyDescent="0.25">
      <c r="A14390" s="3"/>
      <c r="B14390" s="3"/>
      <c r="C14390" s="2"/>
      <c r="D14390" s="3"/>
    </row>
    <row r="14391" spans="1:4" x14ac:dyDescent="0.25">
      <c r="A14391" s="3"/>
      <c r="B14391" s="3"/>
      <c r="C14391" s="2"/>
      <c r="D14391" s="3"/>
    </row>
    <row r="14392" spans="1:4" x14ac:dyDescent="0.25">
      <c r="A14392" s="3"/>
      <c r="B14392" s="3"/>
      <c r="C14392" s="2"/>
      <c r="D14392" s="3"/>
    </row>
    <row r="14393" spans="1:4" x14ac:dyDescent="0.25">
      <c r="A14393" s="3"/>
      <c r="B14393" s="3"/>
      <c r="C14393" s="2"/>
      <c r="D14393" s="3"/>
    </row>
    <row r="14394" spans="1:4" x14ac:dyDescent="0.25">
      <c r="A14394" s="3"/>
      <c r="B14394" s="3"/>
      <c r="C14394" s="2"/>
      <c r="D14394" s="3"/>
    </row>
    <row r="14395" spans="1:4" x14ac:dyDescent="0.25">
      <c r="A14395" s="3"/>
      <c r="B14395" s="3"/>
      <c r="C14395" s="2"/>
      <c r="D14395" s="3"/>
    </row>
    <row r="14396" spans="1:4" x14ac:dyDescent="0.25">
      <c r="A14396" s="3"/>
      <c r="B14396" s="3"/>
      <c r="C14396" s="2"/>
      <c r="D14396" s="3"/>
    </row>
    <row r="14397" spans="1:4" x14ac:dyDescent="0.25">
      <c r="A14397" s="3"/>
      <c r="B14397" s="3"/>
      <c r="C14397" s="2"/>
      <c r="D14397" s="3"/>
    </row>
    <row r="14398" spans="1:4" x14ac:dyDescent="0.25">
      <c r="A14398" s="3"/>
      <c r="B14398" s="3"/>
      <c r="C14398" s="2"/>
      <c r="D14398" s="3"/>
    </row>
    <row r="14399" spans="1:4" x14ac:dyDescent="0.25">
      <c r="A14399" s="3"/>
      <c r="B14399" s="3"/>
      <c r="C14399" s="2"/>
      <c r="D14399" s="3"/>
    </row>
    <row r="14400" spans="1:4" x14ac:dyDescent="0.25">
      <c r="A14400" s="3"/>
      <c r="B14400" s="3"/>
      <c r="C14400" s="2"/>
      <c r="D14400" s="3"/>
    </row>
    <row r="14401" spans="1:4" x14ac:dyDescent="0.25">
      <c r="A14401" s="3"/>
      <c r="B14401" s="3"/>
      <c r="C14401" s="2"/>
      <c r="D14401" s="3"/>
    </row>
    <row r="14402" spans="1:4" x14ac:dyDescent="0.25">
      <c r="A14402" s="3"/>
      <c r="B14402" s="3"/>
      <c r="C14402" s="2"/>
      <c r="D14402" s="3"/>
    </row>
    <row r="14403" spans="1:4" x14ac:dyDescent="0.25">
      <c r="A14403" s="3"/>
      <c r="B14403" s="3"/>
      <c r="C14403" s="2"/>
      <c r="D14403" s="3"/>
    </row>
    <row r="14404" spans="1:4" x14ac:dyDescent="0.25">
      <c r="A14404" s="3"/>
      <c r="B14404" s="3"/>
      <c r="C14404" s="2"/>
      <c r="D14404" s="3"/>
    </row>
    <row r="14405" spans="1:4" x14ac:dyDescent="0.25">
      <c r="A14405" s="3"/>
      <c r="B14405" s="3"/>
      <c r="C14405" s="2"/>
      <c r="D14405" s="3"/>
    </row>
    <row r="14406" spans="1:4" x14ac:dyDescent="0.25">
      <c r="A14406" s="3"/>
      <c r="B14406" s="3"/>
      <c r="C14406" s="2"/>
      <c r="D14406" s="3"/>
    </row>
    <row r="14407" spans="1:4" x14ac:dyDescent="0.25">
      <c r="A14407" s="3"/>
      <c r="B14407" s="3"/>
      <c r="C14407" s="2"/>
      <c r="D14407" s="3"/>
    </row>
    <row r="14408" spans="1:4" x14ac:dyDescent="0.25">
      <c r="A14408" s="3"/>
      <c r="B14408" s="3"/>
      <c r="C14408" s="2"/>
      <c r="D14408" s="3"/>
    </row>
    <row r="14409" spans="1:4" x14ac:dyDescent="0.25">
      <c r="A14409" s="3"/>
      <c r="B14409" s="3"/>
      <c r="C14409" s="2"/>
      <c r="D14409" s="3"/>
    </row>
    <row r="14410" spans="1:4" x14ac:dyDescent="0.25">
      <c r="A14410" s="3"/>
      <c r="B14410" s="3"/>
      <c r="C14410" s="2"/>
      <c r="D14410" s="3"/>
    </row>
    <row r="14411" spans="1:4" x14ac:dyDescent="0.25">
      <c r="A14411" s="3"/>
      <c r="B14411" s="3"/>
      <c r="C14411" s="2"/>
      <c r="D14411" s="3"/>
    </row>
    <row r="14412" spans="1:4" x14ac:dyDescent="0.25">
      <c r="A14412" s="3"/>
      <c r="B14412" s="3"/>
      <c r="C14412" s="2"/>
      <c r="D14412" s="3"/>
    </row>
    <row r="14413" spans="1:4" x14ac:dyDescent="0.25">
      <c r="A14413" s="3"/>
      <c r="B14413" s="3"/>
      <c r="C14413" s="2"/>
      <c r="D14413" s="3"/>
    </row>
    <row r="14414" spans="1:4" x14ac:dyDescent="0.25">
      <c r="A14414" s="3"/>
      <c r="B14414" s="3"/>
      <c r="C14414" s="2"/>
      <c r="D14414" s="3"/>
    </row>
    <row r="14415" spans="1:4" x14ac:dyDescent="0.25">
      <c r="A14415" s="3"/>
      <c r="B14415" s="3"/>
      <c r="C14415" s="2"/>
      <c r="D14415" s="3"/>
    </row>
    <row r="14416" spans="1:4" x14ac:dyDescent="0.25">
      <c r="A14416" s="3"/>
      <c r="B14416" s="3"/>
      <c r="C14416" s="2"/>
      <c r="D14416" s="3"/>
    </row>
    <row r="14417" spans="1:4" x14ac:dyDescent="0.25">
      <c r="A14417" s="3"/>
      <c r="B14417" s="3"/>
      <c r="C14417" s="2"/>
      <c r="D14417" s="3"/>
    </row>
    <row r="14418" spans="1:4" x14ac:dyDescent="0.25">
      <c r="A14418" s="3"/>
      <c r="B14418" s="3"/>
      <c r="C14418" s="2"/>
      <c r="D14418" s="3"/>
    </row>
    <row r="14419" spans="1:4" x14ac:dyDescent="0.25">
      <c r="A14419" s="3"/>
      <c r="B14419" s="3"/>
      <c r="C14419" s="2"/>
      <c r="D14419" s="3"/>
    </row>
    <row r="14420" spans="1:4" x14ac:dyDescent="0.25">
      <c r="A14420" s="3"/>
      <c r="B14420" s="3"/>
      <c r="C14420" s="2"/>
      <c r="D14420" s="3"/>
    </row>
    <row r="14421" spans="1:4" x14ac:dyDescent="0.25">
      <c r="A14421" s="3"/>
      <c r="B14421" s="3"/>
      <c r="C14421" s="2"/>
      <c r="D14421" s="3"/>
    </row>
    <row r="14422" spans="1:4" x14ac:dyDescent="0.25">
      <c r="A14422" s="3"/>
      <c r="B14422" s="3"/>
      <c r="C14422" s="2"/>
      <c r="D14422" s="3"/>
    </row>
    <row r="14423" spans="1:4" x14ac:dyDescent="0.25">
      <c r="A14423" s="3"/>
      <c r="B14423" s="3"/>
      <c r="C14423" s="2"/>
      <c r="D14423" s="3"/>
    </row>
    <row r="14424" spans="1:4" x14ac:dyDescent="0.25">
      <c r="A14424" s="3"/>
      <c r="B14424" s="3"/>
      <c r="C14424" s="2"/>
      <c r="D14424" s="3"/>
    </row>
    <row r="14425" spans="1:4" x14ac:dyDescent="0.25">
      <c r="A14425" s="3"/>
      <c r="B14425" s="3"/>
      <c r="C14425" s="2"/>
      <c r="D14425" s="3"/>
    </row>
    <row r="14426" spans="1:4" x14ac:dyDescent="0.25">
      <c r="A14426" s="3"/>
      <c r="B14426" s="3"/>
      <c r="C14426" s="2"/>
      <c r="D14426" s="3"/>
    </row>
    <row r="14427" spans="1:4" x14ac:dyDescent="0.25">
      <c r="A14427" s="3"/>
      <c r="B14427" s="3"/>
      <c r="C14427" s="2"/>
      <c r="D14427" s="3"/>
    </row>
    <row r="14428" spans="1:4" x14ac:dyDescent="0.25">
      <c r="A14428" s="3"/>
      <c r="B14428" s="3"/>
      <c r="C14428" s="2"/>
      <c r="D14428" s="3"/>
    </row>
    <row r="14429" spans="1:4" x14ac:dyDescent="0.25">
      <c r="A14429" s="3"/>
      <c r="B14429" s="3"/>
      <c r="C14429" s="2"/>
      <c r="D14429" s="3"/>
    </row>
    <row r="14430" spans="1:4" x14ac:dyDescent="0.25">
      <c r="A14430" s="3"/>
      <c r="B14430" s="3"/>
      <c r="C14430" s="2"/>
      <c r="D14430" s="3"/>
    </row>
    <row r="14431" spans="1:4" x14ac:dyDescent="0.25">
      <c r="A14431" s="3"/>
      <c r="B14431" s="3"/>
      <c r="C14431" s="2"/>
      <c r="D14431" s="3"/>
    </row>
    <row r="14432" spans="1:4" x14ac:dyDescent="0.25">
      <c r="A14432" s="3"/>
      <c r="B14432" s="3"/>
      <c r="C14432" s="2"/>
      <c r="D14432" s="3"/>
    </row>
    <row r="14433" spans="1:4" x14ac:dyDescent="0.25">
      <c r="A14433" s="3"/>
      <c r="B14433" s="3"/>
      <c r="C14433" s="2"/>
      <c r="D14433" s="3"/>
    </row>
    <row r="14434" spans="1:4" x14ac:dyDescent="0.25">
      <c r="A14434" s="3"/>
      <c r="B14434" s="3"/>
      <c r="C14434" s="2"/>
      <c r="D14434" s="3"/>
    </row>
    <row r="14435" spans="1:4" x14ac:dyDescent="0.25">
      <c r="A14435" s="3"/>
      <c r="B14435" s="3"/>
      <c r="C14435" s="2"/>
      <c r="D14435" s="3"/>
    </row>
    <row r="14436" spans="1:4" x14ac:dyDescent="0.25">
      <c r="A14436" s="3"/>
      <c r="B14436" s="3"/>
      <c r="C14436" s="2"/>
      <c r="D14436" s="3"/>
    </row>
    <row r="14437" spans="1:4" x14ac:dyDescent="0.25">
      <c r="A14437" s="3"/>
      <c r="B14437" s="3"/>
      <c r="C14437" s="2"/>
      <c r="D14437" s="3"/>
    </row>
    <row r="14438" spans="1:4" x14ac:dyDescent="0.25">
      <c r="A14438" s="3"/>
      <c r="B14438" s="3"/>
      <c r="C14438" s="2"/>
      <c r="D14438" s="3"/>
    </row>
    <row r="14439" spans="1:4" x14ac:dyDescent="0.25">
      <c r="A14439" s="3"/>
      <c r="B14439" s="3"/>
      <c r="C14439" s="2"/>
      <c r="D14439" s="3"/>
    </row>
    <row r="14440" spans="1:4" x14ac:dyDescent="0.25">
      <c r="A14440" s="3"/>
      <c r="B14440" s="3"/>
      <c r="C14440" s="2"/>
      <c r="D14440" s="3"/>
    </row>
    <row r="14441" spans="1:4" x14ac:dyDescent="0.25">
      <c r="A14441" s="3"/>
      <c r="B14441" s="3"/>
      <c r="C14441" s="2"/>
      <c r="D14441" s="3"/>
    </row>
    <row r="14442" spans="1:4" x14ac:dyDescent="0.25">
      <c r="A14442" s="3"/>
      <c r="B14442" s="3"/>
      <c r="C14442" s="2"/>
      <c r="D14442" s="3"/>
    </row>
    <row r="14443" spans="1:4" x14ac:dyDescent="0.25">
      <c r="A14443" s="3"/>
      <c r="B14443" s="3"/>
      <c r="C14443" s="2"/>
      <c r="D14443" s="3"/>
    </row>
    <row r="14444" spans="1:4" x14ac:dyDescent="0.25">
      <c r="A14444" s="3"/>
      <c r="B14444" s="3"/>
      <c r="C14444" s="2"/>
      <c r="D14444" s="3"/>
    </row>
    <row r="14445" spans="1:4" x14ac:dyDescent="0.25">
      <c r="A14445" s="3"/>
      <c r="B14445" s="3"/>
      <c r="C14445" s="2"/>
      <c r="D14445" s="3"/>
    </row>
    <row r="14446" spans="1:4" x14ac:dyDescent="0.25">
      <c r="A14446" s="3"/>
      <c r="B14446" s="3"/>
      <c r="C14446" s="2"/>
      <c r="D14446" s="3"/>
    </row>
    <row r="14447" spans="1:4" x14ac:dyDescent="0.25">
      <c r="A14447" s="3"/>
      <c r="B14447" s="3"/>
      <c r="C14447" s="2"/>
      <c r="D14447" s="3"/>
    </row>
    <row r="14448" spans="1:4" x14ac:dyDescent="0.25">
      <c r="A14448" s="3"/>
      <c r="B14448" s="3"/>
      <c r="C14448" s="2"/>
      <c r="D14448" s="3"/>
    </row>
    <row r="14449" spans="1:4" x14ac:dyDescent="0.25">
      <c r="A14449" s="3"/>
      <c r="B14449" s="3"/>
      <c r="C14449" s="2"/>
      <c r="D14449" s="3"/>
    </row>
    <row r="14450" spans="1:4" x14ac:dyDescent="0.25">
      <c r="A14450" s="3"/>
      <c r="B14450" s="3"/>
      <c r="C14450" s="2"/>
      <c r="D14450" s="3"/>
    </row>
    <row r="14451" spans="1:4" x14ac:dyDescent="0.25">
      <c r="A14451" s="3"/>
      <c r="B14451" s="3"/>
      <c r="C14451" s="2"/>
      <c r="D14451" s="3"/>
    </row>
    <row r="14452" spans="1:4" x14ac:dyDescent="0.25">
      <c r="A14452" s="3"/>
      <c r="B14452" s="3"/>
      <c r="C14452" s="2"/>
      <c r="D14452" s="3"/>
    </row>
    <row r="14453" spans="1:4" x14ac:dyDescent="0.25">
      <c r="A14453" s="3"/>
      <c r="B14453" s="3"/>
      <c r="C14453" s="2"/>
      <c r="D14453" s="3"/>
    </row>
    <row r="14454" spans="1:4" x14ac:dyDescent="0.25">
      <c r="A14454" s="3"/>
      <c r="B14454" s="3"/>
      <c r="C14454" s="2"/>
      <c r="D14454" s="3"/>
    </row>
    <row r="14455" spans="1:4" x14ac:dyDescent="0.25">
      <c r="A14455" s="3"/>
      <c r="B14455" s="3"/>
      <c r="C14455" s="2"/>
      <c r="D14455" s="3"/>
    </row>
    <row r="14456" spans="1:4" x14ac:dyDescent="0.25">
      <c r="A14456" s="3"/>
      <c r="B14456" s="3"/>
      <c r="C14456" s="2"/>
      <c r="D14456" s="3"/>
    </row>
    <row r="14457" spans="1:4" x14ac:dyDescent="0.25">
      <c r="A14457" s="3"/>
      <c r="B14457" s="3"/>
      <c r="C14457" s="2"/>
      <c r="D14457" s="3"/>
    </row>
    <row r="14458" spans="1:4" x14ac:dyDescent="0.25">
      <c r="A14458" s="3"/>
      <c r="B14458" s="3"/>
      <c r="C14458" s="2"/>
      <c r="D14458" s="3"/>
    </row>
    <row r="14459" spans="1:4" x14ac:dyDescent="0.25">
      <c r="A14459" s="3"/>
      <c r="B14459" s="3"/>
      <c r="C14459" s="2"/>
      <c r="D14459" s="3"/>
    </row>
    <row r="14460" spans="1:4" x14ac:dyDescent="0.25">
      <c r="A14460" s="3"/>
      <c r="B14460" s="3"/>
      <c r="C14460" s="2"/>
      <c r="D14460" s="3"/>
    </row>
    <row r="14461" spans="1:4" x14ac:dyDescent="0.25">
      <c r="A14461" s="3"/>
      <c r="B14461" s="3"/>
      <c r="C14461" s="2"/>
      <c r="D14461" s="3"/>
    </row>
    <row r="14462" spans="1:4" x14ac:dyDescent="0.25">
      <c r="A14462" s="3"/>
      <c r="B14462" s="3"/>
      <c r="C14462" s="2"/>
      <c r="D14462" s="3"/>
    </row>
    <row r="14463" spans="1:4" x14ac:dyDescent="0.25">
      <c r="A14463" s="3"/>
      <c r="B14463" s="3"/>
      <c r="C14463" s="2"/>
      <c r="D14463" s="3"/>
    </row>
    <row r="14464" spans="1:4" x14ac:dyDescent="0.25">
      <c r="A14464" s="3"/>
      <c r="B14464" s="3"/>
      <c r="C14464" s="2"/>
      <c r="D14464" s="3"/>
    </row>
    <row r="14465" spans="1:4" x14ac:dyDescent="0.25">
      <c r="A14465" s="3"/>
      <c r="B14465" s="3"/>
      <c r="C14465" s="2"/>
      <c r="D14465" s="3"/>
    </row>
    <row r="14466" spans="1:4" x14ac:dyDescent="0.25">
      <c r="A14466" s="3"/>
      <c r="B14466" s="3"/>
      <c r="C14466" s="2"/>
      <c r="D14466" s="3"/>
    </row>
    <row r="14467" spans="1:4" x14ac:dyDescent="0.25">
      <c r="A14467" s="3"/>
      <c r="B14467" s="3"/>
      <c r="C14467" s="2"/>
      <c r="D14467" s="3"/>
    </row>
    <row r="14468" spans="1:4" x14ac:dyDescent="0.25">
      <c r="A14468" s="3"/>
      <c r="B14468" s="3"/>
      <c r="C14468" s="2"/>
      <c r="D14468" s="3"/>
    </row>
    <row r="14469" spans="1:4" x14ac:dyDescent="0.25">
      <c r="A14469" s="3"/>
      <c r="B14469" s="3"/>
      <c r="C14469" s="2"/>
      <c r="D14469" s="3"/>
    </row>
    <row r="14470" spans="1:4" x14ac:dyDescent="0.25">
      <c r="A14470" s="3"/>
      <c r="B14470" s="3"/>
      <c r="C14470" s="2"/>
      <c r="D14470" s="3"/>
    </row>
    <row r="14471" spans="1:4" x14ac:dyDescent="0.25">
      <c r="A14471" s="3"/>
      <c r="B14471" s="3"/>
      <c r="C14471" s="2"/>
      <c r="D14471" s="3"/>
    </row>
    <row r="14472" spans="1:4" x14ac:dyDescent="0.25">
      <c r="A14472" s="3"/>
      <c r="B14472" s="3"/>
      <c r="C14472" s="2"/>
      <c r="D14472" s="3"/>
    </row>
    <row r="14473" spans="1:4" x14ac:dyDescent="0.25">
      <c r="A14473" s="3"/>
      <c r="B14473" s="3"/>
      <c r="C14473" s="2"/>
      <c r="D14473" s="3"/>
    </row>
    <row r="14474" spans="1:4" x14ac:dyDescent="0.25">
      <c r="A14474" s="3"/>
      <c r="B14474" s="3"/>
      <c r="C14474" s="2"/>
      <c r="D14474" s="3"/>
    </row>
    <row r="14475" spans="1:4" x14ac:dyDescent="0.25">
      <c r="A14475" s="3"/>
      <c r="B14475" s="3"/>
      <c r="C14475" s="2"/>
      <c r="D14475" s="3"/>
    </row>
    <row r="14476" spans="1:4" x14ac:dyDescent="0.25">
      <c r="A14476" s="3"/>
      <c r="B14476" s="3"/>
      <c r="C14476" s="2"/>
      <c r="D14476" s="3"/>
    </row>
    <row r="14477" spans="1:4" x14ac:dyDescent="0.25">
      <c r="A14477" s="3"/>
      <c r="B14477" s="3"/>
      <c r="C14477" s="2"/>
      <c r="D14477" s="3"/>
    </row>
    <row r="14478" spans="1:4" x14ac:dyDescent="0.25">
      <c r="A14478" s="3"/>
      <c r="B14478" s="3"/>
      <c r="C14478" s="2"/>
      <c r="D14478" s="3"/>
    </row>
    <row r="14479" spans="1:4" x14ac:dyDescent="0.25">
      <c r="A14479" s="3"/>
      <c r="B14479" s="3"/>
      <c r="C14479" s="2"/>
      <c r="D14479" s="3"/>
    </row>
    <row r="14480" spans="1:4" x14ac:dyDescent="0.25">
      <c r="A14480" s="3"/>
      <c r="B14480" s="3"/>
      <c r="C14480" s="2"/>
      <c r="D14480" s="3"/>
    </row>
    <row r="14481" spans="1:4" x14ac:dyDescent="0.25">
      <c r="A14481" s="3"/>
      <c r="B14481" s="3"/>
      <c r="C14481" s="2"/>
      <c r="D14481" s="3"/>
    </row>
    <row r="14482" spans="1:4" x14ac:dyDescent="0.25">
      <c r="A14482" s="3"/>
      <c r="B14482" s="3"/>
      <c r="C14482" s="2"/>
      <c r="D14482" s="3"/>
    </row>
    <row r="14483" spans="1:4" x14ac:dyDescent="0.25">
      <c r="A14483" s="3"/>
      <c r="B14483" s="3"/>
      <c r="C14483" s="2"/>
      <c r="D14483" s="3"/>
    </row>
    <row r="14484" spans="1:4" x14ac:dyDescent="0.25">
      <c r="A14484" s="3"/>
      <c r="B14484" s="3"/>
      <c r="C14484" s="2"/>
      <c r="D14484" s="3"/>
    </row>
    <row r="14485" spans="1:4" x14ac:dyDescent="0.25">
      <c r="A14485" s="3"/>
      <c r="B14485" s="3"/>
      <c r="C14485" s="2"/>
      <c r="D14485" s="3"/>
    </row>
    <row r="14486" spans="1:4" x14ac:dyDescent="0.25">
      <c r="A14486" s="3"/>
      <c r="B14486" s="3"/>
      <c r="C14486" s="2"/>
      <c r="D14486" s="3"/>
    </row>
    <row r="14487" spans="1:4" x14ac:dyDescent="0.25">
      <c r="A14487" s="3"/>
      <c r="B14487" s="3"/>
      <c r="C14487" s="2"/>
      <c r="D14487" s="3"/>
    </row>
    <row r="14488" spans="1:4" x14ac:dyDescent="0.25">
      <c r="A14488" s="3"/>
      <c r="B14488" s="3"/>
      <c r="C14488" s="2"/>
      <c r="D14488" s="3"/>
    </row>
    <row r="14489" spans="1:4" x14ac:dyDescent="0.25">
      <c r="A14489" s="3"/>
      <c r="B14489" s="3"/>
      <c r="C14489" s="2"/>
      <c r="D14489" s="3"/>
    </row>
    <row r="14490" spans="1:4" x14ac:dyDescent="0.25">
      <c r="A14490" s="3"/>
      <c r="B14490" s="3"/>
      <c r="C14490" s="2"/>
      <c r="D14490" s="3"/>
    </row>
    <row r="14491" spans="1:4" x14ac:dyDescent="0.25">
      <c r="A14491" s="3"/>
      <c r="B14491" s="3"/>
      <c r="C14491" s="2"/>
      <c r="D14491" s="3"/>
    </row>
    <row r="14492" spans="1:4" x14ac:dyDescent="0.25">
      <c r="A14492" s="3"/>
      <c r="B14492" s="3"/>
      <c r="C14492" s="2"/>
      <c r="D14492" s="3"/>
    </row>
    <row r="14493" spans="1:4" x14ac:dyDescent="0.25">
      <c r="A14493" s="3"/>
      <c r="B14493" s="3"/>
      <c r="C14493" s="2"/>
      <c r="D14493" s="3"/>
    </row>
    <row r="14494" spans="1:4" x14ac:dyDescent="0.25">
      <c r="A14494" s="3"/>
      <c r="B14494" s="3"/>
      <c r="C14494" s="2"/>
      <c r="D14494" s="3"/>
    </row>
    <row r="14495" spans="1:4" x14ac:dyDescent="0.25">
      <c r="A14495" s="3"/>
      <c r="B14495" s="3"/>
      <c r="C14495" s="2"/>
      <c r="D14495" s="3"/>
    </row>
    <row r="14496" spans="1:4" x14ac:dyDescent="0.25">
      <c r="A14496" s="3"/>
      <c r="B14496" s="3"/>
      <c r="C14496" s="2"/>
      <c r="D14496" s="3"/>
    </row>
    <row r="14497" spans="1:4" x14ac:dyDescent="0.25">
      <c r="A14497" s="3"/>
      <c r="B14497" s="3"/>
      <c r="C14497" s="2"/>
      <c r="D14497" s="3"/>
    </row>
    <row r="14498" spans="1:4" x14ac:dyDescent="0.25">
      <c r="A14498" s="3"/>
      <c r="B14498" s="3"/>
      <c r="C14498" s="2"/>
      <c r="D14498" s="3"/>
    </row>
    <row r="14499" spans="1:4" x14ac:dyDescent="0.25">
      <c r="A14499" s="3"/>
      <c r="B14499" s="3"/>
      <c r="C14499" s="2"/>
      <c r="D14499" s="3"/>
    </row>
    <row r="14500" spans="1:4" x14ac:dyDescent="0.25">
      <c r="A14500" s="3"/>
      <c r="B14500" s="3"/>
      <c r="C14500" s="2"/>
      <c r="D14500" s="3"/>
    </row>
    <row r="14501" spans="1:4" x14ac:dyDescent="0.25">
      <c r="A14501" s="3"/>
      <c r="B14501" s="3"/>
      <c r="C14501" s="2"/>
      <c r="D14501" s="3"/>
    </row>
    <row r="14502" spans="1:4" x14ac:dyDescent="0.25">
      <c r="A14502" s="3"/>
      <c r="B14502" s="3"/>
      <c r="C14502" s="2"/>
      <c r="D14502" s="3"/>
    </row>
    <row r="14503" spans="1:4" x14ac:dyDescent="0.25">
      <c r="A14503" s="3"/>
      <c r="B14503" s="3"/>
      <c r="C14503" s="2"/>
      <c r="D14503" s="3"/>
    </row>
    <row r="14504" spans="1:4" x14ac:dyDescent="0.25">
      <c r="A14504" s="3"/>
      <c r="B14504" s="3"/>
      <c r="C14504" s="2"/>
      <c r="D14504" s="3"/>
    </row>
    <row r="14505" spans="1:4" x14ac:dyDescent="0.25">
      <c r="A14505" s="3"/>
      <c r="B14505" s="3"/>
      <c r="C14505" s="2"/>
      <c r="D14505" s="3"/>
    </row>
    <row r="14506" spans="1:4" x14ac:dyDescent="0.25">
      <c r="A14506" s="3"/>
      <c r="B14506" s="3"/>
      <c r="C14506" s="2"/>
      <c r="D14506" s="3"/>
    </row>
    <row r="14507" spans="1:4" x14ac:dyDescent="0.25">
      <c r="A14507" s="3"/>
      <c r="B14507" s="3"/>
      <c r="C14507" s="2"/>
      <c r="D14507" s="3"/>
    </row>
    <row r="14508" spans="1:4" x14ac:dyDescent="0.25">
      <c r="A14508" s="3"/>
      <c r="B14508" s="3"/>
      <c r="C14508" s="2"/>
      <c r="D14508" s="3"/>
    </row>
    <row r="14509" spans="1:4" x14ac:dyDescent="0.25">
      <c r="A14509" s="3"/>
      <c r="B14509" s="3"/>
      <c r="C14509" s="2"/>
      <c r="D14509" s="3"/>
    </row>
    <row r="14510" spans="1:4" x14ac:dyDescent="0.25">
      <c r="A14510" s="3"/>
      <c r="B14510" s="3"/>
      <c r="C14510" s="2"/>
      <c r="D14510" s="3"/>
    </row>
    <row r="14511" spans="1:4" x14ac:dyDescent="0.25">
      <c r="A14511" s="3"/>
      <c r="B14511" s="3"/>
      <c r="C14511" s="2"/>
      <c r="D14511" s="3"/>
    </row>
    <row r="14512" spans="1:4" x14ac:dyDescent="0.25">
      <c r="A14512" s="3"/>
      <c r="B14512" s="3"/>
      <c r="C14512" s="2"/>
      <c r="D14512" s="3"/>
    </row>
    <row r="14513" spans="1:4" x14ac:dyDescent="0.25">
      <c r="A14513" s="3"/>
      <c r="B14513" s="3"/>
      <c r="C14513" s="2"/>
      <c r="D14513" s="3"/>
    </row>
    <row r="14514" spans="1:4" x14ac:dyDescent="0.25">
      <c r="A14514" s="3"/>
      <c r="B14514" s="3"/>
      <c r="C14514" s="2"/>
      <c r="D14514" s="3"/>
    </row>
    <row r="14515" spans="1:4" x14ac:dyDescent="0.25">
      <c r="A14515" s="3"/>
      <c r="B14515" s="3"/>
      <c r="C14515" s="2"/>
      <c r="D14515" s="3"/>
    </row>
    <row r="14516" spans="1:4" x14ac:dyDescent="0.25">
      <c r="A14516" s="3"/>
      <c r="B14516" s="3"/>
      <c r="C14516" s="2"/>
      <c r="D14516" s="3"/>
    </row>
    <row r="14517" spans="1:4" x14ac:dyDescent="0.25">
      <c r="A14517" s="3"/>
      <c r="B14517" s="3"/>
      <c r="C14517" s="2"/>
      <c r="D14517" s="3"/>
    </row>
    <row r="14518" spans="1:4" x14ac:dyDescent="0.25">
      <c r="A14518" s="3"/>
      <c r="B14518" s="3"/>
      <c r="C14518" s="2"/>
      <c r="D14518" s="3"/>
    </row>
    <row r="14519" spans="1:4" x14ac:dyDescent="0.25">
      <c r="A14519" s="3"/>
      <c r="B14519" s="3"/>
      <c r="C14519" s="2"/>
      <c r="D14519" s="3"/>
    </row>
    <row r="14520" spans="1:4" x14ac:dyDescent="0.25">
      <c r="A14520" s="3"/>
      <c r="B14520" s="3"/>
      <c r="C14520" s="2"/>
      <c r="D14520" s="3"/>
    </row>
    <row r="14521" spans="1:4" x14ac:dyDescent="0.25">
      <c r="A14521" s="3"/>
      <c r="B14521" s="3"/>
      <c r="C14521" s="2"/>
      <c r="D14521" s="3"/>
    </row>
    <row r="14522" spans="1:4" x14ac:dyDescent="0.25">
      <c r="A14522" s="3"/>
      <c r="B14522" s="3"/>
      <c r="C14522" s="2"/>
      <c r="D14522" s="3"/>
    </row>
    <row r="14523" spans="1:4" x14ac:dyDescent="0.25">
      <c r="A14523" s="3"/>
      <c r="B14523" s="3"/>
      <c r="C14523" s="2"/>
      <c r="D14523" s="3"/>
    </row>
    <row r="14524" spans="1:4" x14ac:dyDescent="0.25">
      <c r="A14524" s="3"/>
      <c r="B14524" s="3"/>
      <c r="C14524" s="2"/>
      <c r="D14524" s="3"/>
    </row>
    <row r="14525" spans="1:4" x14ac:dyDescent="0.25">
      <c r="A14525" s="3"/>
      <c r="B14525" s="3"/>
      <c r="C14525" s="2"/>
      <c r="D14525" s="3"/>
    </row>
    <row r="14526" spans="1:4" x14ac:dyDescent="0.25">
      <c r="A14526" s="3"/>
      <c r="B14526" s="3"/>
      <c r="C14526" s="2"/>
      <c r="D14526" s="3"/>
    </row>
    <row r="14527" spans="1:4" x14ac:dyDescent="0.25">
      <c r="A14527" s="3"/>
      <c r="B14527" s="3"/>
      <c r="C14527" s="2"/>
      <c r="D14527" s="3"/>
    </row>
    <row r="14528" spans="1:4" x14ac:dyDescent="0.25">
      <c r="A14528" s="3"/>
      <c r="B14528" s="3"/>
      <c r="C14528" s="2"/>
      <c r="D14528" s="3"/>
    </row>
    <row r="14529" spans="1:4" x14ac:dyDescent="0.25">
      <c r="A14529" s="3"/>
      <c r="B14529" s="3"/>
      <c r="C14529" s="2"/>
      <c r="D14529" s="3"/>
    </row>
    <row r="14530" spans="1:4" x14ac:dyDescent="0.25">
      <c r="A14530" s="3"/>
      <c r="B14530" s="3"/>
      <c r="C14530" s="2"/>
      <c r="D14530" s="3"/>
    </row>
    <row r="14531" spans="1:4" x14ac:dyDescent="0.25">
      <c r="A14531" s="3"/>
      <c r="B14531" s="3"/>
      <c r="C14531" s="2"/>
      <c r="D14531" s="3"/>
    </row>
    <row r="14532" spans="1:4" x14ac:dyDescent="0.25">
      <c r="A14532" s="3"/>
      <c r="B14532" s="3"/>
      <c r="C14532" s="2"/>
      <c r="D14532" s="3"/>
    </row>
    <row r="14533" spans="1:4" x14ac:dyDescent="0.25">
      <c r="A14533" s="3"/>
      <c r="B14533" s="3"/>
      <c r="C14533" s="2"/>
      <c r="D14533" s="3"/>
    </row>
    <row r="14534" spans="1:4" x14ac:dyDescent="0.25">
      <c r="A14534" s="3"/>
      <c r="B14534" s="3"/>
      <c r="C14534" s="2"/>
      <c r="D14534" s="3"/>
    </row>
    <row r="14535" spans="1:4" x14ac:dyDescent="0.25">
      <c r="A14535" s="3"/>
      <c r="B14535" s="3"/>
      <c r="C14535" s="2"/>
      <c r="D14535" s="3"/>
    </row>
    <row r="14536" spans="1:4" x14ac:dyDescent="0.25">
      <c r="A14536" s="3"/>
      <c r="B14536" s="3"/>
      <c r="C14536" s="2"/>
      <c r="D14536" s="3"/>
    </row>
    <row r="14537" spans="1:4" x14ac:dyDescent="0.25">
      <c r="A14537" s="3"/>
      <c r="B14537" s="3"/>
      <c r="C14537" s="2"/>
      <c r="D14537" s="3"/>
    </row>
    <row r="14538" spans="1:4" x14ac:dyDescent="0.25">
      <c r="A14538" s="3"/>
      <c r="B14538" s="3"/>
      <c r="C14538" s="2"/>
      <c r="D14538" s="3"/>
    </row>
    <row r="14539" spans="1:4" x14ac:dyDescent="0.25">
      <c r="A14539" s="3"/>
      <c r="B14539" s="3"/>
      <c r="C14539" s="2"/>
      <c r="D14539" s="3"/>
    </row>
    <row r="14540" spans="1:4" x14ac:dyDescent="0.25">
      <c r="A14540" s="3"/>
      <c r="B14540" s="3"/>
      <c r="C14540" s="2"/>
      <c r="D14540" s="3"/>
    </row>
    <row r="14541" spans="1:4" x14ac:dyDescent="0.25">
      <c r="A14541" s="3"/>
      <c r="B14541" s="3"/>
      <c r="C14541" s="2"/>
      <c r="D14541" s="3"/>
    </row>
    <row r="14542" spans="1:4" x14ac:dyDescent="0.25">
      <c r="A14542" s="3"/>
      <c r="B14542" s="3"/>
      <c r="C14542" s="2"/>
      <c r="D14542" s="3"/>
    </row>
    <row r="14543" spans="1:4" x14ac:dyDescent="0.25">
      <c r="A14543" s="3"/>
      <c r="B14543" s="3"/>
      <c r="C14543" s="2"/>
      <c r="D14543" s="3"/>
    </row>
    <row r="14544" spans="1:4" x14ac:dyDescent="0.25">
      <c r="A14544" s="3"/>
      <c r="B14544" s="3"/>
      <c r="C14544" s="2"/>
      <c r="D14544" s="3"/>
    </row>
    <row r="14545" spans="1:4" x14ac:dyDescent="0.25">
      <c r="A14545" s="3"/>
      <c r="B14545" s="3"/>
      <c r="C14545" s="2"/>
      <c r="D14545" s="3"/>
    </row>
    <row r="14546" spans="1:4" x14ac:dyDescent="0.25">
      <c r="A14546" s="3"/>
      <c r="B14546" s="3"/>
      <c r="C14546" s="2"/>
      <c r="D14546" s="3"/>
    </row>
    <row r="14547" spans="1:4" x14ac:dyDescent="0.25">
      <c r="A14547" s="3"/>
      <c r="B14547" s="3"/>
      <c r="C14547" s="2"/>
      <c r="D14547" s="3"/>
    </row>
    <row r="14548" spans="1:4" x14ac:dyDescent="0.25">
      <c r="A14548" s="3"/>
      <c r="B14548" s="3"/>
      <c r="C14548" s="2"/>
      <c r="D14548" s="3"/>
    </row>
    <row r="14549" spans="1:4" x14ac:dyDescent="0.25">
      <c r="A14549" s="3"/>
      <c r="B14549" s="3"/>
      <c r="C14549" s="2"/>
      <c r="D14549" s="3"/>
    </row>
    <row r="14550" spans="1:4" x14ac:dyDescent="0.25">
      <c r="A14550" s="3"/>
      <c r="B14550" s="3"/>
      <c r="C14550" s="2"/>
      <c r="D14550" s="3"/>
    </row>
    <row r="14551" spans="1:4" x14ac:dyDescent="0.25">
      <c r="A14551" s="3"/>
      <c r="B14551" s="3"/>
      <c r="C14551" s="2"/>
      <c r="D14551" s="3"/>
    </row>
    <row r="14552" spans="1:4" x14ac:dyDescent="0.25">
      <c r="A14552" s="3"/>
      <c r="B14552" s="3"/>
      <c r="C14552" s="2"/>
      <c r="D14552" s="3"/>
    </row>
    <row r="14553" spans="1:4" x14ac:dyDescent="0.25">
      <c r="A14553" s="3"/>
      <c r="B14553" s="3"/>
      <c r="C14553" s="2"/>
      <c r="D14553" s="3"/>
    </row>
    <row r="14554" spans="1:4" x14ac:dyDescent="0.25">
      <c r="A14554" s="3"/>
      <c r="B14554" s="3"/>
      <c r="C14554" s="2"/>
      <c r="D14554" s="3"/>
    </row>
    <row r="14555" spans="1:4" x14ac:dyDescent="0.25">
      <c r="A14555" s="3"/>
      <c r="B14555" s="3"/>
      <c r="C14555" s="2"/>
      <c r="D14555" s="3"/>
    </row>
    <row r="14556" spans="1:4" x14ac:dyDescent="0.25">
      <c r="A14556" s="3"/>
      <c r="B14556" s="3"/>
      <c r="C14556" s="2"/>
      <c r="D14556" s="3"/>
    </row>
    <row r="14557" spans="1:4" x14ac:dyDescent="0.25">
      <c r="A14557" s="3"/>
      <c r="B14557" s="3"/>
      <c r="C14557" s="2"/>
      <c r="D14557" s="3"/>
    </row>
    <row r="14558" spans="1:4" x14ac:dyDescent="0.25">
      <c r="A14558" s="3"/>
      <c r="B14558" s="3"/>
      <c r="C14558" s="2"/>
      <c r="D14558" s="3"/>
    </row>
    <row r="14559" spans="1:4" x14ac:dyDescent="0.25">
      <c r="A14559" s="3"/>
      <c r="B14559" s="3"/>
      <c r="C14559" s="2"/>
      <c r="D14559" s="3"/>
    </row>
    <row r="14560" spans="1:4" x14ac:dyDescent="0.25">
      <c r="A14560" s="3"/>
      <c r="B14560" s="3"/>
      <c r="C14560" s="2"/>
      <c r="D14560" s="3"/>
    </row>
    <row r="14561" spans="1:4" x14ac:dyDescent="0.25">
      <c r="A14561" s="3"/>
      <c r="B14561" s="3"/>
      <c r="C14561" s="2"/>
      <c r="D14561" s="3"/>
    </row>
    <row r="14562" spans="1:4" x14ac:dyDescent="0.25">
      <c r="A14562" s="3"/>
      <c r="B14562" s="3"/>
      <c r="C14562" s="2"/>
      <c r="D14562" s="3"/>
    </row>
    <row r="14563" spans="1:4" x14ac:dyDescent="0.25">
      <c r="A14563" s="3"/>
      <c r="B14563" s="3"/>
      <c r="C14563" s="2"/>
      <c r="D14563" s="3"/>
    </row>
    <row r="14564" spans="1:4" x14ac:dyDescent="0.25">
      <c r="A14564" s="3"/>
      <c r="B14564" s="3"/>
      <c r="C14564" s="2"/>
      <c r="D14564" s="3"/>
    </row>
    <row r="14565" spans="1:4" x14ac:dyDescent="0.25">
      <c r="A14565" s="3"/>
      <c r="B14565" s="3"/>
      <c r="C14565" s="2"/>
      <c r="D14565" s="3"/>
    </row>
    <row r="14566" spans="1:4" x14ac:dyDescent="0.25">
      <c r="A14566" s="3"/>
      <c r="B14566" s="3"/>
      <c r="C14566" s="2"/>
      <c r="D14566" s="3"/>
    </row>
    <row r="14567" spans="1:4" x14ac:dyDescent="0.25">
      <c r="A14567" s="3"/>
      <c r="B14567" s="3"/>
      <c r="C14567" s="2"/>
      <c r="D14567" s="3"/>
    </row>
    <row r="14568" spans="1:4" x14ac:dyDescent="0.25">
      <c r="A14568" s="3"/>
      <c r="B14568" s="3"/>
      <c r="C14568" s="2"/>
      <c r="D14568" s="3"/>
    </row>
    <row r="14569" spans="1:4" x14ac:dyDescent="0.25">
      <c r="A14569" s="3"/>
      <c r="B14569" s="3"/>
      <c r="C14569" s="2"/>
      <c r="D14569" s="3"/>
    </row>
    <row r="14570" spans="1:4" x14ac:dyDescent="0.25">
      <c r="A14570" s="3"/>
      <c r="B14570" s="3"/>
      <c r="C14570" s="2"/>
      <c r="D14570" s="3"/>
    </row>
    <row r="14571" spans="1:4" x14ac:dyDescent="0.25">
      <c r="A14571" s="3"/>
      <c r="B14571" s="3"/>
      <c r="C14571" s="2"/>
      <c r="D14571" s="3"/>
    </row>
    <row r="14572" spans="1:4" x14ac:dyDescent="0.25">
      <c r="A14572" s="3"/>
      <c r="B14572" s="3"/>
      <c r="C14572" s="2"/>
      <c r="D14572" s="3"/>
    </row>
    <row r="14573" spans="1:4" x14ac:dyDescent="0.25">
      <c r="A14573" s="3"/>
      <c r="B14573" s="3"/>
      <c r="C14573" s="2"/>
      <c r="D14573" s="3"/>
    </row>
    <row r="14574" spans="1:4" x14ac:dyDescent="0.25">
      <c r="A14574" s="3"/>
      <c r="B14574" s="3"/>
      <c r="C14574" s="2"/>
      <c r="D14574" s="3"/>
    </row>
    <row r="14575" spans="1:4" x14ac:dyDescent="0.25">
      <c r="A14575" s="3"/>
      <c r="B14575" s="3"/>
      <c r="C14575" s="2"/>
      <c r="D14575" s="3"/>
    </row>
    <row r="14576" spans="1:4" x14ac:dyDescent="0.25">
      <c r="A14576" s="3"/>
      <c r="B14576" s="3"/>
      <c r="C14576" s="2"/>
      <c r="D14576" s="3"/>
    </row>
    <row r="14577" spans="1:4" x14ac:dyDescent="0.25">
      <c r="A14577" s="3"/>
      <c r="B14577" s="3"/>
      <c r="C14577" s="2"/>
      <c r="D14577" s="3"/>
    </row>
    <row r="14578" spans="1:4" x14ac:dyDescent="0.25">
      <c r="A14578" s="3"/>
      <c r="B14578" s="3"/>
      <c r="C14578" s="2"/>
      <c r="D14578" s="3"/>
    </row>
    <row r="14579" spans="1:4" x14ac:dyDescent="0.25">
      <c r="A14579" s="3"/>
      <c r="B14579" s="3"/>
      <c r="C14579" s="2"/>
      <c r="D14579" s="3"/>
    </row>
    <row r="14580" spans="1:4" x14ac:dyDescent="0.25">
      <c r="A14580" s="3"/>
      <c r="B14580" s="3"/>
      <c r="C14580" s="2"/>
      <c r="D14580" s="3"/>
    </row>
    <row r="14581" spans="1:4" x14ac:dyDescent="0.25">
      <c r="A14581" s="3"/>
      <c r="B14581" s="3"/>
      <c r="C14581" s="2"/>
      <c r="D14581" s="3"/>
    </row>
    <row r="14582" spans="1:4" x14ac:dyDescent="0.25">
      <c r="A14582" s="3"/>
      <c r="B14582" s="3"/>
      <c r="C14582" s="2"/>
      <c r="D14582" s="3"/>
    </row>
    <row r="14583" spans="1:4" x14ac:dyDescent="0.25">
      <c r="A14583" s="3"/>
      <c r="B14583" s="3"/>
      <c r="C14583" s="2"/>
      <c r="D14583" s="3"/>
    </row>
    <row r="14584" spans="1:4" x14ac:dyDescent="0.25">
      <c r="A14584" s="3"/>
      <c r="B14584" s="3"/>
      <c r="C14584" s="2"/>
      <c r="D14584" s="3"/>
    </row>
    <row r="14585" spans="1:4" x14ac:dyDescent="0.25">
      <c r="A14585" s="3"/>
      <c r="B14585" s="3"/>
      <c r="C14585" s="2"/>
      <c r="D14585" s="3"/>
    </row>
    <row r="14586" spans="1:4" x14ac:dyDescent="0.25">
      <c r="A14586" s="3"/>
      <c r="B14586" s="3"/>
      <c r="C14586" s="2"/>
      <c r="D14586" s="3"/>
    </row>
    <row r="14587" spans="1:4" x14ac:dyDescent="0.25">
      <c r="A14587" s="3"/>
      <c r="B14587" s="3"/>
      <c r="C14587" s="2"/>
      <c r="D14587" s="3"/>
    </row>
    <row r="14588" spans="1:4" x14ac:dyDescent="0.25">
      <c r="A14588" s="3"/>
      <c r="B14588" s="3"/>
      <c r="C14588" s="2"/>
      <c r="D14588" s="3"/>
    </row>
    <row r="14589" spans="1:4" x14ac:dyDescent="0.25">
      <c r="A14589" s="3"/>
      <c r="B14589" s="3"/>
      <c r="C14589" s="2"/>
      <c r="D14589" s="3"/>
    </row>
    <row r="14590" spans="1:4" x14ac:dyDescent="0.25">
      <c r="A14590" s="3"/>
      <c r="B14590" s="3"/>
      <c r="C14590" s="2"/>
      <c r="D14590" s="3"/>
    </row>
    <row r="14591" spans="1:4" x14ac:dyDescent="0.25">
      <c r="A14591" s="3"/>
      <c r="B14591" s="3"/>
      <c r="C14591" s="2"/>
      <c r="D14591" s="3"/>
    </row>
    <row r="14592" spans="1:4" x14ac:dyDescent="0.25">
      <c r="A14592" s="3"/>
      <c r="B14592" s="3"/>
      <c r="C14592" s="2"/>
      <c r="D14592" s="3"/>
    </row>
    <row r="14593" spans="1:4" x14ac:dyDescent="0.25">
      <c r="A14593" s="3"/>
      <c r="B14593" s="3"/>
      <c r="C14593" s="2"/>
      <c r="D14593" s="3"/>
    </row>
    <row r="14594" spans="1:4" x14ac:dyDescent="0.25">
      <c r="A14594" s="3"/>
      <c r="B14594" s="3"/>
      <c r="C14594" s="2"/>
      <c r="D14594" s="3"/>
    </row>
    <row r="14595" spans="1:4" x14ac:dyDescent="0.25">
      <c r="A14595" s="3"/>
      <c r="B14595" s="3"/>
      <c r="C14595" s="2"/>
      <c r="D14595" s="3"/>
    </row>
    <row r="14596" spans="1:4" x14ac:dyDescent="0.25">
      <c r="A14596" s="3"/>
      <c r="B14596" s="3"/>
      <c r="C14596" s="2"/>
      <c r="D14596" s="3"/>
    </row>
    <row r="14597" spans="1:4" x14ac:dyDescent="0.25">
      <c r="A14597" s="3"/>
      <c r="B14597" s="3"/>
      <c r="C14597" s="2"/>
      <c r="D14597" s="3"/>
    </row>
    <row r="14598" spans="1:4" x14ac:dyDescent="0.25">
      <c r="A14598" s="3"/>
      <c r="B14598" s="3"/>
      <c r="C14598" s="2"/>
      <c r="D14598" s="3"/>
    </row>
    <row r="14599" spans="1:4" x14ac:dyDescent="0.25">
      <c r="A14599" s="3"/>
      <c r="B14599" s="3"/>
      <c r="C14599" s="2"/>
      <c r="D14599" s="3"/>
    </row>
    <row r="14600" spans="1:4" x14ac:dyDescent="0.25">
      <c r="A14600" s="3"/>
      <c r="B14600" s="3"/>
      <c r="C14600" s="2"/>
      <c r="D14600" s="3"/>
    </row>
    <row r="14601" spans="1:4" x14ac:dyDescent="0.25">
      <c r="A14601" s="3"/>
      <c r="B14601" s="3"/>
      <c r="C14601" s="2"/>
      <c r="D14601" s="3"/>
    </row>
    <row r="14602" spans="1:4" x14ac:dyDescent="0.25">
      <c r="A14602" s="3"/>
      <c r="B14602" s="3"/>
      <c r="C14602" s="2"/>
      <c r="D14602" s="3"/>
    </row>
    <row r="14603" spans="1:4" x14ac:dyDescent="0.25">
      <c r="A14603" s="3"/>
      <c r="B14603" s="3"/>
      <c r="C14603" s="2"/>
      <c r="D14603" s="3"/>
    </row>
    <row r="14604" spans="1:4" x14ac:dyDescent="0.25">
      <c r="A14604" s="3"/>
      <c r="B14604" s="3"/>
      <c r="C14604" s="2"/>
      <c r="D14604" s="3"/>
    </row>
    <row r="14605" spans="1:4" x14ac:dyDescent="0.25">
      <c r="A14605" s="3"/>
      <c r="B14605" s="3"/>
      <c r="C14605" s="2"/>
      <c r="D14605" s="3"/>
    </row>
    <row r="14606" spans="1:4" x14ac:dyDescent="0.25">
      <c r="A14606" s="3"/>
      <c r="B14606" s="3"/>
      <c r="C14606" s="2"/>
      <c r="D14606" s="3"/>
    </row>
    <row r="14607" spans="1:4" x14ac:dyDescent="0.25">
      <c r="A14607" s="3"/>
      <c r="B14607" s="3"/>
      <c r="C14607" s="2"/>
      <c r="D14607" s="3"/>
    </row>
    <row r="14608" spans="1:4" x14ac:dyDescent="0.25">
      <c r="A14608" s="3"/>
      <c r="B14608" s="3"/>
      <c r="C14608" s="2"/>
      <c r="D14608" s="3"/>
    </row>
    <row r="14609" spans="1:4" x14ac:dyDescent="0.25">
      <c r="A14609" s="3"/>
      <c r="B14609" s="3"/>
      <c r="C14609" s="2"/>
      <c r="D14609" s="3"/>
    </row>
    <row r="14610" spans="1:4" x14ac:dyDescent="0.25">
      <c r="A14610" s="3"/>
      <c r="B14610" s="3"/>
      <c r="C14610" s="2"/>
      <c r="D14610" s="3"/>
    </row>
    <row r="14611" spans="1:4" x14ac:dyDescent="0.25">
      <c r="A14611" s="3"/>
      <c r="B14611" s="3"/>
      <c r="C14611" s="2"/>
      <c r="D14611" s="3"/>
    </row>
    <row r="14612" spans="1:4" x14ac:dyDescent="0.25">
      <c r="A14612" s="3"/>
      <c r="B14612" s="3"/>
      <c r="C14612" s="2"/>
      <c r="D14612" s="3"/>
    </row>
    <row r="14613" spans="1:4" x14ac:dyDescent="0.25">
      <c r="A14613" s="3"/>
      <c r="B14613" s="3"/>
      <c r="C14613" s="2"/>
      <c r="D14613" s="3"/>
    </row>
    <row r="14614" spans="1:4" x14ac:dyDescent="0.25">
      <c r="A14614" s="3"/>
      <c r="B14614" s="3"/>
      <c r="C14614" s="2"/>
      <c r="D14614" s="3"/>
    </row>
    <row r="14615" spans="1:4" x14ac:dyDescent="0.25">
      <c r="A14615" s="3"/>
      <c r="B14615" s="3"/>
      <c r="C14615" s="2"/>
      <c r="D14615" s="3"/>
    </row>
    <row r="14616" spans="1:4" x14ac:dyDescent="0.25">
      <c r="A14616" s="3"/>
      <c r="B14616" s="3"/>
      <c r="C14616" s="2"/>
      <c r="D14616" s="3"/>
    </row>
    <row r="14617" spans="1:4" x14ac:dyDescent="0.25">
      <c r="A14617" s="3"/>
      <c r="B14617" s="3"/>
      <c r="C14617" s="2"/>
      <c r="D14617" s="3"/>
    </row>
    <row r="14618" spans="1:4" x14ac:dyDescent="0.25">
      <c r="A14618" s="3"/>
      <c r="B14618" s="3"/>
      <c r="C14618" s="2"/>
      <c r="D14618" s="3"/>
    </row>
    <row r="14619" spans="1:4" x14ac:dyDescent="0.25">
      <c r="A14619" s="3"/>
      <c r="B14619" s="3"/>
      <c r="C14619" s="2"/>
      <c r="D14619" s="3"/>
    </row>
    <row r="14620" spans="1:4" x14ac:dyDescent="0.25">
      <c r="A14620" s="3"/>
      <c r="B14620" s="3"/>
      <c r="C14620" s="2"/>
      <c r="D14620" s="3"/>
    </row>
    <row r="14621" spans="1:4" x14ac:dyDescent="0.25">
      <c r="A14621" s="3"/>
      <c r="B14621" s="3"/>
      <c r="C14621" s="2"/>
      <c r="D14621" s="3"/>
    </row>
    <row r="14622" spans="1:4" x14ac:dyDescent="0.25">
      <c r="A14622" s="3"/>
      <c r="B14622" s="3"/>
      <c r="C14622" s="2"/>
      <c r="D14622" s="3"/>
    </row>
    <row r="14623" spans="1:4" x14ac:dyDescent="0.25">
      <c r="A14623" s="3"/>
      <c r="B14623" s="3"/>
      <c r="C14623" s="2"/>
      <c r="D14623" s="3"/>
    </row>
    <row r="14624" spans="1:4" x14ac:dyDescent="0.25">
      <c r="A14624" s="3"/>
      <c r="B14624" s="3"/>
      <c r="C14624" s="2"/>
      <c r="D14624" s="3"/>
    </row>
    <row r="14625" spans="1:4" x14ac:dyDescent="0.25">
      <c r="A14625" s="3"/>
      <c r="B14625" s="3"/>
      <c r="C14625" s="2"/>
      <c r="D14625" s="3"/>
    </row>
    <row r="14626" spans="1:4" x14ac:dyDescent="0.25">
      <c r="A14626" s="3"/>
      <c r="B14626" s="3"/>
      <c r="C14626" s="2"/>
      <c r="D14626" s="3"/>
    </row>
    <row r="14627" spans="1:4" x14ac:dyDescent="0.25">
      <c r="A14627" s="3"/>
      <c r="B14627" s="3"/>
      <c r="C14627" s="2"/>
      <c r="D14627" s="3"/>
    </row>
    <row r="14628" spans="1:4" x14ac:dyDescent="0.25">
      <c r="A14628" s="3"/>
      <c r="B14628" s="3"/>
      <c r="C14628" s="2"/>
      <c r="D14628" s="3"/>
    </row>
    <row r="14629" spans="1:4" x14ac:dyDescent="0.25">
      <c r="A14629" s="3"/>
      <c r="B14629" s="3"/>
      <c r="C14629" s="2"/>
      <c r="D14629" s="3"/>
    </row>
    <row r="14630" spans="1:4" x14ac:dyDescent="0.25">
      <c r="A14630" s="3"/>
      <c r="B14630" s="3"/>
      <c r="C14630" s="2"/>
      <c r="D14630" s="3"/>
    </row>
    <row r="14631" spans="1:4" x14ac:dyDescent="0.25">
      <c r="A14631" s="3"/>
      <c r="B14631" s="3"/>
      <c r="C14631" s="2"/>
      <c r="D14631" s="3"/>
    </row>
    <row r="14632" spans="1:4" x14ac:dyDescent="0.25">
      <c r="A14632" s="3"/>
      <c r="B14632" s="3"/>
      <c r="C14632" s="2"/>
      <c r="D14632" s="3"/>
    </row>
    <row r="14633" spans="1:4" x14ac:dyDescent="0.25">
      <c r="A14633" s="3"/>
      <c r="B14633" s="3"/>
      <c r="C14633" s="2"/>
      <c r="D14633" s="3"/>
    </row>
    <row r="14634" spans="1:4" x14ac:dyDescent="0.25">
      <c r="A14634" s="3"/>
      <c r="B14634" s="3"/>
      <c r="C14634" s="2"/>
      <c r="D14634" s="3"/>
    </row>
    <row r="14635" spans="1:4" x14ac:dyDescent="0.25">
      <c r="A14635" s="3"/>
      <c r="B14635" s="3"/>
      <c r="C14635" s="2"/>
      <c r="D14635" s="3"/>
    </row>
    <row r="14636" spans="1:4" x14ac:dyDescent="0.25">
      <c r="A14636" s="3"/>
      <c r="B14636" s="3"/>
      <c r="C14636" s="2"/>
      <c r="D14636" s="3"/>
    </row>
    <row r="14637" spans="1:4" x14ac:dyDescent="0.25">
      <c r="A14637" s="3"/>
      <c r="B14637" s="3"/>
      <c r="C14637" s="2"/>
      <c r="D14637" s="3"/>
    </row>
    <row r="14638" spans="1:4" x14ac:dyDescent="0.25">
      <c r="A14638" s="3"/>
      <c r="B14638" s="3"/>
      <c r="C14638" s="2"/>
      <c r="D14638" s="3"/>
    </row>
    <row r="14639" spans="1:4" x14ac:dyDescent="0.25">
      <c r="A14639" s="3"/>
      <c r="B14639" s="3"/>
      <c r="C14639" s="2"/>
      <c r="D14639" s="3"/>
    </row>
    <row r="14640" spans="1:4" x14ac:dyDescent="0.25">
      <c r="A14640" s="3"/>
      <c r="B14640" s="3"/>
      <c r="C14640" s="2"/>
      <c r="D14640" s="3"/>
    </row>
    <row r="14641" spans="1:4" x14ac:dyDescent="0.25">
      <c r="A14641" s="3"/>
      <c r="B14641" s="3"/>
      <c r="C14641" s="2"/>
      <c r="D14641" s="3"/>
    </row>
    <row r="14642" spans="1:4" x14ac:dyDescent="0.25">
      <c r="A14642" s="3"/>
      <c r="B14642" s="3"/>
      <c r="C14642" s="2"/>
      <c r="D14642" s="3"/>
    </row>
    <row r="14643" spans="1:4" x14ac:dyDescent="0.25">
      <c r="A14643" s="3"/>
      <c r="B14643" s="3"/>
      <c r="C14643" s="2"/>
      <c r="D14643" s="3"/>
    </row>
    <row r="14644" spans="1:4" x14ac:dyDescent="0.25">
      <c r="A14644" s="3"/>
      <c r="B14644" s="3"/>
      <c r="C14644" s="2"/>
      <c r="D14644" s="3"/>
    </row>
    <row r="14645" spans="1:4" x14ac:dyDescent="0.25">
      <c r="A14645" s="3"/>
      <c r="B14645" s="3"/>
      <c r="C14645" s="2"/>
      <c r="D14645" s="3"/>
    </row>
    <row r="14646" spans="1:4" x14ac:dyDescent="0.25">
      <c r="A14646" s="3"/>
      <c r="B14646" s="3"/>
      <c r="C14646" s="2"/>
      <c r="D14646" s="3"/>
    </row>
    <row r="14647" spans="1:4" x14ac:dyDescent="0.25">
      <c r="A14647" s="3"/>
      <c r="B14647" s="3"/>
      <c r="C14647" s="2"/>
      <c r="D14647" s="3"/>
    </row>
    <row r="14648" spans="1:4" x14ac:dyDescent="0.25">
      <c r="A14648" s="3"/>
      <c r="B14648" s="3"/>
      <c r="C14648" s="2"/>
      <c r="D14648" s="3"/>
    </row>
    <row r="14649" spans="1:4" x14ac:dyDescent="0.25">
      <c r="A14649" s="3"/>
      <c r="B14649" s="3"/>
      <c r="C14649" s="2"/>
      <c r="D14649" s="3"/>
    </row>
    <row r="14650" spans="1:4" x14ac:dyDescent="0.25">
      <c r="A14650" s="3"/>
      <c r="B14650" s="3"/>
      <c r="C14650" s="2"/>
      <c r="D14650" s="3"/>
    </row>
    <row r="14651" spans="1:4" x14ac:dyDescent="0.25">
      <c r="A14651" s="3"/>
      <c r="B14651" s="3"/>
      <c r="C14651" s="2"/>
      <c r="D14651" s="3"/>
    </row>
    <row r="14652" spans="1:4" x14ac:dyDescent="0.25">
      <c r="A14652" s="3"/>
      <c r="B14652" s="3"/>
      <c r="C14652" s="2"/>
      <c r="D14652" s="3"/>
    </row>
    <row r="14653" spans="1:4" x14ac:dyDescent="0.25">
      <c r="A14653" s="3"/>
      <c r="B14653" s="3"/>
      <c r="C14653" s="2"/>
      <c r="D14653" s="3"/>
    </row>
    <row r="14654" spans="1:4" x14ac:dyDescent="0.25">
      <c r="A14654" s="3"/>
      <c r="B14654" s="3"/>
      <c r="C14654" s="2"/>
      <c r="D14654" s="3"/>
    </row>
    <row r="14655" spans="1:4" x14ac:dyDescent="0.25">
      <c r="A14655" s="3"/>
      <c r="B14655" s="3"/>
      <c r="C14655" s="2"/>
      <c r="D14655" s="3"/>
    </row>
    <row r="14656" spans="1:4" x14ac:dyDescent="0.25">
      <c r="A14656" s="3"/>
      <c r="B14656" s="3"/>
      <c r="C14656" s="2"/>
      <c r="D14656" s="3"/>
    </row>
    <row r="14657" spans="1:4" x14ac:dyDescent="0.25">
      <c r="A14657" s="3"/>
      <c r="B14657" s="3"/>
      <c r="C14657" s="2"/>
      <c r="D14657" s="3"/>
    </row>
    <row r="14658" spans="1:4" x14ac:dyDescent="0.25">
      <c r="A14658" s="3"/>
      <c r="B14658" s="3"/>
      <c r="C14658" s="2"/>
      <c r="D14658" s="3"/>
    </row>
    <row r="14659" spans="1:4" x14ac:dyDescent="0.25">
      <c r="A14659" s="3"/>
      <c r="B14659" s="3"/>
      <c r="C14659" s="2"/>
      <c r="D14659" s="3"/>
    </row>
    <row r="14660" spans="1:4" x14ac:dyDescent="0.25">
      <c r="A14660" s="3"/>
      <c r="B14660" s="3"/>
      <c r="C14660" s="2"/>
      <c r="D14660" s="3"/>
    </row>
    <row r="14661" spans="1:4" x14ac:dyDescent="0.25">
      <c r="A14661" s="3"/>
      <c r="B14661" s="3"/>
      <c r="C14661" s="2"/>
      <c r="D14661" s="3"/>
    </row>
    <row r="14662" spans="1:4" x14ac:dyDescent="0.25">
      <c r="A14662" s="3"/>
      <c r="B14662" s="3"/>
      <c r="C14662" s="2"/>
      <c r="D14662" s="3"/>
    </row>
    <row r="14663" spans="1:4" x14ac:dyDescent="0.25">
      <c r="A14663" s="3"/>
      <c r="B14663" s="3"/>
      <c r="C14663" s="2"/>
      <c r="D14663" s="3"/>
    </row>
    <row r="14664" spans="1:4" x14ac:dyDescent="0.25">
      <c r="A14664" s="3"/>
      <c r="B14664" s="3"/>
      <c r="C14664" s="2"/>
      <c r="D14664" s="3"/>
    </row>
    <row r="14665" spans="1:4" x14ac:dyDescent="0.25">
      <c r="A14665" s="3"/>
      <c r="B14665" s="3"/>
      <c r="C14665" s="2"/>
      <c r="D14665" s="3"/>
    </row>
    <row r="14666" spans="1:4" x14ac:dyDescent="0.25">
      <c r="A14666" s="3"/>
      <c r="B14666" s="3"/>
      <c r="C14666" s="2"/>
      <c r="D14666" s="3"/>
    </row>
    <row r="14667" spans="1:4" x14ac:dyDescent="0.25">
      <c r="A14667" s="3"/>
      <c r="B14667" s="3"/>
      <c r="C14667" s="2"/>
      <c r="D14667" s="3"/>
    </row>
    <row r="14668" spans="1:4" x14ac:dyDescent="0.25">
      <c r="A14668" s="3"/>
      <c r="B14668" s="3"/>
      <c r="C14668" s="2"/>
      <c r="D14668" s="3"/>
    </row>
    <row r="14669" spans="1:4" x14ac:dyDescent="0.25">
      <c r="A14669" s="3"/>
      <c r="B14669" s="3"/>
      <c r="C14669" s="2"/>
      <c r="D14669" s="3"/>
    </row>
    <row r="14670" spans="1:4" x14ac:dyDescent="0.25">
      <c r="A14670" s="3"/>
      <c r="B14670" s="3"/>
      <c r="C14670" s="2"/>
      <c r="D14670" s="3"/>
    </row>
    <row r="14671" spans="1:4" x14ac:dyDescent="0.25">
      <c r="A14671" s="3"/>
      <c r="B14671" s="3"/>
      <c r="C14671" s="2"/>
      <c r="D14671" s="3"/>
    </row>
    <row r="14672" spans="1:4" x14ac:dyDescent="0.25">
      <c r="A14672" s="3"/>
      <c r="B14672" s="3"/>
      <c r="C14672" s="2"/>
      <c r="D14672" s="3"/>
    </row>
    <row r="14673" spans="1:4" x14ac:dyDescent="0.25">
      <c r="A14673" s="3"/>
      <c r="B14673" s="3"/>
      <c r="C14673" s="2"/>
      <c r="D14673" s="3"/>
    </row>
    <row r="14674" spans="1:4" x14ac:dyDescent="0.25">
      <c r="A14674" s="3"/>
      <c r="B14674" s="3"/>
      <c r="C14674" s="2"/>
      <c r="D14674" s="3"/>
    </row>
    <row r="14675" spans="1:4" x14ac:dyDescent="0.25">
      <c r="A14675" s="3"/>
      <c r="B14675" s="3"/>
      <c r="C14675" s="2"/>
      <c r="D14675" s="3"/>
    </row>
    <row r="14676" spans="1:4" x14ac:dyDescent="0.25">
      <c r="A14676" s="3"/>
      <c r="B14676" s="3"/>
      <c r="C14676" s="2"/>
      <c r="D14676" s="3"/>
    </row>
    <row r="14677" spans="1:4" x14ac:dyDescent="0.25">
      <c r="A14677" s="3"/>
      <c r="B14677" s="3"/>
      <c r="C14677" s="2"/>
      <c r="D14677" s="3"/>
    </row>
    <row r="14678" spans="1:4" x14ac:dyDescent="0.25">
      <c r="A14678" s="3"/>
      <c r="B14678" s="3"/>
      <c r="C14678" s="2"/>
      <c r="D14678" s="3"/>
    </row>
    <row r="14679" spans="1:4" x14ac:dyDescent="0.25">
      <c r="A14679" s="3"/>
      <c r="B14679" s="3"/>
      <c r="C14679" s="2"/>
      <c r="D14679" s="3"/>
    </row>
    <row r="14680" spans="1:4" x14ac:dyDescent="0.25">
      <c r="A14680" s="3"/>
      <c r="B14680" s="3"/>
      <c r="C14680" s="2"/>
      <c r="D14680" s="3"/>
    </row>
    <row r="14681" spans="1:4" x14ac:dyDescent="0.25">
      <c r="A14681" s="3"/>
      <c r="B14681" s="3"/>
      <c r="C14681" s="2"/>
      <c r="D14681" s="3"/>
    </row>
    <row r="14682" spans="1:4" x14ac:dyDescent="0.25">
      <c r="A14682" s="3"/>
      <c r="B14682" s="3"/>
      <c r="C14682" s="2"/>
      <c r="D14682" s="3"/>
    </row>
    <row r="14683" spans="1:4" x14ac:dyDescent="0.25">
      <c r="A14683" s="3"/>
      <c r="B14683" s="3"/>
      <c r="C14683" s="2"/>
      <c r="D14683" s="3"/>
    </row>
    <row r="14684" spans="1:4" x14ac:dyDescent="0.25">
      <c r="A14684" s="3"/>
      <c r="B14684" s="3"/>
      <c r="C14684" s="2"/>
      <c r="D14684" s="3"/>
    </row>
    <row r="14685" spans="1:4" x14ac:dyDescent="0.25">
      <c r="A14685" s="3"/>
      <c r="B14685" s="3"/>
      <c r="C14685" s="2"/>
      <c r="D14685" s="3"/>
    </row>
    <row r="14686" spans="1:4" x14ac:dyDescent="0.25">
      <c r="A14686" s="3"/>
      <c r="B14686" s="3"/>
      <c r="C14686" s="2"/>
      <c r="D14686" s="3"/>
    </row>
    <row r="14687" spans="1:4" x14ac:dyDescent="0.25">
      <c r="A14687" s="3"/>
      <c r="B14687" s="3"/>
      <c r="C14687" s="2"/>
      <c r="D14687" s="3"/>
    </row>
    <row r="14688" spans="1:4" x14ac:dyDescent="0.25">
      <c r="A14688" s="3"/>
      <c r="B14688" s="3"/>
      <c r="C14688" s="2"/>
      <c r="D14688" s="3"/>
    </row>
    <row r="14689" spans="1:4" x14ac:dyDescent="0.25">
      <c r="A14689" s="3"/>
      <c r="B14689" s="3"/>
      <c r="C14689" s="2"/>
      <c r="D14689" s="3"/>
    </row>
    <row r="14690" spans="1:4" x14ac:dyDescent="0.25">
      <c r="A14690" s="3"/>
      <c r="B14690" s="3"/>
      <c r="C14690" s="2"/>
      <c r="D14690" s="3"/>
    </row>
    <row r="14691" spans="1:4" x14ac:dyDescent="0.25">
      <c r="A14691" s="3"/>
      <c r="B14691" s="3"/>
      <c r="C14691" s="2"/>
      <c r="D14691" s="3"/>
    </row>
    <row r="14692" spans="1:4" x14ac:dyDescent="0.25">
      <c r="A14692" s="3"/>
      <c r="B14692" s="3"/>
      <c r="C14692" s="2"/>
      <c r="D14692" s="3"/>
    </row>
    <row r="14693" spans="1:4" x14ac:dyDescent="0.25">
      <c r="A14693" s="3"/>
      <c r="B14693" s="3"/>
      <c r="C14693" s="2"/>
      <c r="D14693" s="3"/>
    </row>
    <row r="14694" spans="1:4" x14ac:dyDescent="0.25">
      <c r="A14694" s="3"/>
      <c r="B14694" s="3"/>
      <c r="C14694" s="2"/>
      <c r="D14694" s="3"/>
    </row>
    <row r="14695" spans="1:4" x14ac:dyDescent="0.25">
      <c r="A14695" s="3"/>
      <c r="B14695" s="3"/>
      <c r="C14695" s="2"/>
      <c r="D14695" s="3"/>
    </row>
    <row r="14696" spans="1:4" x14ac:dyDescent="0.25">
      <c r="A14696" s="3"/>
      <c r="B14696" s="3"/>
      <c r="C14696" s="2"/>
      <c r="D14696" s="3"/>
    </row>
    <row r="14697" spans="1:4" x14ac:dyDescent="0.25">
      <c r="A14697" s="3"/>
      <c r="B14697" s="3"/>
      <c r="C14697" s="2"/>
      <c r="D14697" s="3"/>
    </row>
    <row r="14698" spans="1:4" x14ac:dyDescent="0.25">
      <c r="A14698" s="3"/>
      <c r="B14698" s="3"/>
      <c r="C14698" s="2"/>
      <c r="D14698" s="3"/>
    </row>
    <row r="14699" spans="1:4" x14ac:dyDescent="0.25">
      <c r="A14699" s="3"/>
      <c r="B14699" s="3"/>
      <c r="C14699" s="2"/>
      <c r="D14699" s="3"/>
    </row>
    <row r="14700" spans="1:4" x14ac:dyDescent="0.25">
      <c r="A14700" s="3"/>
      <c r="B14700" s="3"/>
      <c r="C14700" s="2"/>
      <c r="D14700" s="3"/>
    </row>
    <row r="14701" spans="1:4" x14ac:dyDescent="0.25">
      <c r="A14701" s="3"/>
      <c r="B14701" s="3"/>
      <c r="C14701" s="2"/>
      <c r="D14701" s="3"/>
    </row>
    <row r="14702" spans="1:4" x14ac:dyDescent="0.25">
      <c r="A14702" s="3"/>
      <c r="B14702" s="3"/>
      <c r="C14702" s="2"/>
      <c r="D14702" s="3"/>
    </row>
    <row r="14703" spans="1:4" x14ac:dyDescent="0.25">
      <c r="A14703" s="3"/>
      <c r="B14703" s="3"/>
      <c r="C14703" s="2"/>
      <c r="D14703" s="3"/>
    </row>
    <row r="14704" spans="1:4" x14ac:dyDescent="0.25">
      <c r="A14704" s="3"/>
      <c r="B14704" s="3"/>
      <c r="C14704" s="2"/>
      <c r="D14704" s="3"/>
    </row>
    <row r="14705" spans="1:4" x14ac:dyDescent="0.25">
      <c r="A14705" s="3"/>
      <c r="B14705" s="3"/>
      <c r="C14705" s="2"/>
      <c r="D14705" s="3"/>
    </row>
    <row r="14706" spans="1:4" x14ac:dyDescent="0.25">
      <c r="A14706" s="3"/>
      <c r="B14706" s="3"/>
      <c r="C14706" s="2"/>
      <c r="D14706" s="3"/>
    </row>
    <row r="14707" spans="1:4" x14ac:dyDescent="0.25">
      <c r="A14707" s="3"/>
      <c r="B14707" s="3"/>
      <c r="C14707" s="2"/>
      <c r="D14707" s="3"/>
    </row>
    <row r="14708" spans="1:4" x14ac:dyDescent="0.25">
      <c r="A14708" s="3"/>
      <c r="B14708" s="3"/>
      <c r="C14708" s="2"/>
      <c r="D14708" s="3"/>
    </row>
    <row r="14709" spans="1:4" x14ac:dyDescent="0.25">
      <c r="A14709" s="3"/>
      <c r="B14709" s="3"/>
      <c r="C14709" s="2"/>
      <c r="D14709" s="3"/>
    </row>
    <row r="14710" spans="1:4" x14ac:dyDescent="0.25">
      <c r="A14710" s="3"/>
      <c r="B14710" s="3"/>
      <c r="C14710" s="2"/>
      <c r="D14710" s="3"/>
    </row>
    <row r="14711" spans="1:4" x14ac:dyDescent="0.25">
      <c r="A14711" s="3"/>
      <c r="B14711" s="3"/>
      <c r="C14711" s="2"/>
      <c r="D14711" s="3"/>
    </row>
    <row r="14712" spans="1:4" x14ac:dyDescent="0.25">
      <c r="A14712" s="3"/>
      <c r="B14712" s="3"/>
      <c r="C14712" s="2"/>
      <c r="D14712" s="3"/>
    </row>
    <row r="14713" spans="1:4" x14ac:dyDescent="0.25">
      <c r="A14713" s="3"/>
      <c r="B14713" s="3"/>
      <c r="C14713" s="2"/>
      <c r="D14713" s="3"/>
    </row>
    <row r="14714" spans="1:4" x14ac:dyDescent="0.25">
      <c r="A14714" s="3"/>
      <c r="B14714" s="3"/>
      <c r="C14714" s="2"/>
      <c r="D14714" s="3"/>
    </row>
    <row r="14715" spans="1:4" x14ac:dyDescent="0.25">
      <c r="A14715" s="3"/>
      <c r="B14715" s="3"/>
      <c r="C14715" s="2"/>
      <c r="D14715" s="3"/>
    </row>
    <row r="14716" spans="1:4" x14ac:dyDescent="0.25">
      <c r="A14716" s="3"/>
      <c r="B14716" s="3"/>
      <c r="C14716" s="2"/>
      <c r="D14716" s="3"/>
    </row>
    <row r="14717" spans="1:4" x14ac:dyDescent="0.25">
      <c r="A14717" s="3"/>
      <c r="B14717" s="3"/>
      <c r="C14717" s="2"/>
      <c r="D14717" s="3"/>
    </row>
    <row r="14718" spans="1:4" x14ac:dyDescent="0.25">
      <c r="A14718" s="3"/>
      <c r="B14718" s="3"/>
      <c r="C14718" s="2"/>
      <c r="D14718" s="3"/>
    </row>
    <row r="14719" spans="1:4" x14ac:dyDescent="0.25">
      <c r="A14719" s="3"/>
      <c r="B14719" s="3"/>
      <c r="C14719" s="2"/>
      <c r="D14719" s="3"/>
    </row>
    <row r="14720" spans="1:4" x14ac:dyDescent="0.25">
      <c r="A14720" s="3"/>
      <c r="B14720" s="3"/>
      <c r="C14720" s="2"/>
      <c r="D14720" s="3"/>
    </row>
    <row r="14721" spans="1:4" x14ac:dyDescent="0.25">
      <c r="A14721" s="3"/>
      <c r="B14721" s="3"/>
      <c r="C14721" s="2"/>
      <c r="D14721" s="3"/>
    </row>
    <row r="14722" spans="1:4" x14ac:dyDescent="0.25">
      <c r="A14722" s="3"/>
      <c r="B14722" s="3"/>
      <c r="C14722" s="2"/>
      <c r="D14722" s="3"/>
    </row>
    <row r="14723" spans="1:4" x14ac:dyDescent="0.25">
      <c r="A14723" s="3"/>
      <c r="B14723" s="3"/>
      <c r="C14723" s="2"/>
      <c r="D14723" s="3"/>
    </row>
    <row r="14724" spans="1:4" x14ac:dyDescent="0.25">
      <c r="A14724" s="3"/>
      <c r="B14724" s="3"/>
      <c r="C14724" s="2"/>
      <c r="D14724" s="3"/>
    </row>
    <row r="14725" spans="1:4" x14ac:dyDescent="0.25">
      <c r="A14725" s="3"/>
      <c r="B14725" s="3"/>
      <c r="C14725" s="2"/>
      <c r="D14725" s="3"/>
    </row>
    <row r="14726" spans="1:4" x14ac:dyDescent="0.25">
      <c r="A14726" s="3"/>
      <c r="B14726" s="3"/>
      <c r="C14726" s="2"/>
      <c r="D14726" s="3"/>
    </row>
    <row r="14727" spans="1:4" x14ac:dyDescent="0.25">
      <c r="A14727" s="3"/>
      <c r="B14727" s="3"/>
      <c r="C14727" s="2"/>
      <c r="D14727" s="3"/>
    </row>
    <row r="14728" spans="1:4" x14ac:dyDescent="0.25">
      <c r="A14728" s="3"/>
      <c r="B14728" s="3"/>
      <c r="C14728" s="2"/>
      <c r="D14728" s="3"/>
    </row>
    <row r="14729" spans="1:4" x14ac:dyDescent="0.25">
      <c r="A14729" s="3"/>
      <c r="B14729" s="3"/>
      <c r="C14729" s="2"/>
      <c r="D14729" s="3"/>
    </row>
    <row r="14730" spans="1:4" x14ac:dyDescent="0.25">
      <c r="A14730" s="3"/>
      <c r="B14730" s="3"/>
      <c r="C14730" s="2"/>
      <c r="D14730" s="3"/>
    </row>
    <row r="14731" spans="1:4" x14ac:dyDescent="0.25">
      <c r="A14731" s="3"/>
      <c r="B14731" s="3"/>
      <c r="C14731" s="2"/>
      <c r="D14731" s="3"/>
    </row>
    <row r="14732" spans="1:4" x14ac:dyDescent="0.25">
      <c r="A14732" s="3"/>
      <c r="B14732" s="3"/>
      <c r="C14732" s="2"/>
      <c r="D14732" s="3"/>
    </row>
    <row r="14733" spans="1:4" x14ac:dyDescent="0.25">
      <c r="A14733" s="3"/>
      <c r="B14733" s="3"/>
      <c r="C14733" s="2"/>
      <c r="D14733" s="3"/>
    </row>
    <row r="14734" spans="1:4" x14ac:dyDescent="0.25">
      <c r="A14734" s="3"/>
      <c r="B14734" s="3"/>
      <c r="C14734" s="2"/>
      <c r="D14734" s="3"/>
    </row>
    <row r="14735" spans="1:4" x14ac:dyDescent="0.25">
      <c r="A14735" s="3"/>
      <c r="B14735" s="3"/>
      <c r="C14735" s="2"/>
      <c r="D14735" s="3"/>
    </row>
    <row r="14736" spans="1:4" x14ac:dyDescent="0.25">
      <c r="A14736" s="3"/>
      <c r="B14736" s="3"/>
      <c r="C14736" s="2"/>
      <c r="D14736" s="3"/>
    </row>
    <row r="14737" spans="1:4" x14ac:dyDescent="0.25">
      <c r="A14737" s="3"/>
      <c r="B14737" s="3"/>
      <c r="C14737" s="2"/>
      <c r="D14737" s="3"/>
    </row>
    <row r="14738" spans="1:4" x14ac:dyDescent="0.25">
      <c r="A14738" s="3"/>
      <c r="B14738" s="3"/>
      <c r="C14738" s="2"/>
      <c r="D14738" s="3"/>
    </row>
    <row r="14739" spans="1:4" x14ac:dyDescent="0.25">
      <c r="A14739" s="3"/>
      <c r="B14739" s="3"/>
      <c r="C14739" s="2"/>
      <c r="D14739" s="3"/>
    </row>
    <row r="14740" spans="1:4" x14ac:dyDescent="0.25">
      <c r="A14740" s="3"/>
      <c r="B14740" s="3"/>
      <c r="C14740" s="2"/>
      <c r="D14740" s="3"/>
    </row>
    <row r="14741" spans="1:4" x14ac:dyDescent="0.25">
      <c r="A14741" s="3"/>
      <c r="B14741" s="3"/>
      <c r="C14741" s="2"/>
      <c r="D14741" s="3"/>
    </row>
    <row r="14742" spans="1:4" x14ac:dyDescent="0.25">
      <c r="A14742" s="3"/>
      <c r="B14742" s="3"/>
      <c r="C14742" s="2"/>
      <c r="D14742" s="3"/>
    </row>
    <row r="14743" spans="1:4" x14ac:dyDescent="0.25">
      <c r="A14743" s="3"/>
      <c r="B14743" s="3"/>
      <c r="C14743" s="2"/>
      <c r="D14743" s="3"/>
    </row>
    <row r="14744" spans="1:4" x14ac:dyDescent="0.25">
      <c r="A14744" s="3"/>
      <c r="B14744" s="3"/>
      <c r="C14744" s="2"/>
      <c r="D14744" s="3"/>
    </row>
    <row r="14745" spans="1:4" x14ac:dyDescent="0.25">
      <c r="A14745" s="3"/>
      <c r="B14745" s="3"/>
      <c r="C14745" s="2"/>
      <c r="D14745" s="3"/>
    </row>
    <row r="14746" spans="1:4" x14ac:dyDescent="0.25">
      <c r="A14746" s="3"/>
      <c r="B14746" s="3"/>
      <c r="C14746" s="2"/>
      <c r="D14746" s="3"/>
    </row>
    <row r="14747" spans="1:4" x14ac:dyDescent="0.25">
      <c r="A14747" s="3"/>
      <c r="B14747" s="3"/>
      <c r="C14747" s="2"/>
      <c r="D14747" s="3"/>
    </row>
    <row r="14748" spans="1:4" x14ac:dyDescent="0.25">
      <c r="A14748" s="3"/>
      <c r="B14748" s="3"/>
      <c r="C14748" s="2"/>
      <c r="D14748" s="3"/>
    </row>
    <row r="14749" spans="1:4" x14ac:dyDescent="0.25">
      <c r="A14749" s="3"/>
      <c r="B14749" s="3"/>
      <c r="C14749" s="2"/>
      <c r="D14749" s="3"/>
    </row>
    <row r="14750" spans="1:4" x14ac:dyDescent="0.25">
      <c r="A14750" s="3"/>
      <c r="B14750" s="3"/>
      <c r="C14750" s="2"/>
      <c r="D14750" s="3"/>
    </row>
    <row r="14751" spans="1:4" x14ac:dyDescent="0.25">
      <c r="A14751" s="3"/>
      <c r="B14751" s="3"/>
      <c r="C14751" s="2"/>
      <c r="D14751" s="3"/>
    </row>
    <row r="14752" spans="1:4" x14ac:dyDescent="0.25">
      <c r="A14752" s="3"/>
      <c r="B14752" s="3"/>
      <c r="C14752" s="2"/>
      <c r="D14752" s="3"/>
    </row>
    <row r="14753" spans="1:4" x14ac:dyDescent="0.25">
      <c r="A14753" s="3"/>
      <c r="B14753" s="3"/>
      <c r="C14753" s="2"/>
      <c r="D14753" s="3"/>
    </row>
    <row r="14754" spans="1:4" x14ac:dyDescent="0.25">
      <c r="A14754" s="3"/>
      <c r="B14754" s="3"/>
      <c r="C14754" s="2"/>
      <c r="D14754" s="3"/>
    </row>
    <row r="14755" spans="1:4" x14ac:dyDescent="0.25">
      <c r="A14755" s="3"/>
      <c r="B14755" s="3"/>
      <c r="C14755" s="2"/>
      <c r="D14755" s="3"/>
    </row>
    <row r="14756" spans="1:4" x14ac:dyDescent="0.25">
      <c r="A14756" s="3"/>
      <c r="B14756" s="3"/>
      <c r="C14756" s="2"/>
      <c r="D14756" s="3"/>
    </row>
    <row r="14757" spans="1:4" x14ac:dyDescent="0.25">
      <c r="A14757" s="3"/>
      <c r="B14757" s="3"/>
      <c r="C14757" s="2"/>
      <c r="D14757" s="3"/>
    </row>
    <row r="14758" spans="1:4" x14ac:dyDescent="0.25">
      <c r="A14758" s="3"/>
      <c r="B14758" s="3"/>
      <c r="C14758" s="2"/>
      <c r="D14758" s="3"/>
    </row>
    <row r="14759" spans="1:4" x14ac:dyDescent="0.25">
      <c r="A14759" s="3"/>
      <c r="B14759" s="3"/>
      <c r="C14759" s="2"/>
      <c r="D14759" s="3"/>
    </row>
    <row r="14760" spans="1:4" x14ac:dyDescent="0.25">
      <c r="A14760" s="3"/>
      <c r="B14760" s="3"/>
      <c r="C14760" s="2"/>
      <c r="D14760" s="3"/>
    </row>
    <row r="14761" spans="1:4" x14ac:dyDescent="0.25">
      <c r="A14761" s="3"/>
      <c r="B14761" s="3"/>
      <c r="C14761" s="2"/>
      <c r="D14761" s="3"/>
    </row>
    <row r="14762" spans="1:4" x14ac:dyDescent="0.25">
      <c r="A14762" s="3"/>
      <c r="B14762" s="3"/>
      <c r="C14762" s="2"/>
      <c r="D14762" s="3"/>
    </row>
    <row r="14763" spans="1:4" x14ac:dyDescent="0.25">
      <c r="A14763" s="3"/>
      <c r="B14763" s="3"/>
      <c r="C14763" s="2"/>
      <c r="D14763" s="3"/>
    </row>
    <row r="14764" spans="1:4" x14ac:dyDescent="0.25">
      <c r="A14764" s="3"/>
      <c r="B14764" s="3"/>
      <c r="C14764" s="2"/>
      <c r="D14764" s="3"/>
    </row>
    <row r="14765" spans="1:4" x14ac:dyDescent="0.25">
      <c r="A14765" s="3"/>
      <c r="B14765" s="3"/>
      <c r="C14765" s="2"/>
      <c r="D14765" s="3"/>
    </row>
    <row r="14766" spans="1:4" x14ac:dyDescent="0.25">
      <c r="A14766" s="3"/>
      <c r="B14766" s="3"/>
      <c r="C14766" s="2"/>
      <c r="D14766" s="3"/>
    </row>
    <row r="14767" spans="1:4" x14ac:dyDescent="0.25">
      <c r="A14767" s="3"/>
      <c r="B14767" s="3"/>
      <c r="C14767" s="2"/>
      <c r="D14767" s="3"/>
    </row>
    <row r="14768" spans="1:4" x14ac:dyDescent="0.25">
      <c r="A14768" s="3"/>
      <c r="B14768" s="3"/>
      <c r="C14768" s="2"/>
      <c r="D14768" s="3"/>
    </row>
    <row r="14769" spans="1:4" x14ac:dyDescent="0.25">
      <c r="A14769" s="3"/>
      <c r="B14769" s="3"/>
      <c r="C14769" s="2"/>
      <c r="D14769" s="3"/>
    </row>
    <row r="14770" spans="1:4" x14ac:dyDescent="0.25">
      <c r="A14770" s="3"/>
      <c r="B14770" s="3"/>
      <c r="C14770" s="2"/>
      <c r="D14770" s="3"/>
    </row>
    <row r="14771" spans="1:4" x14ac:dyDescent="0.25">
      <c r="A14771" s="3"/>
      <c r="B14771" s="3"/>
      <c r="C14771" s="2"/>
      <c r="D14771" s="3"/>
    </row>
    <row r="14772" spans="1:4" x14ac:dyDescent="0.25">
      <c r="A14772" s="3"/>
      <c r="B14772" s="3"/>
      <c r="C14772" s="2"/>
      <c r="D14772" s="3"/>
    </row>
    <row r="14773" spans="1:4" x14ac:dyDescent="0.25">
      <c r="A14773" s="3"/>
      <c r="B14773" s="3"/>
      <c r="C14773" s="2"/>
      <c r="D14773" s="3"/>
    </row>
    <row r="14774" spans="1:4" x14ac:dyDescent="0.25">
      <c r="A14774" s="3"/>
      <c r="B14774" s="3"/>
      <c r="C14774" s="2"/>
      <c r="D14774" s="3"/>
    </row>
    <row r="14775" spans="1:4" x14ac:dyDescent="0.25">
      <c r="A14775" s="3"/>
      <c r="B14775" s="3"/>
      <c r="C14775" s="2"/>
      <c r="D14775" s="3"/>
    </row>
    <row r="14776" spans="1:4" x14ac:dyDescent="0.25">
      <c r="A14776" s="3"/>
      <c r="B14776" s="3"/>
      <c r="C14776" s="2"/>
      <c r="D14776" s="3"/>
    </row>
    <row r="14777" spans="1:4" x14ac:dyDescent="0.25">
      <c r="A14777" s="3"/>
      <c r="B14777" s="3"/>
      <c r="C14777" s="2"/>
      <c r="D14777" s="3"/>
    </row>
    <row r="14778" spans="1:4" x14ac:dyDescent="0.25">
      <c r="A14778" s="3"/>
      <c r="B14778" s="3"/>
      <c r="C14778" s="2"/>
      <c r="D14778" s="3"/>
    </row>
    <row r="14779" spans="1:4" x14ac:dyDescent="0.25">
      <c r="A14779" s="3"/>
      <c r="B14779" s="3"/>
      <c r="C14779" s="2"/>
      <c r="D14779" s="3"/>
    </row>
    <row r="14780" spans="1:4" x14ac:dyDescent="0.25">
      <c r="A14780" s="3"/>
      <c r="B14780" s="3"/>
      <c r="C14780" s="2"/>
      <c r="D14780" s="3"/>
    </row>
    <row r="14781" spans="1:4" x14ac:dyDescent="0.25">
      <c r="A14781" s="3"/>
      <c r="B14781" s="3"/>
      <c r="C14781" s="2"/>
      <c r="D14781" s="3"/>
    </row>
    <row r="14782" spans="1:4" x14ac:dyDescent="0.25">
      <c r="A14782" s="3"/>
      <c r="B14782" s="3"/>
      <c r="C14782" s="2"/>
      <c r="D14782" s="3"/>
    </row>
    <row r="14783" spans="1:4" x14ac:dyDescent="0.25">
      <c r="A14783" s="3"/>
      <c r="B14783" s="3"/>
      <c r="C14783" s="2"/>
      <c r="D14783" s="3"/>
    </row>
    <row r="14784" spans="1:4" x14ac:dyDescent="0.25">
      <c r="A14784" s="3"/>
      <c r="B14784" s="3"/>
      <c r="C14784" s="2"/>
      <c r="D14784" s="3"/>
    </row>
    <row r="14785" spans="1:4" x14ac:dyDescent="0.25">
      <c r="A14785" s="3"/>
      <c r="B14785" s="3"/>
      <c r="C14785" s="2"/>
      <c r="D14785" s="3"/>
    </row>
    <row r="14786" spans="1:4" x14ac:dyDescent="0.25">
      <c r="A14786" s="3"/>
      <c r="B14786" s="3"/>
      <c r="C14786" s="2"/>
      <c r="D14786" s="3"/>
    </row>
    <row r="14787" spans="1:4" x14ac:dyDescent="0.25">
      <c r="A14787" s="3"/>
      <c r="B14787" s="3"/>
      <c r="C14787" s="2"/>
      <c r="D14787" s="3"/>
    </row>
    <row r="14788" spans="1:4" x14ac:dyDescent="0.25">
      <c r="A14788" s="3"/>
      <c r="B14788" s="3"/>
      <c r="C14788" s="2"/>
      <c r="D14788" s="3"/>
    </row>
    <row r="14789" spans="1:4" x14ac:dyDescent="0.25">
      <c r="A14789" s="3"/>
      <c r="B14789" s="3"/>
      <c r="C14789" s="2"/>
      <c r="D14789" s="3"/>
    </row>
    <row r="14790" spans="1:4" x14ac:dyDescent="0.25">
      <c r="A14790" s="3"/>
      <c r="B14790" s="3"/>
      <c r="C14790" s="2"/>
      <c r="D14790" s="3"/>
    </row>
    <row r="14791" spans="1:4" x14ac:dyDescent="0.25">
      <c r="A14791" s="3"/>
      <c r="B14791" s="3"/>
      <c r="C14791" s="2"/>
      <c r="D14791" s="3"/>
    </row>
    <row r="14792" spans="1:4" x14ac:dyDescent="0.25">
      <c r="A14792" s="3"/>
      <c r="B14792" s="3"/>
      <c r="C14792" s="2"/>
      <c r="D14792" s="3"/>
    </row>
    <row r="14793" spans="1:4" x14ac:dyDescent="0.25">
      <c r="A14793" s="3"/>
      <c r="B14793" s="3"/>
      <c r="C14793" s="2"/>
      <c r="D14793" s="3"/>
    </row>
    <row r="14794" spans="1:4" x14ac:dyDescent="0.25">
      <c r="A14794" s="3"/>
      <c r="B14794" s="3"/>
      <c r="C14794" s="2"/>
      <c r="D14794" s="3"/>
    </row>
    <row r="14795" spans="1:4" x14ac:dyDescent="0.25">
      <c r="A14795" s="3"/>
      <c r="B14795" s="3"/>
      <c r="C14795" s="2"/>
      <c r="D14795" s="3"/>
    </row>
    <row r="14796" spans="1:4" x14ac:dyDescent="0.25">
      <c r="A14796" s="3"/>
      <c r="B14796" s="3"/>
      <c r="C14796" s="2"/>
      <c r="D14796" s="3"/>
    </row>
    <row r="14797" spans="1:4" x14ac:dyDescent="0.25">
      <c r="A14797" s="3"/>
      <c r="B14797" s="3"/>
      <c r="C14797" s="2"/>
      <c r="D14797" s="3"/>
    </row>
    <row r="14798" spans="1:4" x14ac:dyDescent="0.25">
      <c r="A14798" s="3"/>
      <c r="B14798" s="3"/>
      <c r="C14798" s="2"/>
      <c r="D14798" s="3"/>
    </row>
    <row r="14799" spans="1:4" x14ac:dyDescent="0.25">
      <c r="A14799" s="3"/>
      <c r="B14799" s="3"/>
      <c r="C14799" s="2"/>
      <c r="D14799" s="3"/>
    </row>
    <row r="14800" spans="1:4" x14ac:dyDescent="0.25">
      <c r="A14800" s="3"/>
      <c r="B14800" s="3"/>
      <c r="C14800" s="2"/>
      <c r="D14800" s="3"/>
    </row>
    <row r="14801" spans="1:4" x14ac:dyDescent="0.25">
      <c r="A14801" s="3"/>
      <c r="B14801" s="3"/>
      <c r="C14801" s="2"/>
      <c r="D14801" s="3"/>
    </row>
    <row r="14802" spans="1:4" x14ac:dyDescent="0.25">
      <c r="A14802" s="3"/>
      <c r="B14802" s="3"/>
      <c r="C14802" s="2"/>
      <c r="D14802" s="3"/>
    </row>
    <row r="14803" spans="1:4" x14ac:dyDescent="0.25">
      <c r="A14803" s="3"/>
      <c r="B14803" s="3"/>
      <c r="C14803" s="2"/>
      <c r="D14803" s="3"/>
    </row>
    <row r="14804" spans="1:4" x14ac:dyDescent="0.25">
      <c r="A14804" s="3"/>
      <c r="B14804" s="3"/>
      <c r="C14804" s="2"/>
      <c r="D14804" s="3"/>
    </row>
    <row r="14805" spans="1:4" x14ac:dyDescent="0.25">
      <c r="A14805" s="3"/>
      <c r="B14805" s="3"/>
      <c r="C14805" s="2"/>
      <c r="D14805" s="3"/>
    </row>
    <row r="14806" spans="1:4" x14ac:dyDescent="0.25">
      <c r="A14806" s="3"/>
      <c r="B14806" s="3"/>
      <c r="C14806" s="2"/>
      <c r="D14806" s="3"/>
    </row>
    <row r="14807" spans="1:4" x14ac:dyDescent="0.25">
      <c r="A14807" s="3"/>
      <c r="B14807" s="3"/>
      <c r="C14807" s="2"/>
      <c r="D14807" s="3"/>
    </row>
    <row r="14808" spans="1:4" x14ac:dyDescent="0.25">
      <c r="A14808" s="3"/>
      <c r="B14808" s="3"/>
      <c r="C14808" s="2"/>
      <c r="D14808" s="3"/>
    </row>
    <row r="14809" spans="1:4" x14ac:dyDescent="0.25">
      <c r="A14809" s="3"/>
      <c r="B14809" s="3"/>
      <c r="C14809" s="2"/>
      <c r="D14809" s="3"/>
    </row>
    <row r="14810" spans="1:4" x14ac:dyDescent="0.25">
      <c r="A14810" s="3"/>
      <c r="B14810" s="3"/>
      <c r="C14810" s="2"/>
      <c r="D14810" s="3"/>
    </row>
    <row r="14811" spans="1:4" x14ac:dyDescent="0.25">
      <c r="A14811" s="3"/>
      <c r="B14811" s="3"/>
      <c r="C14811" s="2"/>
      <c r="D14811" s="3"/>
    </row>
    <row r="14812" spans="1:4" x14ac:dyDescent="0.25">
      <c r="A14812" s="3"/>
      <c r="B14812" s="3"/>
      <c r="C14812" s="2"/>
      <c r="D14812" s="3"/>
    </row>
    <row r="14813" spans="1:4" x14ac:dyDescent="0.25">
      <c r="A14813" s="3"/>
      <c r="B14813" s="3"/>
      <c r="C14813" s="2"/>
      <c r="D14813" s="3"/>
    </row>
    <row r="14814" spans="1:4" x14ac:dyDescent="0.25">
      <c r="A14814" s="3"/>
      <c r="B14814" s="3"/>
      <c r="C14814" s="2"/>
      <c r="D14814" s="3"/>
    </row>
    <row r="14815" spans="1:4" x14ac:dyDescent="0.25">
      <c r="A14815" s="3"/>
      <c r="B14815" s="3"/>
      <c r="C14815" s="2"/>
      <c r="D14815" s="3"/>
    </row>
    <row r="14816" spans="1:4" x14ac:dyDescent="0.25">
      <c r="A14816" s="3"/>
      <c r="B14816" s="3"/>
      <c r="C14816" s="2"/>
      <c r="D14816" s="3"/>
    </row>
    <row r="14817" spans="1:4" x14ac:dyDescent="0.25">
      <c r="A14817" s="3"/>
      <c r="B14817" s="3"/>
      <c r="C14817" s="2"/>
      <c r="D14817" s="3"/>
    </row>
    <row r="14818" spans="1:4" x14ac:dyDescent="0.25">
      <c r="A14818" s="3"/>
      <c r="B14818" s="3"/>
      <c r="C14818" s="2"/>
      <c r="D14818" s="3"/>
    </row>
    <row r="14819" spans="1:4" x14ac:dyDescent="0.25">
      <c r="A14819" s="3"/>
      <c r="B14819" s="3"/>
      <c r="C14819" s="2"/>
      <c r="D14819" s="3"/>
    </row>
    <row r="14820" spans="1:4" x14ac:dyDescent="0.25">
      <c r="A14820" s="3"/>
      <c r="B14820" s="3"/>
      <c r="C14820" s="2"/>
      <c r="D14820" s="3"/>
    </row>
    <row r="14821" spans="1:4" x14ac:dyDescent="0.25">
      <c r="A14821" s="3"/>
      <c r="B14821" s="3"/>
      <c r="C14821" s="2"/>
      <c r="D14821" s="3"/>
    </row>
    <row r="14822" spans="1:4" x14ac:dyDescent="0.25">
      <c r="A14822" s="3"/>
      <c r="B14822" s="3"/>
      <c r="C14822" s="2"/>
      <c r="D14822" s="3"/>
    </row>
    <row r="14823" spans="1:4" x14ac:dyDescent="0.25">
      <c r="A14823" s="3"/>
      <c r="B14823" s="3"/>
      <c r="C14823" s="2"/>
      <c r="D14823" s="3"/>
    </row>
    <row r="14824" spans="1:4" x14ac:dyDescent="0.25">
      <c r="A14824" s="3"/>
      <c r="B14824" s="3"/>
      <c r="C14824" s="2"/>
      <c r="D14824" s="3"/>
    </row>
    <row r="14825" spans="1:4" x14ac:dyDescent="0.25">
      <c r="A14825" s="3"/>
      <c r="B14825" s="3"/>
      <c r="C14825" s="2"/>
      <c r="D14825" s="3"/>
    </row>
    <row r="14826" spans="1:4" x14ac:dyDescent="0.25">
      <c r="A14826" s="3"/>
      <c r="B14826" s="3"/>
      <c r="C14826" s="2"/>
      <c r="D14826" s="3"/>
    </row>
    <row r="14827" spans="1:4" x14ac:dyDescent="0.25">
      <c r="A14827" s="3"/>
      <c r="B14827" s="3"/>
      <c r="C14827" s="2"/>
      <c r="D14827" s="3"/>
    </row>
    <row r="14828" spans="1:4" x14ac:dyDescent="0.25">
      <c r="A14828" s="3"/>
      <c r="B14828" s="3"/>
      <c r="C14828" s="2"/>
      <c r="D14828" s="3"/>
    </row>
    <row r="14829" spans="1:4" x14ac:dyDescent="0.25">
      <c r="A14829" s="3"/>
      <c r="B14829" s="3"/>
      <c r="C14829" s="2"/>
      <c r="D14829" s="3"/>
    </row>
    <row r="14830" spans="1:4" x14ac:dyDescent="0.25">
      <c r="A14830" s="3"/>
      <c r="B14830" s="3"/>
      <c r="C14830" s="2"/>
      <c r="D14830" s="3"/>
    </row>
    <row r="14831" spans="1:4" x14ac:dyDescent="0.25">
      <c r="A14831" s="3"/>
      <c r="B14831" s="3"/>
      <c r="C14831" s="2"/>
      <c r="D14831" s="3"/>
    </row>
    <row r="14832" spans="1:4" x14ac:dyDescent="0.25">
      <c r="A14832" s="3"/>
      <c r="B14832" s="3"/>
      <c r="C14832" s="2"/>
      <c r="D14832" s="3"/>
    </row>
    <row r="14833" spans="1:4" x14ac:dyDescent="0.25">
      <c r="A14833" s="3"/>
      <c r="B14833" s="3"/>
      <c r="C14833" s="2"/>
      <c r="D14833" s="3"/>
    </row>
    <row r="14834" spans="1:4" x14ac:dyDescent="0.25">
      <c r="A14834" s="3"/>
      <c r="B14834" s="3"/>
      <c r="C14834" s="2"/>
      <c r="D14834" s="3"/>
    </row>
    <row r="14835" spans="1:4" x14ac:dyDescent="0.25">
      <c r="A14835" s="3"/>
      <c r="B14835" s="3"/>
      <c r="C14835" s="2"/>
      <c r="D14835" s="3"/>
    </row>
    <row r="14836" spans="1:4" x14ac:dyDescent="0.25">
      <c r="A14836" s="3"/>
      <c r="B14836" s="3"/>
      <c r="C14836" s="2"/>
      <c r="D14836" s="3"/>
    </row>
    <row r="14837" spans="1:4" x14ac:dyDescent="0.25">
      <c r="A14837" s="3"/>
      <c r="B14837" s="3"/>
      <c r="C14837" s="2"/>
      <c r="D14837" s="3"/>
    </row>
    <row r="14838" spans="1:4" x14ac:dyDescent="0.25">
      <c r="A14838" s="3"/>
      <c r="B14838" s="3"/>
      <c r="C14838" s="2"/>
      <c r="D14838" s="3"/>
    </row>
    <row r="14839" spans="1:4" x14ac:dyDescent="0.25">
      <c r="A14839" s="3"/>
      <c r="B14839" s="3"/>
      <c r="C14839" s="2"/>
      <c r="D14839" s="3"/>
    </row>
    <row r="14840" spans="1:4" x14ac:dyDescent="0.25">
      <c r="A14840" s="3"/>
      <c r="B14840" s="3"/>
      <c r="C14840" s="2"/>
      <c r="D14840" s="3"/>
    </row>
    <row r="14841" spans="1:4" x14ac:dyDescent="0.25">
      <c r="A14841" s="3"/>
      <c r="B14841" s="3"/>
      <c r="C14841" s="2"/>
      <c r="D14841" s="3"/>
    </row>
    <row r="14842" spans="1:4" x14ac:dyDescent="0.25">
      <c r="A14842" s="3"/>
      <c r="B14842" s="3"/>
      <c r="C14842" s="2"/>
      <c r="D14842" s="3"/>
    </row>
    <row r="14843" spans="1:4" x14ac:dyDescent="0.25">
      <c r="A14843" s="3"/>
      <c r="B14843" s="3"/>
      <c r="C14843" s="2"/>
      <c r="D14843" s="3"/>
    </row>
    <row r="14844" spans="1:4" x14ac:dyDescent="0.25">
      <c r="A14844" s="3"/>
      <c r="B14844" s="3"/>
      <c r="C14844" s="2"/>
      <c r="D14844" s="3"/>
    </row>
    <row r="14845" spans="1:4" x14ac:dyDescent="0.25">
      <c r="A14845" s="3"/>
      <c r="B14845" s="3"/>
      <c r="C14845" s="2"/>
      <c r="D14845" s="3"/>
    </row>
    <row r="14846" spans="1:4" x14ac:dyDescent="0.25">
      <c r="A14846" s="3"/>
      <c r="B14846" s="3"/>
      <c r="C14846" s="2"/>
      <c r="D14846" s="3"/>
    </row>
    <row r="14847" spans="1:4" x14ac:dyDescent="0.25">
      <c r="A14847" s="3"/>
      <c r="B14847" s="3"/>
      <c r="C14847" s="2"/>
      <c r="D14847" s="3"/>
    </row>
    <row r="14848" spans="1:4" x14ac:dyDescent="0.25">
      <c r="A14848" s="3"/>
      <c r="B14848" s="3"/>
      <c r="C14848" s="2"/>
      <c r="D14848" s="3"/>
    </row>
    <row r="14849" spans="1:4" x14ac:dyDescent="0.25">
      <c r="A14849" s="3"/>
      <c r="B14849" s="3"/>
      <c r="C14849" s="2"/>
      <c r="D14849" s="3"/>
    </row>
    <row r="14850" spans="1:4" x14ac:dyDescent="0.25">
      <c r="A14850" s="3"/>
      <c r="B14850" s="3"/>
      <c r="C14850" s="2"/>
      <c r="D14850" s="3"/>
    </row>
    <row r="14851" spans="1:4" x14ac:dyDescent="0.25">
      <c r="A14851" s="3"/>
      <c r="B14851" s="3"/>
      <c r="C14851" s="2"/>
      <c r="D14851" s="3"/>
    </row>
    <row r="14852" spans="1:4" x14ac:dyDescent="0.25">
      <c r="A14852" s="3"/>
      <c r="B14852" s="3"/>
      <c r="C14852" s="2"/>
      <c r="D14852" s="3"/>
    </row>
    <row r="14853" spans="1:4" x14ac:dyDescent="0.25">
      <c r="A14853" s="3"/>
      <c r="B14853" s="3"/>
      <c r="C14853" s="2"/>
      <c r="D14853" s="3"/>
    </row>
    <row r="14854" spans="1:4" x14ac:dyDescent="0.25">
      <c r="A14854" s="3"/>
      <c r="B14854" s="3"/>
      <c r="C14854" s="2"/>
      <c r="D14854" s="3"/>
    </row>
    <row r="14855" spans="1:4" x14ac:dyDescent="0.25">
      <c r="A14855" s="3"/>
      <c r="B14855" s="3"/>
      <c r="C14855" s="2"/>
      <c r="D14855" s="3"/>
    </row>
    <row r="14856" spans="1:4" x14ac:dyDescent="0.25">
      <c r="A14856" s="3"/>
      <c r="B14856" s="3"/>
      <c r="C14856" s="2"/>
      <c r="D14856" s="3"/>
    </row>
    <row r="14857" spans="1:4" x14ac:dyDescent="0.25">
      <c r="A14857" s="3"/>
      <c r="B14857" s="3"/>
      <c r="C14857" s="2"/>
      <c r="D14857" s="3"/>
    </row>
    <row r="14858" spans="1:4" x14ac:dyDescent="0.25">
      <c r="A14858" s="3"/>
      <c r="B14858" s="3"/>
      <c r="C14858" s="2"/>
      <c r="D14858" s="3"/>
    </row>
    <row r="14859" spans="1:4" x14ac:dyDescent="0.25">
      <c r="A14859" s="3"/>
      <c r="B14859" s="3"/>
      <c r="C14859" s="2"/>
      <c r="D14859" s="3"/>
    </row>
    <row r="14860" spans="1:4" x14ac:dyDescent="0.25">
      <c r="A14860" s="3"/>
      <c r="B14860" s="3"/>
      <c r="C14860" s="2"/>
      <c r="D14860" s="3"/>
    </row>
    <row r="14861" spans="1:4" x14ac:dyDescent="0.25">
      <c r="A14861" s="3"/>
      <c r="B14861" s="3"/>
      <c r="C14861" s="2"/>
      <c r="D14861" s="3"/>
    </row>
    <row r="14862" spans="1:4" x14ac:dyDescent="0.25">
      <c r="A14862" s="3"/>
      <c r="B14862" s="3"/>
      <c r="C14862" s="2"/>
      <c r="D14862" s="3"/>
    </row>
    <row r="14863" spans="1:4" x14ac:dyDescent="0.25">
      <c r="A14863" s="3"/>
      <c r="B14863" s="3"/>
      <c r="C14863" s="2"/>
      <c r="D14863" s="3"/>
    </row>
    <row r="14864" spans="1:4" x14ac:dyDescent="0.25">
      <c r="A14864" s="3"/>
      <c r="B14864" s="3"/>
      <c r="C14864" s="2"/>
      <c r="D14864" s="3"/>
    </row>
    <row r="14865" spans="1:4" x14ac:dyDescent="0.25">
      <c r="A14865" s="3"/>
      <c r="B14865" s="3"/>
      <c r="C14865" s="2"/>
      <c r="D14865" s="3"/>
    </row>
    <row r="14866" spans="1:4" x14ac:dyDescent="0.25">
      <c r="A14866" s="3"/>
      <c r="B14866" s="3"/>
      <c r="C14866" s="2"/>
      <c r="D14866" s="3"/>
    </row>
    <row r="14867" spans="1:4" x14ac:dyDescent="0.25">
      <c r="A14867" s="3"/>
      <c r="B14867" s="3"/>
      <c r="C14867" s="2"/>
      <c r="D14867" s="3"/>
    </row>
    <row r="14868" spans="1:4" x14ac:dyDescent="0.25">
      <c r="A14868" s="3"/>
      <c r="B14868" s="3"/>
      <c r="C14868" s="2"/>
      <c r="D14868" s="3"/>
    </row>
    <row r="14869" spans="1:4" x14ac:dyDescent="0.25">
      <c r="A14869" s="3"/>
      <c r="B14869" s="3"/>
      <c r="C14869" s="2"/>
      <c r="D14869" s="3"/>
    </row>
    <row r="14870" spans="1:4" x14ac:dyDescent="0.25">
      <c r="A14870" s="3"/>
      <c r="B14870" s="3"/>
      <c r="C14870" s="2"/>
      <c r="D14870" s="3"/>
    </row>
    <row r="14871" spans="1:4" x14ac:dyDescent="0.25">
      <c r="A14871" s="3"/>
      <c r="B14871" s="3"/>
      <c r="C14871" s="2"/>
      <c r="D14871" s="3"/>
    </row>
    <row r="14872" spans="1:4" x14ac:dyDescent="0.25">
      <c r="A14872" s="3"/>
      <c r="B14872" s="3"/>
      <c r="C14872" s="2"/>
      <c r="D14872" s="3"/>
    </row>
    <row r="14873" spans="1:4" x14ac:dyDescent="0.25">
      <c r="A14873" s="3"/>
      <c r="B14873" s="3"/>
      <c r="C14873" s="2"/>
      <c r="D14873" s="3"/>
    </row>
    <row r="14874" spans="1:4" x14ac:dyDescent="0.25">
      <c r="A14874" s="3"/>
      <c r="B14874" s="3"/>
      <c r="C14874" s="2"/>
      <c r="D14874" s="3"/>
    </row>
    <row r="14875" spans="1:4" x14ac:dyDescent="0.25">
      <c r="A14875" s="3"/>
      <c r="B14875" s="3"/>
      <c r="C14875" s="2"/>
      <c r="D14875" s="3"/>
    </row>
    <row r="14876" spans="1:4" x14ac:dyDescent="0.25">
      <c r="A14876" s="3"/>
      <c r="B14876" s="3"/>
      <c r="C14876" s="2"/>
      <c r="D14876" s="3"/>
    </row>
    <row r="14877" spans="1:4" x14ac:dyDescent="0.25">
      <c r="A14877" s="3"/>
      <c r="B14877" s="3"/>
      <c r="C14877" s="2"/>
      <c r="D14877" s="3"/>
    </row>
    <row r="14878" spans="1:4" x14ac:dyDescent="0.25">
      <c r="A14878" s="3"/>
      <c r="B14878" s="3"/>
      <c r="C14878" s="2"/>
      <c r="D14878" s="3"/>
    </row>
    <row r="14879" spans="1:4" x14ac:dyDescent="0.25">
      <c r="A14879" s="3"/>
      <c r="B14879" s="3"/>
      <c r="C14879" s="2"/>
      <c r="D14879" s="3"/>
    </row>
    <row r="14880" spans="1:4" x14ac:dyDescent="0.25">
      <c r="A14880" s="3"/>
      <c r="B14880" s="3"/>
      <c r="C14880" s="2"/>
      <c r="D14880" s="3"/>
    </row>
    <row r="14881" spans="1:4" x14ac:dyDescent="0.25">
      <c r="A14881" s="3"/>
      <c r="B14881" s="3"/>
      <c r="C14881" s="2"/>
      <c r="D14881" s="3"/>
    </row>
    <row r="14882" spans="1:4" x14ac:dyDescent="0.25">
      <c r="A14882" s="3"/>
      <c r="B14882" s="3"/>
      <c r="C14882" s="2"/>
      <c r="D14882" s="3"/>
    </row>
    <row r="14883" spans="1:4" x14ac:dyDescent="0.25">
      <c r="A14883" s="3"/>
      <c r="B14883" s="3"/>
      <c r="C14883" s="2"/>
      <c r="D14883" s="3"/>
    </row>
    <row r="14884" spans="1:4" x14ac:dyDescent="0.25">
      <c r="A14884" s="3"/>
      <c r="B14884" s="3"/>
      <c r="C14884" s="2"/>
      <c r="D14884" s="3"/>
    </row>
    <row r="14885" spans="1:4" x14ac:dyDescent="0.25">
      <c r="A14885" s="3"/>
      <c r="B14885" s="3"/>
      <c r="C14885" s="2"/>
      <c r="D14885" s="3"/>
    </row>
    <row r="14886" spans="1:4" x14ac:dyDescent="0.25">
      <c r="A14886" s="3"/>
      <c r="B14886" s="3"/>
      <c r="C14886" s="2"/>
      <c r="D14886" s="3"/>
    </row>
    <row r="14887" spans="1:4" x14ac:dyDescent="0.25">
      <c r="A14887" s="3"/>
      <c r="B14887" s="3"/>
      <c r="C14887" s="2"/>
      <c r="D14887" s="3"/>
    </row>
    <row r="14888" spans="1:4" x14ac:dyDescent="0.25">
      <c r="A14888" s="3"/>
      <c r="B14888" s="3"/>
      <c r="C14888" s="2"/>
      <c r="D14888" s="3"/>
    </row>
    <row r="14889" spans="1:4" x14ac:dyDescent="0.25">
      <c r="A14889" s="3"/>
      <c r="B14889" s="3"/>
      <c r="C14889" s="2"/>
      <c r="D14889" s="3"/>
    </row>
    <row r="14890" spans="1:4" x14ac:dyDescent="0.25">
      <c r="A14890" s="3"/>
      <c r="B14890" s="3"/>
      <c r="C14890" s="2"/>
      <c r="D14890" s="3"/>
    </row>
    <row r="14891" spans="1:4" x14ac:dyDescent="0.25">
      <c r="A14891" s="3"/>
      <c r="B14891" s="3"/>
      <c r="C14891" s="2"/>
      <c r="D14891" s="3"/>
    </row>
    <row r="14892" spans="1:4" x14ac:dyDescent="0.25">
      <c r="A14892" s="3"/>
      <c r="B14892" s="3"/>
      <c r="C14892" s="2"/>
      <c r="D14892" s="3"/>
    </row>
    <row r="14893" spans="1:4" x14ac:dyDescent="0.25">
      <c r="A14893" s="3"/>
      <c r="B14893" s="3"/>
      <c r="C14893" s="2"/>
      <c r="D14893" s="3"/>
    </row>
    <row r="14894" spans="1:4" x14ac:dyDescent="0.25">
      <c r="A14894" s="3"/>
      <c r="B14894" s="3"/>
      <c r="C14894" s="2"/>
      <c r="D14894" s="3"/>
    </row>
    <row r="14895" spans="1:4" x14ac:dyDescent="0.25">
      <c r="A14895" s="3"/>
      <c r="B14895" s="3"/>
      <c r="C14895" s="2"/>
      <c r="D14895" s="3"/>
    </row>
    <row r="14896" spans="1:4" x14ac:dyDescent="0.25">
      <c r="A14896" s="3"/>
      <c r="B14896" s="3"/>
      <c r="C14896" s="2"/>
      <c r="D14896" s="3"/>
    </row>
    <row r="14897" spans="1:4" x14ac:dyDescent="0.25">
      <c r="A14897" s="3"/>
      <c r="B14897" s="3"/>
      <c r="C14897" s="2"/>
      <c r="D14897" s="3"/>
    </row>
    <row r="14898" spans="1:4" x14ac:dyDescent="0.25">
      <c r="A14898" s="3"/>
      <c r="B14898" s="3"/>
      <c r="C14898" s="2"/>
      <c r="D14898" s="3"/>
    </row>
    <row r="14899" spans="1:4" x14ac:dyDescent="0.25">
      <c r="A14899" s="3"/>
      <c r="B14899" s="3"/>
      <c r="C14899" s="2"/>
      <c r="D14899" s="3"/>
    </row>
    <row r="14900" spans="1:4" x14ac:dyDescent="0.25">
      <c r="A14900" s="3"/>
      <c r="B14900" s="3"/>
      <c r="C14900" s="2"/>
      <c r="D14900" s="3"/>
    </row>
    <row r="14901" spans="1:4" x14ac:dyDescent="0.25">
      <c r="A14901" s="3"/>
      <c r="B14901" s="3"/>
      <c r="C14901" s="2"/>
      <c r="D14901" s="3"/>
    </row>
    <row r="14902" spans="1:4" x14ac:dyDescent="0.25">
      <c r="A14902" s="3"/>
      <c r="B14902" s="3"/>
      <c r="C14902" s="2"/>
      <c r="D14902" s="3"/>
    </row>
    <row r="14903" spans="1:4" x14ac:dyDescent="0.25">
      <c r="A14903" s="3"/>
      <c r="B14903" s="3"/>
      <c r="C14903" s="2"/>
      <c r="D14903" s="3"/>
    </row>
    <row r="14904" spans="1:4" x14ac:dyDescent="0.25">
      <c r="A14904" s="3"/>
      <c r="B14904" s="3"/>
      <c r="C14904" s="2"/>
      <c r="D14904" s="3"/>
    </row>
    <row r="14905" spans="1:4" x14ac:dyDescent="0.25">
      <c r="A14905" s="3"/>
      <c r="B14905" s="3"/>
      <c r="C14905" s="2"/>
      <c r="D14905" s="3"/>
    </row>
    <row r="14906" spans="1:4" x14ac:dyDescent="0.25">
      <c r="A14906" s="3"/>
      <c r="B14906" s="3"/>
      <c r="C14906" s="2"/>
      <c r="D14906" s="3"/>
    </row>
    <row r="14907" spans="1:4" x14ac:dyDescent="0.25">
      <c r="A14907" s="3"/>
      <c r="B14907" s="3"/>
      <c r="C14907" s="2"/>
      <c r="D14907" s="3"/>
    </row>
    <row r="14908" spans="1:4" x14ac:dyDescent="0.25">
      <c r="A14908" s="3"/>
      <c r="B14908" s="3"/>
      <c r="C14908" s="2"/>
      <c r="D14908" s="3"/>
    </row>
    <row r="14909" spans="1:4" x14ac:dyDescent="0.25">
      <c r="A14909" s="3"/>
      <c r="B14909" s="3"/>
      <c r="C14909" s="2"/>
      <c r="D14909" s="3"/>
    </row>
    <row r="14910" spans="1:4" x14ac:dyDescent="0.25">
      <c r="A14910" s="3"/>
      <c r="B14910" s="3"/>
      <c r="C14910" s="2"/>
      <c r="D14910" s="3"/>
    </row>
    <row r="14911" spans="1:4" x14ac:dyDescent="0.25">
      <c r="A14911" s="3"/>
      <c r="B14911" s="3"/>
      <c r="C14911" s="2"/>
      <c r="D14911" s="3"/>
    </row>
    <row r="14912" spans="1:4" x14ac:dyDescent="0.25">
      <c r="A14912" s="3"/>
      <c r="B14912" s="3"/>
      <c r="C14912" s="2"/>
      <c r="D14912" s="3"/>
    </row>
    <row r="14913" spans="1:4" x14ac:dyDescent="0.25">
      <c r="A14913" s="3"/>
      <c r="B14913" s="3"/>
      <c r="C14913" s="2"/>
      <c r="D14913" s="3"/>
    </row>
    <row r="14914" spans="1:4" x14ac:dyDescent="0.25">
      <c r="A14914" s="3"/>
      <c r="B14914" s="3"/>
      <c r="C14914" s="2"/>
      <c r="D14914" s="3"/>
    </row>
    <row r="14915" spans="1:4" x14ac:dyDescent="0.25">
      <c r="A14915" s="3"/>
      <c r="B14915" s="3"/>
      <c r="C14915" s="2"/>
      <c r="D14915" s="3"/>
    </row>
    <row r="14916" spans="1:4" x14ac:dyDescent="0.25">
      <c r="A14916" s="3"/>
      <c r="B14916" s="3"/>
      <c r="C14916" s="2"/>
      <c r="D14916" s="3"/>
    </row>
    <row r="14917" spans="1:4" x14ac:dyDescent="0.25">
      <c r="A14917" s="3"/>
      <c r="B14917" s="3"/>
      <c r="C14917" s="2"/>
      <c r="D14917" s="3"/>
    </row>
    <row r="14918" spans="1:4" x14ac:dyDescent="0.25">
      <c r="A14918" s="3"/>
      <c r="B14918" s="3"/>
      <c r="C14918" s="2"/>
      <c r="D14918" s="3"/>
    </row>
    <row r="14919" spans="1:4" x14ac:dyDescent="0.25">
      <c r="A14919" s="3"/>
      <c r="B14919" s="3"/>
      <c r="C14919" s="2"/>
      <c r="D14919" s="3"/>
    </row>
    <row r="14920" spans="1:4" x14ac:dyDescent="0.25">
      <c r="A14920" s="3"/>
      <c r="B14920" s="3"/>
      <c r="C14920" s="2"/>
      <c r="D14920" s="3"/>
    </row>
    <row r="14921" spans="1:4" x14ac:dyDescent="0.25">
      <c r="A14921" s="3"/>
      <c r="B14921" s="3"/>
      <c r="C14921" s="2"/>
      <c r="D14921" s="3"/>
    </row>
    <row r="14922" spans="1:4" x14ac:dyDescent="0.25">
      <c r="A14922" s="3"/>
      <c r="B14922" s="3"/>
      <c r="C14922" s="2"/>
      <c r="D14922" s="3"/>
    </row>
    <row r="14923" spans="1:4" x14ac:dyDescent="0.25">
      <c r="A14923" s="3"/>
      <c r="B14923" s="3"/>
      <c r="C14923" s="2"/>
      <c r="D14923" s="3"/>
    </row>
    <row r="14924" spans="1:4" x14ac:dyDescent="0.25">
      <c r="A14924" s="3"/>
      <c r="B14924" s="3"/>
      <c r="C14924" s="2"/>
      <c r="D14924" s="3"/>
    </row>
    <row r="14925" spans="1:4" x14ac:dyDescent="0.25">
      <c r="A14925" s="3"/>
      <c r="B14925" s="3"/>
      <c r="C14925" s="2"/>
      <c r="D14925" s="3"/>
    </row>
    <row r="14926" spans="1:4" x14ac:dyDescent="0.25">
      <c r="A14926" s="3"/>
      <c r="B14926" s="3"/>
      <c r="C14926" s="2"/>
      <c r="D14926" s="3"/>
    </row>
    <row r="14927" spans="1:4" x14ac:dyDescent="0.25">
      <c r="A14927" s="3"/>
      <c r="B14927" s="3"/>
      <c r="C14927" s="2"/>
      <c r="D14927" s="3"/>
    </row>
    <row r="14928" spans="1:4" x14ac:dyDescent="0.25">
      <c r="A14928" s="3"/>
      <c r="B14928" s="3"/>
      <c r="C14928" s="2"/>
      <c r="D14928" s="3"/>
    </row>
    <row r="14929" spans="1:4" x14ac:dyDescent="0.25">
      <c r="A14929" s="3"/>
      <c r="B14929" s="3"/>
      <c r="C14929" s="2"/>
      <c r="D14929" s="3"/>
    </row>
    <row r="14930" spans="1:4" x14ac:dyDescent="0.25">
      <c r="A14930" s="3"/>
      <c r="B14930" s="3"/>
      <c r="C14930" s="2"/>
      <c r="D14930" s="3"/>
    </row>
    <row r="14931" spans="1:4" x14ac:dyDescent="0.25">
      <c r="A14931" s="3"/>
      <c r="B14931" s="3"/>
      <c r="C14931" s="2"/>
      <c r="D14931" s="3"/>
    </row>
    <row r="14932" spans="1:4" x14ac:dyDescent="0.25">
      <c r="A14932" s="3"/>
      <c r="B14932" s="3"/>
      <c r="C14932" s="2"/>
      <c r="D14932" s="3"/>
    </row>
    <row r="14933" spans="1:4" x14ac:dyDescent="0.25">
      <c r="A14933" s="3"/>
      <c r="B14933" s="3"/>
      <c r="C14933" s="2"/>
      <c r="D14933" s="3"/>
    </row>
    <row r="14934" spans="1:4" x14ac:dyDescent="0.25">
      <c r="A14934" s="3"/>
      <c r="B14934" s="3"/>
      <c r="C14934" s="2"/>
      <c r="D14934" s="3"/>
    </row>
    <row r="14935" spans="1:4" x14ac:dyDescent="0.25">
      <c r="A14935" s="3"/>
      <c r="B14935" s="3"/>
      <c r="C14935" s="2"/>
      <c r="D14935" s="3"/>
    </row>
    <row r="14936" spans="1:4" x14ac:dyDescent="0.25">
      <c r="A14936" s="3"/>
      <c r="B14936" s="3"/>
      <c r="C14936" s="2"/>
      <c r="D14936" s="3"/>
    </row>
    <row r="14937" spans="1:4" x14ac:dyDescent="0.25">
      <c r="A14937" s="3"/>
      <c r="B14937" s="3"/>
      <c r="C14937" s="2"/>
      <c r="D14937" s="3"/>
    </row>
    <row r="14938" spans="1:4" x14ac:dyDescent="0.25">
      <c r="A14938" s="3"/>
      <c r="B14938" s="3"/>
      <c r="C14938" s="2"/>
      <c r="D14938" s="3"/>
    </row>
    <row r="14939" spans="1:4" x14ac:dyDescent="0.25">
      <c r="A14939" s="3"/>
      <c r="B14939" s="3"/>
      <c r="C14939" s="2"/>
      <c r="D14939" s="3"/>
    </row>
    <row r="14940" spans="1:4" x14ac:dyDescent="0.25">
      <c r="A14940" s="3"/>
      <c r="B14940" s="3"/>
      <c r="C14940" s="2"/>
      <c r="D14940" s="3"/>
    </row>
    <row r="14941" spans="1:4" x14ac:dyDescent="0.25">
      <c r="A14941" s="3"/>
      <c r="B14941" s="3"/>
      <c r="C14941" s="2"/>
      <c r="D14941" s="3"/>
    </row>
    <row r="14942" spans="1:4" x14ac:dyDescent="0.25">
      <c r="A14942" s="3"/>
      <c r="B14942" s="3"/>
      <c r="C14942" s="2"/>
      <c r="D14942" s="3"/>
    </row>
    <row r="14943" spans="1:4" x14ac:dyDescent="0.25">
      <c r="A14943" s="3"/>
      <c r="B14943" s="3"/>
      <c r="C14943" s="2"/>
      <c r="D14943" s="3"/>
    </row>
    <row r="14944" spans="1:4" x14ac:dyDescent="0.25">
      <c r="A14944" s="3"/>
      <c r="B14944" s="3"/>
      <c r="C14944" s="2"/>
      <c r="D14944" s="3"/>
    </row>
    <row r="14945" spans="1:4" x14ac:dyDescent="0.25">
      <c r="A14945" s="3"/>
      <c r="B14945" s="3"/>
      <c r="C14945" s="2"/>
      <c r="D14945" s="3"/>
    </row>
    <row r="14946" spans="1:4" x14ac:dyDescent="0.25">
      <c r="A14946" s="3"/>
      <c r="B14946" s="3"/>
      <c r="C14946" s="2"/>
      <c r="D14946" s="3"/>
    </row>
    <row r="14947" spans="1:4" x14ac:dyDescent="0.25">
      <c r="A14947" s="3"/>
      <c r="B14947" s="3"/>
      <c r="C14947" s="2"/>
      <c r="D14947" s="3"/>
    </row>
    <row r="14948" spans="1:4" x14ac:dyDescent="0.25">
      <c r="A14948" s="3"/>
      <c r="B14948" s="3"/>
      <c r="C14948" s="2"/>
      <c r="D14948" s="3"/>
    </row>
    <row r="14949" spans="1:4" x14ac:dyDescent="0.25">
      <c r="A14949" s="3"/>
      <c r="B14949" s="3"/>
      <c r="C14949" s="2"/>
      <c r="D14949" s="3"/>
    </row>
    <row r="14950" spans="1:4" x14ac:dyDescent="0.25">
      <c r="A14950" s="3"/>
      <c r="B14950" s="3"/>
      <c r="C14950" s="2"/>
      <c r="D14950" s="3"/>
    </row>
    <row r="14951" spans="1:4" x14ac:dyDescent="0.25">
      <c r="A14951" s="3"/>
      <c r="B14951" s="3"/>
      <c r="C14951" s="2"/>
      <c r="D14951" s="3"/>
    </row>
    <row r="14952" spans="1:4" x14ac:dyDescent="0.25">
      <c r="A14952" s="3"/>
      <c r="B14952" s="3"/>
      <c r="C14952" s="2"/>
      <c r="D14952" s="3"/>
    </row>
    <row r="14953" spans="1:4" x14ac:dyDescent="0.25">
      <c r="A14953" s="3"/>
      <c r="B14953" s="3"/>
      <c r="C14953" s="2"/>
      <c r="D14953" s="3"/>
    </row>
    <row r="14954" spans="1:4" x14ac:dyDescent="0.25">
      <c r="A14954" s="3"/>
      <c r="B14954" s="3"/>
      <c r="C14954" s="2"/>
      <c r="D14954" s="3"/>
    </row>
    <row r="14955" spans="1:4" x14ac:dyDescent="0.25">
      <c r="A14955" s="3"/>
      <c r="B14955" s="3"/>
      <c r="C14955" s="2"/>
      <c r="D14955" s="3"/>
    </row>
    <row r="14956" spans="1:4" x14ac:dyDescent="0.25">
      <c r="A14956" s="3"/>
      <c r="B14956" s="3"/>
      <c r="C14956" s="2"/>
      <c r="D14956" s="3"/>
    </row>
    <row r="14957" spans="1:4" x14ac:dyDescent="0.25">
      <c r="A14957" s="3"/>
      <c r="B14957" s="3"/>
      <c r="C14957" s="2"/>
      <c r="D14957" s="3"/>
    </row>
    <row r="14958" spans="1:4" x14ac:dyDescent="0.25">
      <c r="A14958" s="3"/>
      <c r="B14958" s="3"/>
      <c r="C14958" s="2"/>
      <c r="D14958" s="3"/>
    </row>
    <row r="14959" spans="1:4" x14ac:dyDescent="0.25">
      <c r="A14959" s="3"/>
      <c r="B14959" s="3"/>
      <c r="C14959" s="2"/>
      <c r="D14959" s="3"/>
    </row>
    <row r="14960" spans="1:4" x14ac:dyDescent="0.25">
      <c r="A14960" s="3"/>
      <c r="B14960" s="3"/>
      <c r="C14960" s="2"/>
      <c r="D14960" s="3"/>
    </row>
    <row r="14961" spans="1:4" x14ac:dyDescent="0.25">
      <c r="A14961" s="3"/>
      <c r="B14961" s="3"/>
      <c r="C14961" s="2"/>
      <c r="D14961" s="3"/>
    </row>
    <row r="14962" spans="1:4" x14ac:dyDescent="0.25">
      <c r="A14962" s="3"/>
      <c r="B14962" s="3"/>
      <c r="C14962" s="2"/>
      <c r="D14962" s="3"/>
    </row>
    <row r="14963" spans="1:4" x14ac:dyDescent="0.25">
      <c r="A14963" s="3"/>
      <c r="B14963" s="3"/>
      <c r="C14963" s="2"/>
      <c r="D14963" s="3"/>
    </row>
    <row r="14964" spans="1:4" x14ac:dyDescent="0.25">
      <c r="A14964" s="3"/>
      <c r="B14964" s="3"/>
      <c r="C14964" s="2"/>
      <c r="D14964" s="3"/>
    </row>
    <row r="14965" spans="1:4" x14ac:dyDescent="0.25">
      <c r="A14965" s="3"/>
      <c r="B14965" s="3"/>
      <c r="C14965" s="2"/>
      <c r="D14965" s="3"/>
    </row>
    <row r="14966" spans="1:4" x14ac:dyDescent="0.25">
      <c r="A14966" s="3"/>
      <c r="B14966" s="3"/>
      <c r="C14966" s="2"/>
      <c r="D14966" s="3"/>
    </row>
    <row r="14967" spans="1:4" x14ac:dyDescent="0.25">
      <c r="A14967" s="3"/>
      <c r="B14967" s="3"/>
      <c r="C14967" s="2"/>
      <c r="D14967" s="3"/>
    </row>
    <row r="14968" spans="1:4" x14ac:dyDescent="0.25">
      <c r="A14968" s="3"/>
      <c r="B14968" s="3"/>
      <c r="C14968" s="2"/>
      <c r="D14968" s="3"/>
    </row>
    <row r="14969" spans="1:4" x14ac:dyDescent="0.25">
      <c r="A14969" s="3"/>
      <c r="B14969" s="3"/>
      <c r="C14969" s="2"/>
      <c r="D14969" s="3"/>
    </row>
    <row r="14970" spans="1:4" x14ac:dyDescent="0.25">
      <c r="A14970" s="3"/>
      <c r="B14970" s="3"/>
      <c r="C14970" s="2"/>
      <c r="D14970" s="3"/>
    </row>
    <row r="14971" spans="1:4" x14ac:dyDescent="0.25">
      <c r="A14971" s="3"/>
      <c r="B14971" s="3"/>
      <c r="C14971" s="2"/>
      <c r="D14971" s="3"/>
    </row>
    <row r="14972" spans="1:4" x14ac:dyDescent="0.25">
      <c r="A14972" s="3"/>
      <c r="B14972" s="3"/>
      <c r="C14972" s="2"/>
      <c r="D14972" s="3"/>
    </row>
    <row r="14973" spans="1:4" x14ac:dyDescent="0.25">
      <c r="A14973" s="3"/>
      <c r="B14973" s="3"/>
      <c r="C14973" s="2"/>
      <c r="D14973" s="3"/>
    </row>
    <row r="14974" spans="1:4" x14ac:dyDescent="0.25">
      <c r="A14974" s="3"/>
      <c r="B14974" s="3"/>
      <c r="C14974" s="2"/>
      <c r="D14974" s="3"/>
    </row>
    <row r="14975" spans="1:4" x14ac:dyDescent="0.25">
      <c r="A14975" s="3"/>
      <c r="B14975" s="3"/>
      <c r="C14975" s="2"/>
      <c r="D14975" s="3"/>
    </row>
    <row r="14976" spans="1:4" x14ac:dyDescent="0.25">
      <c r="A14976" s="3"/>
      <c r="B14976" s="3"/>
      <c r="C14976" s="2"/>
      <c r="D14976" s="3"/>
    </row>
    <row r="14977" spans="1:4" x14ac:dyDescent="0.25">
      <c r="A14977" s="3"/>
      <c r="B14977" s="3"/>
      <c r="C14977" s="2"/>
      <c r="D14977" s="3"/>
    </row>
    <row r="14978" spans="1:4" x14ac:dyDescent="0.25">
      <c r="A14978" s="3"/>
      <c r="B14978" s="3"/>
      <c r="C14978" s="2"/>
      <c r="D14978" s="3"/>
    </row>
    <row r="14979" spans="1:4" x14ac:dyDescent="0.25">
      <c r="A14979" s="3"/>
      <c r="B14979" s="3"/>
      <c r="C14979" s="2"/>
      <c r="D14979" s="3"/>
    </row>
    <row r="14980" spans="1:4" x14ac:dyDescent="0.25">
      <c r="A14980" s="3"/>
      <c r="B14980" s="3"/>
      <c r="C14980" s="2"/>
      <c r="D14980" s="3"/>
    </row>
    <row r="14981" spans="1:4" x14ac:dyDescent="0.25">
      <c r="A14981" s="3"/>
      <c r="B14981" s="3"/>
      <c r="C14981" s="2"/>
      <c r="D14981" s="3"/>
    </row>
    <row r="14982" spans="1:4" x14ac:dyDescent="0.25">
      <c r="A14982" s="3"/>
      <c r="B14982" s="3"/>
      <c r="C14982" s="2"/>
      <c r="D14982" s="3"/>
    </row>
    <row r="14983" spans="1:4" x14ac:dyDescent="0.25">
      <c r="A14983" s="3"/>
      <c r="B14983" s="3"/>
      <c r="C14983" s="2"/>
      <c r="D14983" s="3"/>
    </row>
    <row r="14984" spans="1:4" x14ac:dyDescent="0.25">
      <c r="A14984" s="3"/>
      <c r="B14984" s="3"/>
      <c r="C14984" s="2"/>
      <c r="D14984" s="3"/>
    </row>
    <row r="14985" spans="1:4" x14ac:dyDescent="0.25">
      <c r="A14985" s="3"/>
      <c r="B14985" s="3"/>
      <c r="C14985" s="2"/>
      <c r="D14985" s="3"/>
    </row>
    <row r="14986" spans="1:4" x14ac:dyDescent="0.25">
      <c r="A14986" s="3"/>
      <c r="B14986" s="3"/>
      <c r="C14986" s="2"/>
      <c r="D14986" s="3"/>
    </row>
    <row r="14987" spans="1:4" x14ac:dyDescent="0.25">
      <c r="A14987" s="3"/>
      <c r="B14987" s="3"/>
      <c r="C14987" s="2"/>
      <c r="D14987" s="3"/>
    </row>
    <row r="14988" spans="1:4" x14ac:dyDescent="0.25">
      <c r="A14988" s="3"/>
      <c r="B14988" s="3"/>
      <c r="C14988" s="2"/>
      <c r="D14988" s="3"/>
    </row>
    <row r="14989" spans="1:4" x14ac:dyDescent="0.25">
      <c r="A14989" s="3"/>
      <c r="B14989" s="3"/>
      <c r="C14989" s="2"/>
      <c r="D14989" s="3"/>
    </row>
    <row r="14990" spans="1:4" x14ac:dyDescent="0.25">
      <c r="A14990" s="3"/>
      <c r="B14990" s="3"/>
      <c r="C14990" s="2"/>
      <c r="D14990" s="3"/>
    </row>
    <row r="14991" spans="1:4" x14ac:dyDescent="0.25">
      <c r="A14991" s="3"/>
      <c r="B14991" s="3"/>
      <c r="C14991" s="2"/>
      <c r="D14991" s="3"/>
    </row>
    <row r="14992" spans="1:4" x14ac:dyDescent="0.25">
      <c r="A14992" s="3"/>
      <c r="B14992" s="3"/>
      <c r="C14992" s="2"/>
      <c r="D14992" s="3"/>
    </row>
    <row r="14993" spans="1:4" x14ac:dyDescent="0.25">
      <c r="A14993" s="3"/>
      <c r="B14993" s="3"/>
      <c r="C14993" s="2"/>
      <c r="D14993" s="3"/>
    </row>
    <row r="14994" spans="1:4" x14ac:dyDescent="0.25">
      <c r="A14994" s="3"/>
      <c r="B14994" s="3"/>
      <c r="C14994" s="2"/>
      <c r="D14994" s="3"/>
    </row>
    <row r="14995" spans="1:4" x14ac:dyDescent="0.25">
      <c r="A14995" s="3"/>
      <c r="B14995" s="3"/>
      <c r="C14995" s="2"/>
      <c r="D14995" s="3"/>
    </row>
    <row r="14996" spans="1:4" x14ac:dyDescent="0.25">
      <c r="A14996" s="3"/>
      <c r="B14996" s="3"/>
      <c r="C14996" s="2"/>
      <c r="D14996" s="3"/>
    </row>
    <row r="14997" spans="1:4" x14ac:dyDescent="0.25">
      <c r="A14997" s="3"/>
      <c r="B14997" s="3"/>
      <c r="C14997" s="2"/>
      <c r="D14997" s="3"/>
    </row>
    <row r="14998" spans="1:4" x14ac:dyDescent="0.25">
      <c r="A14998" s="3"/>
      <c r="B14998" s="3"/>
      <c r="C14998" s="2"/>
      <c r="D14998" s="3"/>
    </row>
    <row r="14999" spans="1:4" x14ac:dyDescent="0.25">
      <c r="A14999" s="3"/>
      <c r="B14999" s="3"/>
      <c r="C14999" s="2"/>
      <c r="D14999" s="3"/>
    </row>
    <row r="15000" spans="1:4" x14ac:dyDescent="0.25">
      <c r="A15000" s="3"/>
      <c r="B15000" s="3"/>
      <c r="C15000" s="2"/>
      <c r="D15000" s="3"/>
    </row>
    <row r="15001" spans="1:4" x14ac:dyDescent="0.25">
      <c r="A15001" s="3"/>
      <c r="B15001" s="3"/>
      <c r="C15001" s="2"/>
      <c r="D15001" s="3"/>
    </row>
    <row r="15002" spans="1:4" x14ac:dyDescent="0.25">
      <c r="A15002" s="3"/>
      <c r="B15002" s="3"/>
      <c r="C15002" s="2"/>
      <c r="D15002" s="3"/>
    </row>
    <row r="15003" spans="1:4" x14ac:dyDescent="0.25">
      <c r="A15003" s="3"/>
      <c r="B15003" s="3"/>
      <c r="C15003" s="2"/>
      <c r="D15003" s="3"/>
    </row>
    <row r="15004" spans="1:4" x14ac:dyDescent="0.25">
      <c r="A15004" s="3"/>
      <c r="B15004" s="3"/>
      <c r="C15004" s="2"/>
      <c r="D15004" s="3"/>
    </row>
    <row r="15005" spans="1:4" x14ac:dyDescent="0.25">
      <c r="A15005" s="3"/>
      <c r="B15005" s="3"/>
      <c r="C15005" s="2"/>
      <c r="D15005" s="3"/>
    </row>
    <row r="15006" spans="1:4" x14ac:dyDescent="0.25">
      <c r="A15006" s="3"/>
      <c r="B15006" s="3"/>
      <c r="C15006" s="2"/>
      <c r="D15006" s="3"/>
    </row>
    <row r="15007" spans="1:4" x14ac:dyDescent="0.25">
      <c r="A15007" s="3"/>
      <c r="B15007" s="3"/>
      <c r="C15007" s="2"/>
      <c r="D15007" s="3"/>
    </row>
    <row r="15008" spans="1:4" x14ac:dyDescent="0.25">
      <c r="A15008" s="3"/>
      <c r="B15008" s="3"/>
      <c r="C15008" s="2"/>
      <c r="D15008" s="3"/>
    </row>
    <row r="15009" spans="1:4" x14ac:dyDescent="0.25">
      <c r="A15009" s="3"/>
      <c r="B15009" s="3"/>
      <c r="C15009" s="2"/>
      <c r="D15009" s="3"/>
    </row>
    <row r="15010" spans="1:4" x14ac:dyDescent="0.25">
      <c r="A15010" s="3"/>
      <c r="B15010" s="3"/>
      <c r="C15010" s="2"/>
      <c r="D15010" s="3"/>
    </row>
    <row r="15011" spans="1:4" x14ac:dyDescent="0.25">
      <c r="A15011" s="3"/>
      <c r="B15011" s="3"/>
      <c r="C15011" s="2"/>
      <c r="D15011" s="3"/>
    </row>
    <row r="15012" spans="1:4" x14ac:dyDescent="0.25">
      <c r="A15012" s="3"/>
      <c r="B15012" s="3"/>
      <c r="C15012" s="2"/>
      <c r="D15012" s="3"/>
    </row>
    <row r="15013" spans="1:4" x14ac:dyDescent="0.25">
      <c r="A15013" s="3"/>
      <c r="B15013" s="3"/>
      <c r="C15013" s="2"/>
      <c r="D15013" s="3"/>
    </row>
    <row r="15014" spans="1:4" x14ac:dyDescent="0.25">
      <c r="A15014" s="3"/>
      <c r="B15014" s="3"/>
      <c r="C15014" s="2"/>
      <c r="D15014" s="3"/>
    </row>
    <row r="15015" spans="1:4" x14ac:dyDescent="0.25">
      <c r="A15015" s="3"/>
      <c r="B15015" s="3"/>
      <c r="C15015" s="2"/>
      <c r="D15015" s="3"/>
    </row>
    <row r="15016" spans="1:4" x14ac:dyDescent="0.25">
      <c r="A15016" s="3"/>
      <c r="B15016" s="3"/>
      <c r="C15016" s="2"/>
      <c r="D15016" s="3"/>
    </row>
    <row r="15017" spans="1:4" x14ac:dyDescent="0.25">
      <c r="A15017" s="3"/>
      <c r="B15017" s="3"/>
      <c r="C15017" s="2"/>
      <c r="D15017" s="3"/>
    </row>
    <row r="15018" spans="1:4" x14ac:dyDescent="0.25">
      <c r="A15018" s="3"/>
      <c r="B15018" s="3"/>
      <c r="C15018" s="2"/>
      <c r="D15018" s="3"/>
    </row>
    <row r="15019" spans="1:4" x14ac:dyDescent="0.25">
      <c r="A15019" s="3"/>
      <c r="B15019" s="3"/>
      <c r="C15019" s="2"/>
      <c r="D15019" s="3"/>
    </row>
    <row r="15020" spans="1:4" x14ac:dyDescent="0.25">
      <c r="A15020" s="3"/>
      <c r="B15020" s="3"/>
      <c r="C15020" s="2"/>
      <c r="D15020" s="3"/>
    </row>
    <row r="15021" spans="1:4" x14ac:dyDescent="0.25">
      <c r="A15021" s="3"/>
      <c r="B15021" s="3"/>
      <c r="C15021" s="2"/>
      <c r="D15021" s="3"/>
    </row>
    <row r="15022" spans="1:4" x14ac:dyDescent="0.25">
      <c r="A15022" s="3"/>
      <c r="B15022" s="3"/>
      <c r="C15022" s="2"/>
      <c r="D15022" s="3"/>
    </row>
    <row r="15023" spans="1:4" x14ac:dyDescent="0.25">
      <c r="A15023" s="3"/>
      <c r="B15023" s="3"/>
      <c r="C15023" s="2"/>
      <c r="D15023" s="3"/>
    </row>
    <row r="15024" spans="1:4" x14ac:dyDescent="0.25">
      <c r="A15024" s="3"/>
      <c r="B15024" s="3"/>
      <c r="C15024" s="2"/>
      <c r="D15024" s="3"/>
    </row>
    <row r="15025" spans="1:4" x14ac:dyDescent="0.25">
      <c r="A15025" s="3"/>
      <c r="B15025" s="3"/>
      <c r="C15025" s="2"/>
      <c r="D15025" s="3"/>
    </row>
    <row r="15026" spans="1:4" x14ac:dyDescent="0.25">
      <c r="A15026" s="3"/>
      <c r="B15026" s="3"/>
      <c r="C15026" s="2"/>
      <c r="D15026" s="3"/>
    </row>
    <row r="15027" spans="1:4" x14ac:dyDescent="0.25">
      <c r="A15027" s="3"/>
      <c r="B15027" s="3"/>
      <c r="C15027" s="2"/>
      <c r="D15027" s="3"/>
    </row>
    <row r="15028" spans="1:4" x14ac:dyDescent="0.25">
      <c r="A15028" s="3"/>
      <c r="B15028" s="3"/>
      <c r="C15028" s="2"/>
      <c r="D15028" s="3"/>
    </row>
    <row r="15029" spans="1:4" x14ac:dyDescent="0.25">
      <c r="A15029" s="3"/>
      <c r="B15029" s="3"/>
      <c r="C15029" s="2"/>
      <c r="D15029" s="3"/>
    </row>
    <row r="15030" spans="1:4" x14ac:dyDescent="0.25">
      <c r="A15030" s="3"/>
      <c r="B15030" s="3"/>
      <c r="C15030" s="2"/>
      <c r="D15030" s="3"/>
    </row>
    <row r="15031" spans="1:4" x14ac:dyDescent="0.25">
      <c r="A15031" s="3"/>
      <c r="B15031" s="3"/>
      <c r="C15031" s="2"/>
      <c r="D15031" s="3"/>
    </row>
    <row r="15032" spans="1:4" x14ac:dyDescent="0.25">
      <c r="A15032" s="3"/>
      <c r="B15032" s="3"/>
      <c r="C15032" s="2"/>
      <c r="D15032" s="3"/>
    </row>
    <row r="15033" spans="1:4" x14ac:dyDescent="0.25">
      <c r="A15033" s="3"/>
      <c r="B15033" s="3"/>
      <c r="C15033" s="2"/>
      <c r="D15033" s="3"/>
    </row>
    <row r="15034" spans="1:4" x14ac:dyDescent="0.25">
      <c r="A15034" s="3"/>
      <c r="B15034" s="3"/>
      <c r="C15034" s="2"/>
      <c r="D15034" s="3"/>
    </row>
    <row r="15035" spans="1:4" x14ac:dyDescent="0.25">
      <c r="A15035" s="3"/>
      <c r="B15035" s="3"/>
      <c r="C15035" s="2"/>
      <c r="D15035" s="3"/>
    </row>
    <row r="15036" spans="1:4" x14ac:dyDescent="0.25">
      <c r="A15036" s="3"/>
      <c r="B15036" s="3"/>
      <c r="C15036" s="2"/>
      <c r="D15036" s="3"/>
    </row>
    <row r="15037" spans="1:4" x14ac:dyDescent="0.25">
      <c r="A15037" s="3"/>
      <c r="B15037" s="3"/>
      <c r="C15037" s="2"/>
      <c r="D15037" s="3"/>
    </row>
    <row r="15038" spans="1:4" x14ac:dyDescent="0.25">
      <c r="A15038" s="3"/>
      <c r="B15038" s="3"/>
      <c r="C15038" s="2"/>
      <c r="D15038" s="3"/>
    </row>
    <row r="15039" spans="1:4" x14ac:dyDescent="0.25">
      <c r="A15039" s="3"/>
      <c r="B15039" s="3"/>
      <c r="C15039" s="2"/>
      <c r="D15039" s="3"/>
    </row>
    <row r="15040" spans="1:4" x14ac:dyDescent="0.25">
      <c r="A15040" s="3"/>
      <c r="B15040" s="3"/>
      <c r="C15040" s="2"/>
      <c r="D15040" s="3"/>
    </row>
    <row r="15041" spans="1:4" x14ac:dyDescent="0.25">
      <c r="A15041" s="3"/>
      <c r="B15041" s="3"/>
      <c r="C15041" s="2"/>
      <c r="D15041" s="3"/>
    </row>
    <row r="15042" spans="1:4" x14ac:dyDescent="0.25">
      <c r="A15042" s="3"/>
      <c r="B15042" s="3"/>
      <c r="C15042" s="2"/>
      <c r="D15042" s="3"/>
    </row>
    <row r="15043" spans="1:4" x14ac:dyDescent="0.25">
      <c r="A15043" s="3"/>
      <c r="B15043" s="3"/>
      <c r="C15043" s="2"/>
      <c r="D15043" s="3"/>
    </row>
    <row r="15044" spans="1:4" x14ac:dyDescent="0.25">
      <c r="A15044" s="3"/>
      <c r="B15044" s="3"/>
      <c r="C15044" s="2"/>
      <c r="D15044" s="3"/>
    </row>
    <row r="15045" spans="1:4" x14ac:dyDescent="0.25">
      <c r="A15045" s="3"/>
      <c r="B15045" s="3"/>
      <c r="C15045" s="2"/>
      <c r="D15045" s="3"/>
    </row>
    <row r="15046" spans="1:4" x14ac:dyDescent="0.25">
      <c r="A15046" s="3"/>
      <c r="B15046" s="3"/>
      <c r="C15046" s="2"/>
      <c r="D15046" s="3"/>
    </row>
    <row r="15047" spans="1:4" x14ac:dyDescent="0.25">
      <c r="A15047" s="3"/>
      <c r="B15047" s="3"/>
      <c r="C15047" s="2"/>
      <c r="D15047" s="3"/>
    </row>
    <row r="15048" spans="1:4" x14ac:dyDescent="0.25">
      <c r="A15048" s="3"/>
      <c r="B15048" s="3"/>
      <c r="C15048" s="2"/>
      <c r="D15048" s="3"/>
    </row>
    <row r="15049" spans="1:4" x14ac:dyDescent="0.25">
      <c r="A15049" s="3"/>
      <c r="B15049" s="3"/>
      <c r="C15049" s="2"/>
      <c r="D15049" s="3"/>
    </row>
    <row r="15050" spans="1:4" x14ac:dyDescent="0.25">
      <c r="A15050" s="3"/>
      <c r="B15050" s="3"/>
      <c r="C15050" s="2"/>
      <c r="D15050" s="3"/>
    </row>
    <row r="15051" spans="1:4" x14ac:dyDescent="0.25">
      <c r="A15051" s="3"/>
      <c r="B15051" s="3"/>
      <c r="C15051" s="2"/>
      <c r="D15051" s="3"/>
    </row>
    <row r="15052" spans="1:4" x14ac:dyDescent="0.25">
      <c r="A15052" s="3"/>
      <c r="B15052" s="3"/>
      <c r="C15052" s="2"/>
      <c r="D15052" s="3"/>
    </row>
    <row r="15053" spans="1:4" x14ac:dyDescent="0.25">
      <c r="A15053" s="3"/>
      <c r="B15053" s="3"/>
      <c r="C15053" s="2"/>
      <c r="D15053" s="3"/>
    </row>
    <row r="15054" spans="1:4" x14ac:dyDescent="0.25">
      <c r="A15054" s="3"/>
      <c r="B15054" s="3"/>
      <c r="C15054" s="2"/>
      <c r="D15054" s="3"/>
    </row>
    <row r="15055" spans="1:4" x14ac:dyDescent="0.25">
      <c r="A15055" s="3"/>
      <c r="B15055" s="3"/>
      <c r="C15055" s="2"/>
      <c r="D15055" s="3"/>
    </row>
    <row r="15056" spans="1:4" x14ac:dyDescent="0.25">
      <c r="A15056" s="3"/>
      <c r="B15056" s="3"/>
      <c r="C15056" s="2"/>
      <c r="D15056" s="3"/>
    </row>
    <row r="15057" spans="1:4" x14ac:dyDescent="0.25">
      <c r="A15057" s="3"/>
      <c r="B15057" s="3"/>
      <c r="C15057" s="2"/>
      <c r="D15057" s="3"/>
    </row>
    <row r="15058" spans="1:4" x14ac:dyDescent="0.25">
      <c r="A15058" s="3"/>
      <c r="B15058" s="3"/>
      <c r="C15058" s="2"/>
      <c r="D15058" s="3"/>
    </row>
    <row r="15059" spans="1:4" x14ac:dyDescent="0.25">
      <c r="A15059" s="3"/>
      <c r="B15059" s="3"/>
      <c r="C15059" s="2"/>
      <c r="D15059" s="3"/>
    </row>
    <row r="15060" spans="1:4" x14ac:dyDescent="0.25">
      <c r="A15060" s="3"/>
      <c r="B15060" s="3"/>
      <c r="C15060" s="2"/>
      <c r="D15060" s="3"/>
    </row>
  </sheetData>
  <sortState xmlns:xlrd2="http://schemas.microsoft.com/office/spreadsheetml/2017/richdata2" ref="A3:H7048">
    <sortCondition ref="B3:B7048"/>
    <sortCondition ref="A3:A7048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AD83E2AC-9C1E-411B-B49B-BD24C18ED327}">
  <ds:schemaRefs/>
</ds:datastoreItem>
</file>

<file path=customXml/itemProps2.xml><?xml version="1.0" encoding="utf-8"?>
<ds:datastoreItem xmlns:ds="http://schemas.openxmlformats.org/officeDocument/2006/customXml" ds:itemID="{67B05909-75DB-42E0-BECA-1E2720F1884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C1334C4-AADA-457D-AC79-63FE6770C7CC}">
  <ds:schemaRefs/>
</ds:datastoreItem>
</file>

<file path=customXml/itemProps4.xml><?xml version="1.0" encoding="utf-8"?>
<ds:datastoreItem xmlns:ds="http://schemas.openxmlformats.org/officeDocument/2006/customXml" ds:itemID="{F5DA0E2E-8118-4D76-831B-753CAC2242B6}">
  <ds:schemaRefs/>
</ds:datastoreItem>
</file>

<file path=customXml/itemProps5.xml><?xml version="1.0" encoding="utf-8"?>
<ds:datastoreItem xmlns:ds="http://schemas.openxmlformats.org/officeDocument/2006/customXml" ds:itemID="{65BA2405-BA11-48AB-B4F5-050AD6B8516E}">
  <ds:schemaRefs/>
</ds:datastoreItem>
</file>

<file path=customXml/itemProps6.xml><?xml version="1.0" encoding="utf-8"?>
<ds:datastoreItem xmlns:ds="http://schemas.openxmlformats.org/officeDocument/2006/customXml" ds:itemID="{FE1E2881-6CDB-44C9-A8D8-0F7A1F6209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Nomes</vt:lpstr>
      <vt:lpstr>Precos_mes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Eu</cp:lastModifiedBy>
  <dcterms:created xsi:type="dcterms:W3CDTF">2021-11-23T21:59:26Z</dcterms:created>
  <dcterms:modified xsi:type="dcterms:W3CDTF">2023-05-28T21:33:50Z</dcterms:modified>
</cp:coreProperties>
</file>