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Quizz Formulas\"/>
    </mc:Choice>
  </mc:AlternateContent>
  <xr:revisionPtr revIDLastSave="0" documentId="13_ncr:1_{B2D738BD-BD93-416D-8683-704C55BBA111}" xr6:coauthVersionLast="47" xr6:coauthVersionMax="47" xr10:uidLastSave="{00000000-0000-0000-0000-000000000000}"/>
  <bookViews>
    <workbookView xWindow="-120" yWindow="-120" windowWidth="20730" windowHeight="11160" xr2:uid="{73EC3370-B68A-4181-852A-B8806ED2BF9C}"/>
  </bookViews>
  <sheets>
    <sheet name="ginasio" sheetId="1" r:id="rId1"/>
  </sheets>
  <definedNames>
    <definedName name="_xlnm._FilterDatabase" localSheetId="0" hidden="1">ginasio!$A$1:$K$61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9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<sst xmlns="http://schemas.openxmlformats.org/spreadsheetml/2006/main" count="131" uniqueCount="79">
  <si>
    <t>id</t>
  </si>
  <si>
    <t>nome</t>
  </si>
  <si>
    <t>altura</t>
  </si>
  <si>
    <t>peso</t>
  </si>
  <si>
    <t>idade</t>
  </si>
  <si>
    <t>horas</t>
  </si>
  <si>
    <t>estado</t>
  </si>
  <si>
    <t>filhos</t>
  </si>
  <si>
    <t>Salário</t>
  </si>
  <si>
    <t>Data de inscrição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</si>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</sst>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7D86-7356-48D9-9874-8177583D17CA}">
  <dimension ref="A1:N61"/>
  <sheetViews>
    <sheetView tabSelected="1" workbookViewId="0">
      <selection activeCell="O2" sqref="O2"/>
    </sheetView>
  </sheetViews>
  <sheetFormatPr defaultRowHeight="15" x14ac:dyDescent="0.25"/>
  <cols>
    <col min="1" max="1" width="8" bestFit="1" customWidth="1"/>
    <col min="2" max="2" width="16.7109375" bestFit="1" customWidth="1"/>
    <col min="3" max="3" width="5.7109375" bestFit="1" customWidth="1"/>
    <col min="4" max="4" width="6" bestFit="1" customWidth="1"/>
    <col min="5" max="5" width="5.42578125" bestFit="1" customWidth="1"/>
    <col min="6" max="6" width="5.5703125" bestFit="1" customWidth="1"/>
    <col min="7" max="7" width="9.7109375" bestFit="1" customWidth="1"/>
    <col min="8" max="8" width="5.42578125" bestFit="1" customWidth="1"/>
    <col min="9" max="9" width="9" bestFit="1" customWidth="1"/>
    <col min="10" max="10" width="15.140625" bestFit="1" customWidth="1"/>
    <col min="11" max="11" width="6" bestFit="1" customWidth="1"/>
    <col min="13" max="13" width="10.28515625" bestFit="1" customWidth="1"/>
    <col min="14" max="14" width="12.42578125" customWidth="1"/>
    <col min="15" max="15" width="1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78</v>
      </c>
    </row>
    <row r="2" spans="1:14" x14ac:dyDescent="0.25">
      <c r="A2">
        <v>1373900</v>
      </c>
      <c r="B2" t="s">
        <v>10</v>
      </c>
      <c r="C2">
        <v>155</v>
      </c>
      <c r="D2">
        <v>58.8</v>
      </c>
      <c r="E2">
        <v>45</v>
      </c>
      <c r="F2">
        <v>3</v>
      </c>
      <c r="G2" t="s">
        <v>11</v>
      </c>
      <c r="H2">
        <v>2</v>
      </c>
      <c r="I2" s="1">
        <v>2703.76</v>
      </c>
      <c r="J2" s="2">
        <v>42446</v>
      </c>
      <c r="K2">
        <f xml:space="preserve"> D2/(C2*C2/100)*100</f>
        <v>24.474505723204992</v>
      </c>
      <c r="N2">
        <f>INT(SUMIF(E2:E61,"&gt;=20",I2:I61)*0.02)</f>
        <v>3018</v>
      </c>
    </row>
    <row r="3" spans="1:14" x14ac:dyDescent="0.25">
      <c r="A3">
        <v>1109891</v>
      </c>
      <c r="B3" t="s">
        <v>12</v>
      </c>
      <c r="C3">
        <v>166</v>
      </c>
      <c r="D3">
        <v>88.6</v>
      </c>
      <c r="E3">
        <v>45</v>
      </c>
      <c r="F3">
        <v>3</v>
      </c>
      <c r="G3" t="s">
        <v>11</v>
      </c>
      <c r="H3">
        <v>3</v>
      </c>
      <c r="I3" s="1">
        <v>2770.37</v>
      </c>
      <c r="J3" s="2">
        <v>42655</v>
      </c>
      <c r="K3">
        <f t="shared" ref="K3:K61" si="0" xml:space="preserve"> D3/(C3*C3/100)*100</f>
        <v>32.152707214399769</v>
      </c>
    </row>
    <row r="4" spans="1:14" x14ac:dyDescent="0.25">
      <c r="A4">
        <v>1158895</v>
      </c>
      <c r="B4" t="s">
        <v>13</v>
      </c>
      <c r="C4">
        <v>150</v>
      </c>
      <c r="D4">
        <v>75.3</v>
      </c>
      <c r="E4">
        <v>52</v>
      </c>
      <c r="F4">
        <v>3</v>
      </c>
      <c r="G4" t="s">
        <v>14</v>
      </c>
      <c r="H4">
        <v>1</v>
      </c>
      <c r="I4" s="1">
        <v>649.11</v>
      </c>
      <c r="J4" s="2">
        <v>42476</v>
      </c>
      <c r="K4">
        <f t="shared" si="0"/>
        <v>33.466666666666669</v>
      </c>
    </row>
    <row r="5" spans="1:14" x14ac:dyDescent="0.25">
      <c r="A5">
        <v>1566599</v>
      </c>
      <c r="B5" t="s">
        <v>15</v>
      </c>
      <c r="C5">
        <v>161</v>
      </c>
      <c r="D5">
        <v>45.2</v>
      </c>
      <c r="E5">
        <v>59</v>
      </c>
      <c r="F5">
        <v>2</v>
      </c>
      <c r="G5" t="s">
        <v>11</v>
      </c>
      <c r="H5">
        <v>2</v>
      </c>
      <c r="I5" s="1">
        <v>4181.3999999999996</v>
      </c>
      <c r="J5" s="2">
        <v>42277</v>
      </c>
      <c r="K5">
        <f t="shared" si="0"/>
        <v>17.43759885806875</v>
      </c>
    </row>
    <row r="6" spans="1:14" x14ac:dyDescent="0.25">
      <c r="A6">
        <v>1974598</v>
      </c>
      <c r="B6" t="s">
        <v>16</v>
      </c>
      <c r="C6">
        <v>162</v>
      </c>
      <c r="D6">
        <v>90</v>
      </c>
      <c r="E6">
        <v>43</v>
      </c>
      <c r="F6">
        <v>2</v>
      </c>
      <c r="G6" t="s">
        <v>17</v>
      </c>
      <c r="H6">
        <v>1</v>
      </c>
      <c r="I6" s="1">
        <v>2427.92</v>
      </c>
      <c r="J6" s="2">
        <v>42772</v>
      </c>
      <c r="K6">
        <f t="shared" si="0"/>
        <v>34.293552812071333</v>
      </c>
    </row>
    <row r="7" spans="1:14" x14ac:dyDescent="0.25">
      <c r="A7">
        <v>1767791</v>
      </c>
      <c r="B7" t="s">
        <v>18</v>
      </c>
      <c r="C7">
        <v>179</v>
      </c>
      <c r="D7">
        <v>74.7</v>
      </c>
      <c r="E7">
        <v>24</v>
      </c>
      <c r="F7">
        <v>6</v>
      </c>
      <c r="G7" t="s">
        <v>19</v>
      </c>
      <c r="H7">
        <v>0</v>
      </c>
      <c r="I7" s="1">
        <v>4249.7700000000004</v>
      </c>
      <c r="J7" s="2">
        <v>42582</v>
      </c>
      <c r="K7">
        <f t="shared" si="0"/>
        <v>23.313879092412844</v>
      </c>
    </row>
    <row r="8" spans="1:14" x14ac:dyDescent="0.25">
      <c r="A8">
        <v>1071294</v>
      </c>
      <c r="B8" t="s">
        <v>20</v>
      </c>
      <c r="C8">
        <v>166</v>
      </c>
      <c r="D8">
        <v>81</v>
      </c>
      <c r="E8">
        <v>28</v>
      </c>
      <c r="F8">
        <v>5</v>
      </c>
      <c r="G8" t="s">
        <v>21</v>
      </c>
      <c r="H8">
        <v>0</v>
      </c>
      <c r="I8" s="1">
        <v>3976.59</v>
      </c>
      <c r="J8" s="2">
        <v>42023</v>
      </c>
      <c r="K8">
        <f t="shared" si="0"/>
        <v>29.394687182464796</v>
      </c>
      <c r="N8">
        <v>7.5</v>
      </c>
    </row>
    <row r="9" spans="1:14" x14ac:dyDescent="0.25">
      <c r="A9">
        <v>1930998</v>
      </c>
      <c r="B9" t="s">
        <v>22</v>
      </c>
      <c r="C9">
        <v>168</v>
      </c>
      <c r="D9">
        <v>64.900000000000006</v>
      </c>
      <c r="E9">
        <v>56</v>
      </c>
      <c r="F9">
        <v>3</v>
      </c>
      <c r="G9" t="s">
        <v>11</v>
      </c>
      <c r="H9">
        <v>2</v>
      </c>
      <c r="I9" s="1">
        <v>1816.76</v>
      </c>
      <c r="J9" s="2">
        <v>42371</v>
      </c>
      <c r="K9">
        <f t="shared" si="0"/>
        <v>22.994614512471657</v>
      </c>
      <c r="N9">
        <f>INT(N8)</f>
        <v>7</v>
      </c>
    </row>
    <row r="10" spans="1:14" x14ac:dyDescent="0.25">
      <c r="A10">
        <v>1811598</v>
      </c>
      <c r="B10" t="s">
        <v>23</v>
      </c>
      <c r="C10">
        <v>154</v>
      </c>
      <c r="D10">
        <v>72.900000000000006</v>
      </c>
      <c r="E10">
        <v>51</v>
      </c>
      <c r="F10">
        <v>2</v>
      </c>
      <c r="G10" t="s">
        <v>17</v>
      </c>
      <c r="H10">
        <v>1</v>
      </c>
      <c r="I10" s="1">
        <v>1143.3</v>
      </c>
      <c r="J10" s="2">
        <v>42299</v>
      </c>
      <c r="K10">
        <f t="shared" si="0"/>
        <v>30.73874177770282</v>
      </c>
    </row>
    <row r="11" spans="1:14" x14ac:dyDescent="0.25">
      <c r="A11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17</v>
      </c>
      <c r="H11">
        <v>2</v>
      </c>
      <c r="I11" s="1">
        <v>2237.15</v>
      </c>
      <c r="J11" s="2">
        <v>42764</v>
      </c>
      <c r="K11">
        <f t="shared" si="0"/>
        <v>20.74987982695081</v>
      </c>
    </row>
    <row r="12" spans="1:14" x14ac:dyDescent="0.25">
      <c r="A12">
        <v>1417005</v>
      </c>
      <c r="B12" t="s">
        <v>25</v>
      </c>
      <c r="C12">
        <v>173</v>
      </c>
      <c r="D12">
        <v>75.7</v>
      </c>
      <c r="E12">
        <v>40</v>
      </c>
      <c r="F12">
        <v>3</v>
      </c>
      <c r="G12" t="s">
        <v>26</v>
      </c>
      <c r="H12">
        <v>2</v>
      </c>
      <c r="I12" s="1">
        <v>1279.45</v>
      </c>
      <c r="J12" s="2">
        <v>42371</v>
      </c>
      <c r="K12">
        <f t="shared" si="0"/>
        <v>25.293193892211569</v>
      </c>
    </row>
    <row r="13" spans="1:14" x14ac:dyDescent="0.25">
      <c r="A13">
        <v>1642385</v>
      </c>
      <c r="B13" t="s">
        <v>27</v>
      </c>
      <c r="C13">
        <v>165</v>
      </c>
      <c r="D13">
        <v>43.1</v>
      </c>
      <c r="E13">
        <v>54</v>
      </c>
      <c r="F13">
        <v>3</v>
      </c>
      <c r="G13" t="s">
        <v>17</v>
      </c>
      <c r="H13">
        <v>2</v>
      </c>
      <c r="I13" s="1">
        <v>1553.95</v>
      </c>
      <c r="J13" s="2">
        <v>42421</v>
      </c>
      <c r="K13">
        <f t="shared" si="0"/>
        <v>15.831037649219468</v>
      </c>
    </row>
    <row r="14" spans="1:14" x14ac:dyDescent="0.25">
      <c r="A14">
        <v>1170490</v>
      </c>
      <c r="B14" t="s">
        <v>28</v>
      </c>
      <c r="C14">
        <v>157</v>
      </c>
      <c r="D14">
        <v>73.599999999999994</v>
      </c>
      <c r="E14">
        <v>40</v>
      </c>
      <c r="F14">
        <v>2</v>
      </c>
      <c r="G14" t="s">
        <v>11</v>
      </c>
      <c r="H14">
        <v>5</v>
      </c>
      <c r="I14" s="1">
        <v>4335.95</v>
      </c>
      <c r="J14" s="2">
        <v>42215</v>
      </c>
      <c r="K14">
        <f t="shared" si="0"/>
        <v>29.859223497910666</v>
      </c>
    </row>
    <row r="15" spans="1:14" x14ac:dyDescent="0.25">
      <c r="A15">
        <v>1560199</v>
      </c>
      <c r="B15" t="s">
        <v>29</v>
      </c>
      <c r="C15">
        <v>152</v>
      </c>
      <c r="D15">
        <v>82.9</v>
      </c>
      <c r="E15">
        <v>41</v>
      </c>
      <c r="F15">
        <v>3</v>
      </c>
      <c r="G15" t="s">
        <v>17</v>
      </c>
      <c r="H15">
        <v>2</v>
      </c>
      <c r="I15" s="1">
        <v>1780.56</v>
      </c>
      <c r="J15" s="2">
        <v>42528</v>
      </c>
      <c r="K15">
        <f t="shared" si="0"/>
        <v>35.88123268698061</v>
      </c>
    </row>
    <row r="16" spans="1:14" x14ac:dyDescent="0.25">
      <c r="A16">
        <v>1410795</v>
      </c>
      <c r="B16" t="s">
        <v>30</v>
      </c>
      <c r="C16">
        <v>153</v>
      </c>
      <c r="D16">
        <v>90.7</v>
      </c>
      <c r="E16">
        <v>24</v>
      </c>
      <c r="F16">
        <v>7</v>
      </c>
      <c r="G16" t="s">
        <v>19</v>
      </c>
      <c r="H16">
        <v>0</v>
      </c>
      <c r="I16" s="1">
        <v>2752.19</v>
      </c>
      <c r="J16" s="2">
        <v>42226</v>
      </c>
      <c r="K16">
        <f t="shared" si="0"/>
        <v>38.745781537015681</v>
      </c>
    </row>
    <row r="17" spans="1:13" x14ac:dyDescent="0.25">
      <c r="A17">
        <v>1436901</v>
      </c>
      <c r="B17" t="s">
        <v>31</v>
      </c>
      <c r="C17">
        <v>160</v>
      </c>
      <c r="D17">
        <v>88</v>
      </c>
      <c r="E17">
        <v>56</v>
      </c>
      <c r="F17">
        <v>2</v>
      </c>
      <c r="G17" t="s">
        <v>32</v>
      </c>
      <c r="H17">
        <v>2</v>
      </c>
      <c r="I17" s="1">
        <v>2744.9</v>
      </c>
      <c r="J17" s="2">
        <v>42417</v>
      </c>
      <c r="K17">
        <f t="shared" si="0"/>
        <v>34.375</v>
      </c>
      <c r="M17" s="3">
        <f>AVERAGEIFS(K2:K61,E2:E61,"=41",H2:H61,"=3")</f>
        <v>22.345562384401447</v>
      </c>
    </row>
    <row r="18" spans="1:13" x14ac:dyDescent="0.25">
      <c r="A18">
        <v>1294205</v>
      </c>
      <c r="B18" t="s">
        <v>33</v>
      </c>
      <c r="C18">
        <v>154</v>
      </c>
      <c r="D18">
        <v>76.3</v>
      </c>
      <c r="E18">
        <v>23</v>
      </c>
      <c r="F18">
        <v>6</v>
      </c>
      <c r="G18" t="s">
        <v>19</v>
      </c>
      <c r="H18">
        <v>3</v>
      </c>
      <c r="I18" s="1">
        <v>1816.26</v>
      </c>
      <c r="J18" s="2">
        <v>42228</v>
      </c>
      <c r="K18">
        <f t="shared" si="0"/>
        <v>32.172373081463988</v>
      </c>
    </row>
    <row r="19" spans="1:13" x14ac:dyDescent="0.25">
      <c r="A19">
        <v>1286190</v>
      </c>
      <c r="B19" t="s">
        <v>34</v>
      </c>
      <c r="C19">
        <v>152</v>
      </c>
      <c r="D19">
        <v>40.200000000000003</v>
      </c>
      <c r="E19">
        <v>29</v>
      </c>
      <c r="F19">
        <v>6</v>
      </c>
      <c r="G19" t="s">
        <v>19</v>
      </c>
      <c r="H19">
        <v>1</v>
      </c>
      <c r="I19" s="1">
        <v>2544.14</v>
      </c>
      <c r="J19" s="2">
        <v>42671</v>
      </c>
      <c r="K19">
        <f t="shared" si="0"/>
        <v>17.399584487534629</v>
      </c>
    </row>
    <row r="20" spans="1:13" x14ac:dyDescent="0.25">
      <c r="A20">
        <v>1315803</v>
      </c>
      <c r="B20" t="s">
        <v>35</v>
      </c>
      <c r="C20">
        <v>179</v>
      </c>
      <c r="D20">
        <v>54.7</v>
      </c>
      <c r="E20">
        <v>29</v>
      </c>
      <c r="F20">
        <v>5</v>
      </c>
      <c r="G20" t="s">
        <v>19</v>
      </c>
      <c r="H20">
        <v>0</v>
      </c>
      <c r="I20" s="1">
        <v>3894.65</v>
      </c>
      <c r="J20" s="2">
        <v>42612</v>
      </c>
      <c r="K20">
        <f t="shared" si="0"/>
        <v>17.071876658031897</v>
      </c>
    </row>
    <row r="21" spans="1:13" x14ac:dyDescent="0.25">
      <c r="A21">
        <v>1055891</v>
      </c>
      <c r="B21" t="s">
        <v>36</v>
      </c>
      <c r="C21">
        <v>168</v>
      </c>
      <c r="D21">
        <v>79.400000000000006</v>
      </c>
      <c r="E21">
        <v>59</v>
      </c>
      <c r="F21">
        <v>2</v>
      </c>
      <c r="G21" t="s">
        <v>14</v>
      </c>
      <c r="H21">
        <v>3</v>
      </c>
      <c r="I21" s="1">
        <v>1399.44</v>
      </c>
      <c r="J21" s="2">
        <v>42808</v>
      </c>
      <c r="K21">
        <f t="shared" si="0"/>
        <v>28.132086167800452</v>
      </c>
    </row>
    <row r="22" spans="1:13" x14ac:dyDescent="0.25">
      <c r="A22">
        <v>1305394</v>
      </c>
      <c r="B22" t="s">
        <v>37</v>
      </c>
      <c r="C22">
        <v>154</v>
      </c>
      <c r="D22">
        <v>52.6</v>
      </c>
      <c r="E22">
        <v>36</v>
      </c>
      <c r="F22">
        <v>4</v>
      </c>
      <c r="G22" t="s">
        <v>11</v>
      </c>
      <c r="H22">
        <v>1</v>
      </c>
      <c r="I22" s="1">
        <v>542.63</v>
      </c>
      <c r="J22" s="2">
        <v>42489</v>
      </c>
      <c r="K22">
        <f t="shared" si="0"/>
        <v>22.179119581716986</v>
      </c>
    </row>
    <row r="23" spans="1:13" x14ac:dyDescent="0.25">
      <c r="A23">
        <v>1953500</v>
      </c>
      <c r="B23" t="s">
        <v>38</v>
      </c>
      <c r="C23">
        <v>170</v>
      </c>
      <c r="D23">
        <v>53.8</v>
      </c>
      <c r="E23">
        <v>49</v>
      </c>
      <c r="F23">
        <v>2</v>
      </c>
      <c r="G23" t="s">
        <v>17</v>
      </c>
      <c r="H23">
        <v>1</v>
      </c>
      <c r="I23" s="1">
        <v>3476.5</v>
      </c>
      <c r="J23" s="2">
        <v>42221</v>
      </c>
      <c r="K23">
        <f t="shared" si="0"/>
        <v>18.615916955017301</v>
      </c>
    </row>
    <row r="24" spans="1:13" x14ac:dyDescent="0.25">
      <c r="A24">
        <v>1204890</v>
      </c>
      <c r="B24" t="s">
        <v>39</v>
      </c>
      <c r="C24">
        <v>151</v>
      </c>
      <c r="D24">
        <v>49.3</v>
      </c>
      <c r="E24">
        <v>44</v>
      </c>
      <c r="F24">
        <v>2</v>
      </c>
      <c r="G24" t="s">
        <v>11</v>
      </c>
      <c r="H24">
        <v>2</v>
      </c>
      <c r="I24" s="1">
        <v>4092.79</v>
      </c>
      <c r="J24" s="2">
        <v>42635</v>
      </c>
      <c r="K24">
        <f t="shared" si="0"/>
        <v>21.621858690408317</v>
      </c>
    </row>
    <row r="25" spans="1:13" x14ac:dyDescent="0.25">
      <c r="A25">
        <v>1998804</v>
      </c>
      <c r="B25" t="s">
        <v>40</v>
      </c>
      <c r="C25">
        <v>169</v>
      </c>
      <c r="D25">
        <v>89.5</v>
      </c>
      <c r="E25">
        <v>39</v>
      </c>
      <c r="F25">
        <v>4</v>
      </c>
      <c r="G25" t="s">
        <v>21</v>
      </c>
      <c r="H25">
        <v>1</v>
      </c>
      <c r="I25" s="1">
        <v>2663.55</v>
      </c>
      <c r="J25" s="2">
        <v>42454</v>
      </c>
      <c r="K25">
        <f t="shared" si="0"/>
        <v>31.336437799796922</v>
      </c>
    </row>
    <row r="26" spans="1:13" x14ac:dyDescent="0.25">
      <c r="A26">
        <v>1105307</v>
      </c>
      <c r="B26" t="s">
        <v>41</v>
      </c>
      <c r="C26">
        <v>166</v>
      </c>
      <c r="D26">
        <v>57.4</v>
      </c>
      <c r="E26">
        <v>40</v>
      </c>
      <c r="F26">
        <v>4</v>
      </c>
      <c r="G26" t="s">
        <v>21</v>
      </c>
      <c r="H26">
        <v>0</v>
      </c>
      <c r="I26" s="1">
        <v>661.16</v>
      </c>
      <c r="J26" s="2">
        <v>42742</v>
      </c>
      <c r="K26">
        <f t="shared" si="0"/>
        <v>20.830309188561476</v>
      </c>
    </row>
    <row r="27" spans="1:13" x14ac:dyDescent="0.25">
      <c r="A27">
        <v>1867502</v>
      </c>
      <c r="B27" t="s">
        <v>42</v>
      </c>
      <c r="C27">
        <v>164</v>
      </c>
      <c r="D27">
        <v>56.1</v>
      </c>
      <c r="E27">
        <v>41</v>
      </c>
      <c r="F27">
        <v>3</v>
      </c>
      <c r="G27" t="s">
        <v>17</v>
      </c>
      <c r="H27">
        <v>3</v>
      </c>
      <c r="I27" s="1">
        <v>867.64</v>
      </c>
      <c r="J27" s="2">
        <v>42549</v>
      </c>
      <c r="K27">
        <f t="shared" si="0"/>
        <v>20.85812016656752</v>
      </c>
    </row>
    <row r="28" spans="1:13" x14ac:dyDescent="0.25">
      <c r="A28">
        <v>1967998</v>
      </c>
      <c r="B28" t="s">
        <v>43</v>
      </c>
      <c r="C28">
        <v>176</v>
      </c>
      <c r="D28">
        <v>78</v>
      </c>
      <c r="E28">
        <v>30</v>
      </c>
      <c r="F28">
        <v>5</v>
      </c>
      <c r="G28" t="s">
        <v>21</v>
      </c>
      <c r="H28">
        <v>1</v>
      </c>
      <c r="I28" s="1">
        <v>1095.18</v>
      </c>
      <c r="J28" s="2">
        <v>42737</v>
      </c>
      <c r="K28">
        <f t="shared" si="0"/>
        <v>25.180785123966942</v>
      </c>
    </row>
    <row r="29" spans="1:13" x14ac:dyDescent="0.25">
      <c r="A29">
        <v>1068506</v>
      </c>
      <c r="B29" t="s">
        <v>44</v>
      </c>
      <c r="C29">
        <v>177</v>
      </c>
      <c r="D29">
        <v>89.6</v>
      </c>
      <c r="E29">
        <v>27</v>
      </c>
      <c r="F29">
        <v>6</v>
      </c>
      <c r="G29" t="s">
        <v>17</v>
      </c>
      <c r="H29">
        <v>0</v>
      </c>
      <c r="I29" s="1">
        <v>2198.48</v>
      </c>
      <c r="J29" s="2">
        <v>42845</v>
      </c>
      <c r="K29">
        <f t="shared" si="0"/>
        <v>28.5996999585049</v>
      </c>
    </row>
    <row r="30" spans="1:13" x14ac:dyDescent="0.25">
      <c r="A30">
        <v>1152599</v>
      </c>
      <c r="B30" t="s">
        <v>45</v>
      </c>
      <c r="C30">
        <v>154</v>
      </c>
      <c r="D30">
        <v>57.6</v>
      </c>
      <c r="E30">
        <v>55</v>
      </c>
      <c r="F30">
        <v>1</v>
      </c>
      <c r="G30" t="s">
        <v>19</v>
      </c>
      <c r="H30">
        <v>0</v>
      </c>
      <c r="I30" s="1">
        <v>2368.46</v>
      </c>
      <c r="J30" s="2">
        <v>42729</v>
      </c>
      <c r="K30">
        <f t="shared" si="0"/>
        <v>24.287400910777535</v>
      </c>
    </row>
    <row r="31" spans="1:13" x14ac:dyDescent="0.25">
      <c r="A31">
        <v>1373701</v>
      </c>
      <c r="B31" t="s">
        <v>46</v>
      </c>
      <c r="C31">
        <v>175</v>
      </c>
      <c r="D31">
        <v>100.8</v>
      </c>
      <c r="E31">
        <v>40</v>
      </c>
      <c r="F31">
        <v>3</v>
      </c>
      <c r="G31" t="s">
        <v>17</v>
      </c>
      <c r="H31">
        <v>1</v>
      </c>
      <c r="I31" s="1">
        <v>4474.0600000000004</v>
      </c>
      <c r="J31" s="2">
        <v>42272</v>
      </c>
      <c r="K31">
        <f t="shared" si="0"/>
        <v>32.914285714285711</v>
      </c>
    </row>
    <row r="32" spans="1:13" x14ac:dyDescent="0.25">
      <c r="A32">
        <v>1776885</v>
      </c>
      <c r="B32" t="s">
        <v>47</v>
      </c>
      <c r="C32">
        <v>156</v>
      </c>
      <c r="D32">
        <v>45.5</v>
      </c>
      <c r="E32">
        <v>32</v>
      </c>
      <c r="F32">
        <v>5</v>
      </c>
      <c r="G32" t="s">
        <v>19</v>
      </c>
      <c r="H32">
        <v>0</v>
      </c>
      <c r="I32" s="1">
        <v>2263.87</v>
      </c>
      <c r="J32" s="2">
        <v>42871</v>
      </c>
      <c r="K32">
        <f t="shared" si="0"/>
        <v>18.696581196581196</v>
      </c>
    </row>
    <row r="33" spans="1:11" x14ac:dyDescent="0.25">
      <c r="A33">
        <v>1147402</v>
      </c>
      <c r="B33" t="s">
        <v>48</v>
      </c>
      <c r="C33">
        <v>162</v>
      </c>
      <c r="D33">
        <v>67.3</v>
      </c>
      <c r="E33">
        <v>34</v>
      </c>
      <c r="F33">
        <v>5</v>
      </c>
      <c r="G33" t="s">
        <v>11</v>
      </c>
      <c r="H33">
        <v>2</v>
      </c>
      <c r="I33" s="1">
        <v>2917.89</v>
      </c>
      <c r="J33" s="2">
        <v>42449</v>
      </c>
      <c r="K33">
        <f t="shared" si="0"/>
        <v>25.643956713915561</v>
      </c>
    </row>
    <row r="34" spans="1:11" x14ac:dyDescent="0.25">
      <c r="A34">
        <v>1466491</v>
      </c>
      <c r="B34" t="s">
        <v>49</v>
      </c>
      <c r="C34">
        <v>164</v>
      </c>
      <c r="D34">
        <v>90.6</v>
      </c>
      <c r="E34">
        <v>57</v>
      </c>
      <c r="F34">
        <v>1</v>
      </c>
      <c r="G34" t="s">
        <v>11</v>
      </c>
      <c r="H34">
        <v>3</v>
      </c>
      <c r="I34" s="1">
        <v>865.58</v>
      </c>
      <c r="J34" s="2">
        <v>42838</v>
      </c>
      <c r="K34">
        <f t="shared" si="0"/>
        <v>33.685306365258775</v>
      </c>
    </row>
    <row r="35" spans="1:11" x14ac:dyDescent="0.25">
      <c r="A35">
        <v>1610195</v>
      </c>
      <c r="B35" t="s">
        <v>50</v>
      </c>
      <c r="C35">
        <v>163</v>
      </c>
      <c r="D35">
        <v>87.9</v>
      </c>
      <c r="E35">
        <v>28</v>
      </c>
      <c r="F35">
        <v>5</v>
      </c>
      <c r="G35" t="s">
        <v>17</v>
      </c>
      <c r="H35">
        <v>4</v>
      </c>
      <c r="I35" s="1">
        <v>2007.98</v>
      </c>
      <c r="J35" s="2">
        <v>42138</v>
      </c>
      <c r="K35">
        <f t="shared" si="0"/>
        <v>33.083668937483537</v>
      </c>
    </row>
    <row r="36" spans="1:11" x14ac:dyDescent="0.25">
      <c r="A36">
        <v>1710795</v>
      </c>
      <c r="B36" t="s">
        <v>51</v>
      </c>
      <c r="C36">
        <v>178</v>
      </c>
      <c r="D36">
        <v>92.7</v>
      </c>
      <c r="E36">
        <v>44</v>
      </c>
      <c r="F36">
        <v>3</v>
      </c>
      <c r="G36" t="s">
        <v>17</v>
      </c>
      <c r="H36">
        <v>2</v>
      </c>
      <c r="I36" s="1">
        <v>4065.74</v>
      </c>
      <c r="J36" s="2">
        <v>42581</v>
      </c>
      <c r="K36">
        <f t="shared" si="0"/>
        <v>29.257669486175992</v>
      </c>
    </row>
    <row r="37" spans="1:11" x14ac:dyDescent="0.25">
      <c r="A37">
        <v>1564105</v>
      </c>
      <c r="B37" t="s">
        <v>52</v>
      </c>
      <c r="C37">
        <v>156</v>
      </c>
      <c r="D37">
        <v>58</v>
      </c>
      <c r="E37">
        <v>41</v>
      </c>
      <c r="F37">
        <v>2</v>
      </c>
      <c r="G37" t="s">
        <v>11</v>
      </c>
      <c r="H37">
        <v>3</v>
      </c>
      <c r="I37" s="1">
        <v>1048.21</v>
      </c>
      <c r="J37" s="2">
        <v>42339</v>
      </c>
      <c r="K37">
        <f t="shared" si="0"/>
        <v>23.83300460223537</v>
      </c>
    </row>
    <row r="38" spans="1:11" x14ac:dyDescent="0.25">
      <c r="A38">
        <v>1223607</v>
      </c>
      <c r="B38" t="s">
        <v>53</v>
      </c>
      <c r="C38">
        <v>171</v>
      </c>
      <c r="D38">
        <v>61.2</v>
      </c>
      <c r="E38">
        <v>42</v>
      </c>
      <c r="F38">
        <v>4</v>
      </c>
      <c r="G38" t="s">
        <v>11</v>
      </c>
      <c r="H38">
        <v>2</v>
      </c>
      <c r="I38" s="1">
        <v>4185.33</v>
      </c>
      <c r="J38" s="2">
        <v>42244</v>
      </c>
      <c r="K38">
        <f t="shared" si="0"/>
        <v>20.92951677439212</v>
      </c>
    </row>
    <row r="39" spans="1:11" x14ac:dyDescent="0.25">
      <c r="A39">
        <v>1705800</v>
      </c>
      <c r="B39" t="s">
        <v>54</v>
      </c>
      <c r="C39">
        <v>171</v>
      </c>
      <c r="D39">
        <v>100.1</v>
      </c>
      <c r="E39">
        <v>32</v>
      </c>
      <c r="F39">
        <v>6</v>
      </c>
      <c r="G39" t="s">
        <v>11</v>
      </c>
      <c r="H39">
        <v>0</v>
      </c>
      <c r="I39" s="1">
        <v>4264.2700000000004</v>
      </c>
      <c r="J39" s="2">
        <v>42149</v>
      </c>
      <c r="K39">
        <f t="shared" si="0"/>
        <v>34.232755377723059</v>
      </c>
    </row>
    <row r="40" spans="1:11" x14ac:dyDescent="0.25">
      <c r="A40">
        <v>1692591</v>
      </c>
      <c r="B40" t="s">
        <v>55</v>
      </c>
      <c r="C40">
        <v>154</v>
      </c>
      <c r="D40">
        <v>49.1</v>
      </c>
      <c r="E40">
        <v>23</v>
      </c>
      <c r="F40">
        <v>8</v>
      </c>
      <c r="G40" t="s">
        <v>19</v>
      </c>
      <c r="H40">
        <v>0</v>
      </c>
      <c r="I40" s="1">
        <v>2725.33</v>
      </c>
      <c r="J40" s="2">
        <v>42760</v>
      </c>
      <c r="K40">
        <f t="shared" si="0"/>
        <v>20.703322651374599</v>
      </c>
    </row>
    <row r="41" spans="1:11" x14ac:dyDescent="0.25">
      <c r="A41">
        <v>1177291</v>
      </c>
      <c r="B41" t="s">
        <v>56</v>
      </c>
      <c r="C41">
        <v>175</v>
      </c>
      <c r="D41">
        <v>45.9</v>
      </c>
      <c r="E41">
        <v>54</v>
      </c>
      <c r="F41">
        <v>1</v>
      </c>
      <c r="G41" t="s">
        <v>11</v>
      </c>
      <c r="H41">
        <v>1</v>
      </c>
      <c r="I41" s="1">
        <v>1742.02</v>
      </c>
      <c r="J41" s="2">
        <v>42297</v>
      </c>
      <c r="K41">
        <f t="shared" si="0"/>
        <v>14.987755102040815</v>
      </c>
    </row>
    <row r="42" spans="1:11" x14ac:dyDescent="0.25">
      <c r="A42">
        <v>1337307</v>
      </c>
      <c r="B42" t="s">
        <v>57</v>
      </c>
      <c r="C42">
        <v>177</v>
      </c>
      <c r="D42">
        <v>67.400000000000006</v>
      </c>
      <c r="E42">
        <v>34</v>
      </c>
      <c r="F42">
        <v>5</v>
      </c>
      <c r="G42" t="s">
        <v>21</v>
      </c>
      <c r="H42">
        <v>0</v>
      </c>
      <c r="I42" s="1">
        <v>3791.43</v>
      </c>
      <c r="J42" s="2">
        <v>42146</v>
      </c>
      <c r="K42">
        <f t="shared" si="0"/>
        <v>21.513613584857481</v>
      </c>
    </row>
    <row r="43" spans="1:11" x14ac:dyDescent="0.25">
      <c r="A43">
        <v>1871098</v>
      </c>
      <c r="B43" t="s">
        <v>58</v>
      </c>
      <c r="C43">
        <v>153</v>
      </c>
      <c r="D43">
        <v>60.7</v>
      </c>
      <c r="E43">
        <v>26</v>
      </c>
      <c r="F43">
        <v>7</v>
      </c>
      <c r="G43" t="s">
        <v>17</v>
      </c>
      <c r="H43">
        <v>1</v>
      </c>
      <c r="I43" s="1">
        <v>2951.01</v>
      </c>
      <c r="J43" s="2">
        <v>42277</v>
      </c>
      <c r="K43">
        <f t="shared" si="0"/>
        <v>25.930197787175874</v>
      </c>
    </row>
    <row r="44" spans="1:11" x14ac:dyDescent="0.25">
      <c r="A44">
        <v>1098186</v>
      </c>
      <c r="B44" t="s">
        <v>59</v>
      </c>
      <c r="C44">
        <v>165</v>
      </c>
      <c r="D44">
        <v>79</v>
      </c>
      <c r="E44">
        <v>34</v>
      </c>
      <c r="F44">
        <v>4</v>
      </c>
      <c r="G44" t="s">
        <v>17</v>
      </c>
      <c r="H44">
        <v>1</v>
      </c>
      <c r="I44" s="1">
        <v>2746.36</v>
      </c>
      <c r="J44" s="2">
        <v>42256</v>
      </c>
      <c r="K44">
        <f t="shared" si="0"/>
        <v>29.017447199265384</v>
      </c>
    </row>
    <row r="45" spans="1:11" x14ac:dyDescent="0.25">
      <c r="A45">
        <v>1058307</v>
      </c>
      <c r="B45" t="s">
        <v>60</v>
      </c>
      <c r="C45">
        <v>150</v>
      </c>
      <c r="D45">
        <v>68.2</v>
      </c>
      <c r="E45">
        <v>59</v>
      </c>
      <c r="F45">
        <v>2</v>
      </c>
      <c r="G45" t="s">
        <v>11</v>
      </c>
      <c r="H45">
        <v>4</v>
      </c>
      <c r="I45" s="1">
        <v>2958.21</v>
      </c>
      <c r="J45" s="2">
        <v>42783</v>
      </c>
      <c r="K45">
        <f t="shared" si="0"/>
        <v>30.31111111111111</v>
      </c>
    </row>
    <row r="46" spans="1:11" x14ac:dyDescent="0.25">
      <c r="A46">
        <v>1653399</v>
      </c>
      <c r="B46" t="s">
        <v>61</v>
      </c>
      <c r="C46">
        <v>150</v>
      </c>
      <c r="D46">
        <v>55.3</v>
      </c>
      <c r="E46">
        <v>23</v>
      </c>
      <c r="F46">
        <v>7</v>
      </c>
      <c r="G46" t="s">
        <v>19</v>
      </c>
      <c r="H46">
        <v>0</v>
      </c>
      <c r="I46" s="1">
        <v>2266.9699999999998</v>
      </c>
      <c r="J46" s="2">
        <v>42901</v>
      </c>
      <c r="K46">
        <f t="shared" si="0"/>
        <v>24.577777777777776</v>
      </c>
    </row>
    <row r="47" spans="1:11" x14ac:dyDescent="0.25">
      <c r="A47">
        <v>1320389</v>
      </c>
      <c r="B47" t="s">
        <v>62</v>
      </c>
      <c r="C47">
        <v>152</v>
      </c>
      <c r="D47">
        <v>79.8</v>
      </c>
      <c r="E47">
        <v>37</v>
      </c>
      <c r="F47">
        <v>4</v>
      </c>
      <c r="G47" t="s">
        <v>11</v>
      </c>
      <c r="H47">
        <v>1</v>
      </c>
      <c r="I47" s="1">
        <v>2523.73</v>
      </c>
      <c r="J47" s="2">
        <v>42046</v>
      </c>
      <c r="K47">
        <f t="shared" si="0"/>
        <v>34.539473684210527</v>
      </c>
    </row>
    <row r="48" spans="1:11" x14ac:dyDescent="0.25">
      <c r="A48">
        <v>1200606</v>
      </c>
      <c r="B48" t="s">
        <v>63</v>
      </c>
      <c r="C48">
        <v>154</v>
      </c>
      <c r="D48">
        <v>85.4</v>
      </c>
      <c r="E48">
        <v>46</v>
      </c>
      <c r="F48">
        <v>2</v>
      </c>
      <c r="G48" t="s">
        <v>21</v>
      </c>
      <c r="H48">
        <v>2</v>
      </c>
      <c r="I48" s="1">
        <v>1397.38</v>
      </c>
      <c r="J48" s="2">
        <v>42384</v>
      </c>
      <c r="K48">
        <f t="shared" si="0"/>
        <v>36.009445100354192</v>
      </c>
    </row>
    <row r="49" spans="1:11" x14ac:dyDescent="0.25">
      <c r="A49">
        <v>1758401</v>
      </c>
      <c r="B49" t="s">
        <v>64</v>
      </c>
      <c r="C49">
        <v>174</v>
      </c>
      <c r="D49">
        <v>93.8</v>
      </c>
      <c r="E49">
        <v>37</v>
      </c>
      <c r="F49">
        <v>3</v>
      </c>
      <c r="G49" t="s">
        <v>11</v>
      </c>
      <c r="H49">
        <v>2</v>
      </c>
      <c r="I49" s="1">
        <v>554.49</v>
      </c>
      <c r="J49" s="2">
        <v>42035</v>
      </c>
      <c r="K49">
        <f t="shared" si="0"/>
        <v>30.981635618972124</v>
      </c>
    </row>
    <row r="50" spans="1:11" x14ac:dyDescent="0.25">
      <c r="A50">
        <v>1471403</v>
      </c>
      <c r="B50" t="s">
        <v>65</v>
      </c>
      <c r="C50">
        <v>170</v>
      </c>
      <c r="D50">
        <v>45.8</v>
      </c>
      <c r="E50">
        <v>43</v>
      </c>
      <c r="F50">
        <v>3</v>
      </c>
      <c r="G50" t="s">
        <v>11</v>
      </c>
      <c r="H50">
        <v>2</v>
      </c>
      <c r="I50" s="1">
        <v>3080.4</v>
      </c>
      <c r="J50" s="2">
        <v>42503</v>
      </c>
      <c r="K50">
        <f t="shared" si="0"/>
        <v>15.847750865051902</v>
      </c>
    </row>
    <row r="51" spans="1:11" x14ac:dyDescent="0.25">
      <c r="A51">
        <v>1374997</v>
      </c>
      <c r="B51" t="s">
        <v>66</v>
      </c>
      <c r="C51">
        <v>178</v>
      </c>
      <c r="D51">
        <v>100.3</v>
      </c>
      <c r="E51">
        <v>37</v>
      </c>
      <c r="F51">
        <v>3</v>
      </c>
      <c r="G51" t="s">
        <v>11</v>
      </c>
      <c r="H51">
        <v>3</v>
      </c>
      <c r="I51" s="1">
        <v>3207.6</v>
      </c>
      <c r="J51" s="2">
        <v>42405</v>
      </c>
      <c r="K51">
        <f t="shared" si="0"/>
        <v>31.656356520641332</v>
      </c>
    </row>
    <row r="52" spans="1:11" x14ac:dyDescent="0.25">
      <c r="A52">
        <v>1221793</v>
      </c>
      <c r="B52" t="s">
        <v>67</v>
      </c>
      <c r="C52">
        <v>161</v>
      </c>
      <c r="D52">
        <v>87.3</v>
      </c>
      <c r="E52">
        <v>43</v>
      </c>
      <c r="F52">
        <v>3</v>
      </c>
      <c r="G52" t="s">
        <v>19</v>
      </c>
      <c r="H52">
        <v>1</v>
      </c>
      <c r="I52" s="1">
        <v>1106.98</v>
      </c>
      <c r="J52" s="2">
        <v>42831</v>
      </c>
      <c r="K52">
        <f t="shared" si="0"/>
        <v>33.679256201535438</v>
      </c>
    </row>
    <row r="53" spans="1:11" x14ac:dyDescent="0.25">
      <c r="A53">
        <v>1359402</v>
      </c>
      <c r="B53" t="s">
        <v>68</v>
      </c>
      <c r="C53">
        <v>155</v>
      </c>
      <c r="D53">
        <v>46.8</v>
      </c>
      <c r="E53">
        <v>41</v>
      </c>
      <c r="F53">
        <v>3</v>
      </c>
      <c r="G53" t="s">
        <v>17</v>
      </c>
      <c r="H53">
        <v>0</v>
      </c>
      <c r="I53" s="1">
        <v>4181.7700000000004</v>
      </c>
      <c r="J53" s="2">
        <v>42809</v>
      </c>
      <c r="K53">
        <f t="shared" si="0"/>
        <v>19.479708636836627</v>
      </c>
    </row>
    <row r="54" spans="1:11" x14ac:dyDescent="0.25">
      <c r="A54">
        <v>1331607</v>
      </c>
      <c r="B54" t="s">
        <v>69</v>
      </c>
      <c r="C54">
        <v>178</v>
      </c>
      <c r="D54">
        <v>96.9</v>
      </c>
      <c r="E54">
        <v>43</v>
      </c>
      <c r="F54">
        <v>3</v>
      </c>
      <c r="G54" t="s">
        <v>11</v>
      </c>
      <c r="H54">
        <v>2</v>
      </c>
      <c r="I54" s="1">
        <v>3526.54</v>
      </c>
      <c r="J54" s="2">
        <v>42825</v>
      </c>
      <c r="K54">
        <f t="shared" si="0"/>
        <v>30.583259689433156</v>
      </c>
    </row>
    <row r="55" spans="1:11" x14ac:dyDescent="0.25">
      <c r="A55">
        <v>1065297</v>
      </c>
      <c r="B55" t="s">
        <v>70</v>
      </c>
      <c r="C55">
        <v>153</v>
      </c>
      <c r="D55">
        <v>60.3</v>
      </c>
      <c r="E55">
        <v>49</v>
      </c>
      <c r="F55">
        <v>1</v>
      </c>
      <c r="G55" t="s">
        <v>17</v>
      </c>
      <c r="H55">
        <v>2</v>
      </c>
      <c r="I55" s="1">
        <v>945.59</v>
      </c>
      <c r="J55" s="2">
        <v>42816</v>
      </c>
      <c r="K55">
        <f t="shared" si="0"/>
        <v>25.75932333717801</v>
      </c>
    </row>
    <row r="56" spans="1:11" x14ac:dyDescent="0.25">
      <c r="A56">
        <v>1971588</v>
      </c>
      <c r="B56" t="s">
        <v>71</v>
      </c>
      <c r="C56">
        <v>166</v>
      </c>
      <c r="D56">
        <v>48.2</v>
      </c>
      <c r="E56">
        <v>47</v>
      </c>
      <c r="F56">
        <v>3</v>
      </c>
      <c r="G56" t="s">
        <v>11</v>
      </c>
      <c r="H56">
        <v>3</v>
      </c>
      <c r="I56" s="1">
        <v>2934.03</v>
      </c>
      <c r="J56" s="2">
        <v>42680</v>
      </c>
      <c r="K56">
        <f t="shared" si="0"/>
        <v>17.49165336042967</v>
      </c>
    </row>
    <row r="57" spans="1:11" x14ac:dyDescent="0.25">
      <c r="A57">
        <v>1521104</v>
      </c>
      <c r="B57" t="s">
        <v>72</v>
      </c>
      <c r="C57">
        <v>174</v>
      </c>
      <c r="D57">
        <v>82.2</v>
      </c>
      <c r="E57">
        <v>35</v>
      </c>
      <c r="F57">
        <v>5</v>
      </c>
      <c r="G57" t="s">
        <v>21</v>
      </c>
      <c r="H57">
        <v>0</v>
      </c>
      <c r="I57" s="1">
        <v>3049.89</v>
      </c>
      <c r="J57" s="2">
        <v>42115</v>
      </c>
      <c r="K57">
        <f t="shared" si="0"/>
        <v>27.150217994451054</v>
      </c>
    </row>
    <row r="58" spans="1:11" x14ac:dyDescent="0.25">
      <c r="A58">
        <v>1856504</v>
      </c>
      <c r="B58" t="s">
        <v>73</v>
      </c>
      <c r="C58">
        <v>159</v>
      </c>
      <c r="D58">
        <v>72.3</v>
      </c>
      <c r="E58">
        <v>24</v>
      </c>
      <c r="F58">
        <v>6</v>
      </c>
      <c r="G58" t="s">
        <v>19</v>
      </c>
      <c r="H58">
        <v>0</v>
      </c>
      <c r="I58" s="1">
        <v>3321.42</v>
      </c>
      <c r="J58" s="2">
        <v>42177</v>
      </c>
      <c r="K58">
        <f t="shared" si="0"/>
        <v>28.598552272457578</v>
      </c>
    </row>
    <row r="59" spans="1:11" x14ac:dyDescent="0.25">
      <c r="A59">
        <v>1150196</v>
      </c>
      <c r="B59" t="s">
        <v>74</v>
      </c>
      <c r="C59">
        <v>158</v>
      </c>
      <c r="D59">
        <v>74.5</v>
      </c>
      <c r="E59">
        <v>34</v>
      </c>
      <c r="F59">
        <v>3</v>
      </c>
      <c r="G59" t="s">
        <v>19</v>
      </c>
      <c r="H59">
        <v>0</v>
      </c>
      <c r="I59" s="1">
        <v>3308.61</v>
      </c>
      <c r="J59" s="2">
        <v>42363</v>
      </c>
      <c r="K59">
        <f t="shared" si="0"/>
        <v>29.842973882390645</v>
      </c>
    </row>
    <row r="60" spans="1:11" x14ac:dyDescent="0.25">
      <c r="A60">
        <v>1658802</v>
      </c>
      <c r="B60" t="s">
        <v>75</v>
      </c>
      <c r="C60">
        <v>170</v>
      </c>
      <c r="D60">
        <v>92</v>
      </c>
      <c r="E60">
        <v>57</v>
      </c>
      <c r="F60">
        <v>1</v>
      </c>
      <c r="G60" t="s">
        <v>76</v>
      </c>
      <c r="H60">
        <v>2</v>
      </c>
      <c r="I60" s="1">
        <v>2174.9299999999998</v>
      </c>
      <c r="J60" s="2">
        <v>42809</v>
      </c>
      <c r="K60">
        <f t="shared" si="0"/>
        <v>31.833910034602077</v>
      </c>
    </row>
    <row r="61" spans="1:11" x14ac:dyDescent="0.25">
      <c r="A61">
        <v>1769504</v>
      </c>
      <c r="B61" t="s">
        <v>77</v>
      </c>
      <c r="C61">
        <v>177</v>
      </c>
      <c r="D61">
        <v>79.400000000000006</v>
      </c>
      <c r="E61">
        <v>32</v>
      </c>
      <c r="F61">
        <v>3</v>
      </c>
      <c r="G61" t="s">
        <v>17</v>
      </c>
      <c r="H61">
        <v>2</v>
      </c>
      <c r="I61" s="1">
        <v>2132.31</v>
      </c>
      <c r="J61" s="2">
        <v>42348</v>
      </c>
      <c r="K61">
        <f t="shared" si="0"/>
        <v>25.343930543585813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2023-01-17T15:47:13Z</dcterms:created>
  <dcterms:modified xsi:type="dcterms:W3CDTF">2023-05-26T12:25:48Z</dcterms:modified>
</cp:coreProperties>
</file>